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08" yWindow="-108" windowWidth="23256" windowHeight="13896" tabRatio="600" firstSheet="1" activeTab="1" autoFilterDateGrouping="1"/>
  </bookViews>
  <sheets>
    <sheet name="Parâmetros" sheetId="1" state="hidden" r:id="rId1"/>
    <sheet name="RI" sheetId="2" state="visible" r:id="rId2"/>
    <sheet name="Resolvidos-Fechados" sheetId="3" state="visible" r:id="rId3"/>
    <sheet name="Projetos" sheetId="4" state="visible" r:id="rId4"/>
  </sheets>
  <definedNames>
    <definedName name="_xlnm._FilterDatabase" localSheetId="1" hidden="1">'RI'!$A$1:$BD$1</definedName>
    <definedName name="_xlnm._FilterDatabase" localSheetId="2" hidden="1">'Resolvidos-Fechados'!$A$1:$BD$168</definedName>
  </definedNames>
  <calcPr calcId="191029" calcMode="manual" fullCalcOnLoad="1"/>
</workbook>
</file>

<file path=xl/styles.xml><?xml version="1.0" encoding="utf-8"?>
<styleSheet xmlns="http://schemas.openxmlformats.org/spreadsheetml/2006/main">
  <numFmts count="1">
    <numFmt numFmtId="164" formatCode="yyyy-mm-dd h:mm:ss"/>
  </numFmts>
  <fonts count="13">
    <font>
      <name val="Calibri"/>
      <family val="2"/>
      <color theme="1"/>
      <sz val="11"/>
      <scheme val="minor"/>
    </font>
    <font>
      <name val="Calibri"/>
      <family val="2"/>
      <b val="1"/>
      <sz val="11"/>
      <scheme val="minor"/>
    </font>
    <font>
      <name val="Arial"/>
      <family val="2"/>
      <b val="1"/>
      <color indexed="9"/>
      <sz val="9"/>
    </font>
    <font>
      <name val="Arial"/>
      <family val="2"/>
      <color theme="1"/>
      <sz val="8"/>
    </font>
    <font>
      <name val="Arial"/>
      <family val="2"/>
      <b val="1"/>
      <color theme="0"/>
      <sz val="9"/>
    </font>
    <font>
      <name val="Arial"/>
      <family val="2"/>
      <b val="1"/>
      <color theme="0"/>
      <sz val="8"/>
    </font>
    <font>
      <name val="Arial"/>
      <family val="2"/>
      <color indexed="8"/>
      <sz val="8"/>
    </font>
    <font>
      <name val="Arial"/>
      <family val="2"/>
      <b val="1"/>
      <color indexed="9"/>
      <sz val="9"/>
    </font>
    <font>
      <name val="Arial"/>
      <family val="2"/>
      <color rgb="FF000000"/>
      <sz val="11"/>
    </font>
    <font>
      <name val="Calibri"/>
      <family val="2"/>
      <color theme="10"/>
      <sz val="11"/>
      <u val="single"/>
      <scheme val="minor"/>
    </font>
    <font>
      <name val="Arial"/>
      <family val="2"/>
      <b val="1"/>
      <color rgb="FF000000"/>
      <sz val="11"/>
    </font>
    <font>
      <name val="Arial"/>
      <family val="2"/>
      <color rgb="FF000000"/>
      <sz val="6"/>
    </font>
    <font>
      <name val="Arial"/>
      <family val="2"/>
      <i val="1"/>
      <color rgb="FF000000"/>
      <sz val="11"/>
    </font>
  </fonts>
  <fills count="12">
    <fill>
      <patternFill/>
    </fill>
    <fill>
      <patternFill patternType="gray125"/>
    </fill>
    <fill>
      <patternFill patternType="solid">
        <fgColor theme="4" tint="0.7999816888943144"/>
        <bgColor indexed="64"/>
      </patternFill>
    </fill>
    <fill>
      <patternFill patternType="solid">
        <fgColor theme="7" tint="0.7999816888943144"/>
        <bgColor indexed="64"/>
      </patternFill>
    </fill>
    <fill>
      <patternFill patternType="solid">
        <fgColor indexed="54"/>
        <bgColor indexed="9"/>
      </patternFill>
    </fill>
    <fill>
      <patternFill patternType="solid">
        <fgColor indexed="9"/>
        <bgColor indexed="9"/>
      </patternFill>
    </fill>
    <fill>
      <patternFill patternType="solid">
        <fgColor theme="1" tint="0.0499893185216834"/>
        <bgColor indexed="64"/>
      </patternFill>
    </fill>
    <fill>
      <patternFill patternType="solid">
        <fgColor theme="8" tint="-0.499984740745262"/>
        <bgColor indexed="64"/>
      </patternFill>
    </fill>
    <fill>
      <patternFill patternType="solid">
        <fgColor theme="0" tint="-0.0499893185216834"/>
        <bgColor indexed="64"/>
      </patternFill>
    </fill>
    <fill>
      <patternFill patternType="solid">
        <fgColor theme="5"/>
        <bgColor indexed="9"/>
      </patternFill>
    </fill>
    <fill>
      <patternFill patternType="solid">
        <fgColor rgb="FFFF0000"/>
        <bgColor indexed="9"/>
      </patternFill>
    </fill>
    <fill>
      <patternFill patternType="solid">
        <fgColor rgb="FFF5F5F5"/>
        <bgColor indexed="64"/>
      </patternFill>
    </fill>
  </fills>
  <borders count="9">
    <border>
      <left/>
      <right/>
      <top/>
      <bottom/>
      <diagonal/>
    </border>
    <border>
      <left style="thin">
        <color theme="0" tint="-0.1499984740745262"/>
      </left>
      <right style="thin">
        <color theme="0" tint="-0.1499984740745262"/>
      </right>
      <top style="thin">
        <color theme="0" tint="-0.1499984740745262"/>
      </top>
      <bottom style="thin">
        <color theme="0" tint="-0.1499984740745262"/>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theme="0" tint="-0.1499984740745262"/>
      </left>
      <right style="thin">
        <color theme="0" tint="-0.1499984740745262"/>
      </right>
      <top style="thin">
        <color theme="0" tint="-0.1499984740745262"/>
      </top>
      <bottom/>
      <diagonal/>
    </border>
    <border>
      <left style="thin">
        <color rgb="FF000000"/>
      </left>
      <right style="thin">
        <color rgb="FF000000"/>
      </right>
      <top style="thin">
        <color rgb="FF000000"/>
      </top>
      <bottom style="thin">
        <color rgb="FF000000"/>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s>
  <cellStyleXfs count="2">
    <xf numFmtId="0" fontId="0" fillId="0" borderId="0"/>
    <xf numFmtId="0" fontId="9" fillId="0" borderId="0"/>
  </cellStyleXfs>
  <cellXfs count="62">
    <xf numFmtId="0" fontId="0" fillId="0" borderId="0" pivotButton="0" quotePrefix="0" xfId="0"/>
    <xf numFmtId="0" fontId="0" fillId="0" borderId="0" applyAlignment="1" pivotButton="0" quotePrefix="0" xfId="0">
      <alignment horizontal="center"/>
    </xf>
    <xf numFmtId="0" fontId="0" fillId="0" borderId="1" applyAlignment="1" pivotButton="0" quotePrefix="0" xfId="0">
      <alignment horizontal="center"/>
    </xf>
    <xf numFmtId="0" fontId="1" fillId="2" borderId="1" applyAlignment="1" pivotButton="0" quotePrefix="0" xfId="0">
      <alignment horizontal="center"/>
    </xf>
    <xf numFmtId="49" fontId="0" fillId="0" borderId="1" applyAlignment="1" pivotButton="0" quotePrefix="0" xfId="0">
      <alignment horizontal="center"/>
    </xf>
    <xf numFmtId="0" fontId="0" fillId="0" borderId="0" applyAlignment="1" pivotButton="0" quotePrefix="0" xfId="0">
      <alignment horizontal="left"/>
    </xf>
    <xf numFmtId="14" fontId="3" fillId="8" borderId="3" applyAlignment="1" pivotButton="0" quotePrefix="0" xfId="0">
      <alignment horizontal="left" vertical="center"/>
    </xf>
    <xf numFmtId="14" fontId="3" fillId="3" borderId="3" applyAlignment="1" pivotButton="0" quotePrefix="0" xfId="0">
      <alignment horizontal="left" vertical="center"/>
    </xf>
    <xf numFmtId="0" fontId="5" fillId="7" borderId="0" applyAlignment="1" pivotButton="0" quotePrefix="0" xfId="0">
      <alignment horizontal="center" vertical="center" wrapText="1"/>
    </xf>
    <xf numFmtId="0" fontId="4" fillId="6" borderId="4" applyAlignment="1" pivotButton="0" quotePrefix="0" xfId="0">
      <alignment horizontal="center" vertical="center" wrapText="1"/>
    </xf>
    <xf numFmtId="49" fontId="6" fillId="5" borderId="2" applyAlignment="1" pivotButton="0" quotePrefix="0" xfId="0">
      <alignment horizontal="center"/>
    </xf>
    <xf numFmtId="49" fontId="6" fillId="5" borderId="2" applyAlignment="1" pivotButton="0" quotePrefix="0" xfId="0">
      <alignment horizontal="left" vertical="center"/>
    </xf>
    <xf numFmtId="49" fontId="6" fillId="5" borderId="2" applyAlignment="1" pivotButton="0" quotePrefix="0" xfId="0">
      <alignment horizontal="center" vertical="center"/>
    </xf>
    <xf numFmtId="0" fontId="6" fillId="5" borderId="2" applyAlignment="1" pivotButton="0" quotePrefix="0" xfId="0">
      <alignment horizontal="center" vertical="center"/>
    </xf>
    <xf numFmtId="49" fontId="6" fillId="5" borderId="2" applyAlignment="1" pivotButton="0" quotePrefix="0" xfId="0">
      <alignment horizontal="left" vertical="top"/>
    </xf>
    <xf numFmtId="22" fontId="0" fillId="0" borderId="0" pivotButton="0" quotePrefix="0" xfId="0"/>
    <xf numFmtId="14" fontId="6" fillId="5" borderId="2" applyAlignment="1" pivotButton="0" quotePrefix="0" xfId="0">
      <alignment horizontal="center" vertical="center"/>
    </xf>
    <xf numFmtId="49" fontId="6" fillId="0" borderId="2" applyAlignment="1" pivotButton="0" quotePrefix="0" xfId="0">
      <alignment horizontal="center"/>
    </xf>
    <xf numFmtId="49" fontId="6" fillId="0" borderId="2" applyAlignment="1" pivotButton="0" quotePrefix="0" xfId="0">
      <alignment horizontal="left" vertical="center"/>
    </xf>
    <xf numFmtId="49" fontId="6" fillId="0" borderId="2" applyAlignment="1" pivotButton="0" quotePrefix="0" xfId="0">
      <alignment horizontal="center" vertical="center"/>
    </xf>
    <xf numFmtId="0" fontId="6" fillId="0" borderId="2" applyAlignment="1" pivotButton="0" quotePrefix="0" xfId="0">
      <alignment horizontal="center" vertical="center"/>
    </xf>
    <xf numFmtId="14" fontId="6" fillId="0" borderId="2" applyAlignment="1" pivotButton="0" quotePrefix="0" xfId="0">
      <alignment horizontal="center" vertical="center"/>
    </xf>
    <xf numFmtId="49" fontId="6" fillId="0" borderId="2" applyAlignment="1" pivotButton="0" quotePrefix="0" xfId="0">
      <alignment horizontal="left" vertical="top"/>
    </xf>
    <xf numFmtId="0" fontId="8" fillId="0" borderId="5" applyAlignment="1" pivotButton="0" quotePrefix="0" xfId="0">
      <alignment vertical="top"/>
    </xf>
    <xf numFmtId="14" fontId="8" fillId="0" borderId="5" applyAlignment="1" pivotButton="0" quotePrefix="0" xfId="0">
      <alignment vertical="top"/>
    </xf>
    <xf numFmtId="0" fontId="11" fillId="0" borderId="0" pivotButton="0" quotePrefix="0" xfId="0"/>
    <xf numFmtId="49" fontId="8" fillId="0" borderId="5" applyAlignment="1" pivotButton="0" quotePrefix="0" xfId="0">
      <alignment horizontal="left" vertical="top"/>
    </xf>
    <xf numFmtId="49" fontId="9" fillId="0" borderId="5" applyAlignment="1" pivotButton="0" quotePrefix="0" xfId="1">
      <alignment horizontal="left" vertical="top"/>
    </xf>
    <xf numFmtId="0" fontId="12" fillId="0" borderId="5" applyAlignment="1" pivotButton="0" quotePrefix="0" xfId="0">
      <alignment vertical="top"/>
    </xf>
    <xf numFmtId="0" fontId="0" fillId="0" borderId="0" applyProtection="1" pivotButton="0" quotePrefix="0" xfId="0">
      <protection locked="0" hidden="0"/>
    </xf>
    <xf numFmtId="0" fontId="6" fillId="5" borderId="2" applyAlignment="1" applyProtection="1" pivotButton="0" quotePrefix="0" xfId="0">
      <alignment horizontal="center"/>
      <protection locked="0" hidden="0"/>
    </xf>
    <xf numFmtId="49" fontId="2" fillId="4" borderId="8" applyAlignment="1" pivotButton="0" quotePrefix="0" xfId="0">
      <alignment horizontal="center" vertical="center" wrapText="1"/>
    </xf>
    <xf numFmtId="0" fontId="0" fillId="0" borderId="3" pivotButton="0" quotePrefix="0" xfId="0"/>
    <xf numFmtId="22" fontId="0" fillId="0" borderId="3" pivotButton="0" quotePrefix="0" xfId="0"/>
    <xf numFmtId="0" fontId="0" fillId="0" borderId="3" applyAlignment="1" pivotButton="0" quotePrefix="0" xfId="0">
      <alignment horizontal="center"/>
    </xf>
    <xf numFmtId="14" fontId="0" fillId="0" borderId="3" applyAlignment="1" pivotButton="0" quotePrefix="0" xfId="0">
      <alignment horizontal="center"/>
    </xf>
    <xf numFmtId="49" fontId="6" fillId="11" borderId="2" applyAlignment="1" pivotButton="0" quotePrefix="0" xfId="0">
      <alignment horizontal="center" vertical="center"/>
    </xf>
    <xf numFmtId="49" fontId="6" fillId="11" borderId="2" applyAlignment="1" pivotButton="0" quotePrefix="0" xfId="0">
      <alignment horizontal="center"/>
    </xf>
    <xf numFmtId="0" fontId="6" fillId="11" borderId="2" applyAlignment="1" pivotButton="0" quotePrefix="0" xfId="0">
      <alignment horizontal="center"/>
    </xf>
    <xf numFmtId="49" fontId="6" fillId="11" borderId="2" applyAlignment="1" pivotButton="0" quotePrefix="0" xfId="0">
      <alignment horizontal="left" vertical="center"/>
    </xf>
    <xf numFmtId="0" fontId="6" fillId="11" borderId="6" applyAlignment="1" pivotButton="0" quotePrefix="0" xfId="0">
      <alignment horizontal="center" vertical="center"/>
    </xf>
    <xf numFmtId="0" fontId="6" fillId="11" borderId="2" applyAlignment="1" pivotButton="0" quotePrefix="0" xfId="0">
      <alignment horizontal="center" vertical="center"/>
    </xf>
    <xf numFmtId="49" fontId="6" fillId="11" borderId="7" applyAlignment="1" pivotButton="0" quotePrefix="0" xfId="0">
      <alignment horizontal="center" vertical="center"/>
    </xf>
    <xf numFmtId="14" fontId="6" fillId="11" borderId="2" applyAlignment="1" pivotButton="0" quotePrefix="0" xfId="0">
      <alignment horizontal="center" vertical="center"/>
    </xf>
    <xf numFmtId="49" fontId="6" fillId="11" borderId="2" applyAlignment="1" pivotButton="0" quotePrefix="0" xfId="0">
      <alignment horizontal="left" vertical="top"/>
    </xf>
    <xf numFmtId="14" fontId="3" fillId="11" borderId="3" applyAlignment="1" pivotButton="0" quotePrefix="0" xfId="0">
      <alignment horizontal="left" vertical="center"/>
    </xf>
    <xf numFmtId="0" fontId="0" fillId="11" borderId="0" pivotButton="0" quotePrefix="0" xfId="0"/>
    <xf numFmtId="0" fontId="2" fillId="4" borderId="8" applyAlignment="1" applyProtection="1" pivotButton="0" quotePrefix="0" xfId="0">
      <alignment horizontal="center" vertical="center" wrapText="1"/>
      <protection locked="0" hidden="0"/>
    </xf>
    <xf numFmtId="49" fontId="2" fillId="9" borderId="8" applyAlignment="1" pivotButton="0" quotePrefix="0" xfId="0">
      <alignment horizontal="center" vertical="center" wrapText="1"/>
    </xf>
    <xf numFmtId="49" fontId="7" fillId="9" borderId="8" applyAlignment="1" pivotButton="0" quotePrefix="0" xfId="0">
      <alignment horizontal="center" vertical="center" wrapText="1"/>
    </xf>
    <xf numFmtId="49" fontId="2" fillId="9" borderId="0" applyAlignment="1" pivotButton="0" quotePrefix="0" xfId="0">
      <alignment horizontal="center" vertical="center" wrapText="1"/>
    </xf>
    <xf numFmtId="49" fontId="2" fillId="4" borderId="0" applyAlignment="1" pivotButton="0" quotePrefix="0" xfId="0">
      <alignment horizontal="center" vertical="center" wrapText="1"/>
    </xf>
    <xf numFmtId="0" fontId="0" fillId="0" borderId="0" applyAlignment="1" pivotButton="0" quotePrefix="0" xfId="0">
      <alignment horizontal="center" vertical="center" wrapText="1"/>
    </xf>
    <xf numFmtId="49" fontId="2" fillId="4" borderId="2" applyAlignment="1" pivotButton="0" quotePrefix="0" xfId="0">
      <alignment horizontal="center" vertical="center" wrapText="1"/>
    </xf>
    <xf numFmtId="49" fontId="2" fillId="4" borderId="2" applyAlignment="1" applyProtection="1" pivotButton="0" quotePrefix="0" xfId="0">
      <alignment horizontal="center" vertical="center" wrapText="1"/>
      <protection locked="0" hidden="0"/>
    </xf>
    <xf numFmtId="49" fontId="2" fillId="10" borderId="2" applyAlignment="1" pivotButton="0" quotePrefix="0" xfId="0">
      <alignment horizontal="center" vertical="center" wrapText="1"/>
    </xf>
    <xf numFmtId="49" fontId="7" fillId="10" borderId="2" applyAlignment="1" pivotButton="0" quotePrefix="0" xfId="0">
      <alignment horizontal="center" vertical="center" wrapText="1"/>
    </xf>
    <xf numFmtId="49" fontId="2" fillId="10" borderId="0" applyAlignment="1" pivotButton="0" quotePrefix="0" xfId="0">
      <alignment horizontal="center" vertical="center" wrapText="1"/>
    </xf>
    <xf numFmtId="0" fontId="10" fillId="0" borderId="5" applyAlignment="1" pivotButton="0" quotePrefix="0" xfId="0">
      <alignment horizontal="center" vertical="center" wrapText="1"/>
    </xf>
    <xf numFmtId="0" fontId="11" fillId="0" borderId="0" applyAlignment="1" pivotButton="0" quotePrefix="0" xfId="0">
      <alignment horizontal="center" vertical="center" wrapText="1"/>
    </xf>
    <xf numFmtId="49" fontId="9" fillId="0" borderId="5" applyAlignment="1" pivotButton="0" quotePrefix="0" xfId="0">
      <alignment horizontal="left" vertical="top"/>
    </xf>
    <xf numFmtId="164" fontId="8" fillId="0" borderId="5" applyAlignment="1" pivotButton="0" quotePrefix="0" xfId="0">
      <alignment vertical="top"/>
    </xf>
  </cellXfs>
  <cellStyles count="2">
    <cellStyle name="Normal" xfId="0" builtinId="0"/>
    <cellStyle name="Hiperlink" xfId="1" builtinId="8"/>
  </cellStyles>
  <dxfs count="40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Relationships xmlns="http://schemas.openxmlformats.org/package/2006/relationships"><Relationship Type="http://schemas.openxmlformats.org/officeDocument/2006/relationships/hyperlink" Target="https://jira.sky.com.br/browse/DEVALM-59911" TargetMode="External" Id="rId1" /></Relationships>
</file>

<file path=xl/worksheets/sheet1.xml><?xml version="1.0" encoding="utf-8"?>
<worksheet xmlns="http://schemas.openxmlformats.org/spreadsheetml/2006/main">
  <sheetPr codeName="Sheet1">
    <outlinePr summaryBelow="1" summaryRight="1"/>
    <pageSetUpPr/>
  </sheetPr>
  <dimension ref="B1:C18"/>
  <sheetViews>
    <sheetView showGridLines="0" zoomScale="85" zoomScaleNormal="85" workbookViewId="0">
      <selection activeCell="C18" sqref="C18"/>
    </sheetView>
  </sheetViews>
  <sheetFormatPr baseColWidth="8" defaultRowHeight="14.4"/>
  <cols>
    <col width="2.5546875" customWidth="1" min="1" max="1"/>
    <col width="14.88671875" bestFit="1" customWidth="1" min="2" max="2"/>
    <col width="6.44140625" bestFit="1" customWidth="1" style="1" min="3" max="3"/>
  </cols>
  <sheetData>
    <row r="1">
      <c r="B1" s="3" t="inlineStr">
        <is>
          <t>Código Projeto</t>
        </is>
      </c>
      <c r="C1" s="3" t="inlineStr">
        <is>
          <t>Status</t>
        </is>
      </c>
    </row>
    <row r="2">
      <c r="B2" s="4" t="inlineStr">
        <is>
          <t>15.0261</t>
        </is>
      </c>
      <c r="C2" s="2" t="inlineStr">
        <is>
          <t>Sim</t>
        </is>
      </c>
    </row>
    <row r="3">
      <c r="B3" s="4" t="inlineStr">
        <is>
          <t>16.0178</t>
        </is>
      </c>
      <c r="C3" s="2" t="inlineStr">
        <is>
          <t>Sim</t>
        </is>
      </c>
    </row>
    <row r="4">
      <c r="B4" s="4" t="inlineStr">
        <is>
          <t>16.0212</t>
        </is>
      </c>
      <c r="C4" s="2" t="inlineStr">
        <is>
          <t>Sim</t>
        </is>
      </c>
    </row>
    <row r="5">
      <c r="B5" s="4" t="inlineStr">
        <is>
          <t>16.0241</t>
        </is>
      </c>
      <c r="C5" s="2" t="inlineStr">
        <is>
          <t>Sim</t>
        </is>
      </c>
    </row>
    <row r="6">
      <c r="B6" s="4" t="inlineStr">
        <is>
          <t>16.0255</t>
        </is>
      </c>
      <c r="C6" s="2" t="inlineStr">
        <is>
          <t>Sim</t>
        </is>
      </c>
    </row>
    <row r="7">
      <c r="B7" s="4" t="inlineStr">
        <is>
          <t>16.0256</t>
        </is>
      </c>
      <c r="C7" s="2" t="inlineStr">
        <is>
          <t>Sim</t>
        </is>
      </c>
    </row>
    <row r="8">
      <c r="B8" s="4" t="inlineStr">
        <is>
          <t>16.0347</t>
        </is>
      </c>
      <c r="C8" s="2" t="inlineStr">
        <is>
          <t>Sim</t>
        </is>
      </c>
    </row>
    <row r="9">
      <c r="B9" s="4" t="inlineStr">
        <is>
          <t>16.0212</t>
        </is>
      </c>
      <c r="C9" s="2" t="inlineStr">
        <is>
          <t>Sim</t>
        </is>
      </c>
    </row>
    <row r="10">
      <c r="B10" s="4" t="inlineStr">
        <is>
          <t>16.0209</t>
        </is>
      </c>
      <c r="C10" s="2" t="inlineStr">
        <is>
          <t>Sim</t>
        </is>
      </c>
    </row>
    <row r="11">
      <c r="B11" s="4" t="inlineStr">
        <is>
          <t xml:space="preserve">160209 </t>
        </is>
      </c>
      <c r="C11" s="2" t="inlineStr">
        <is>
          <t>Sim</t>
        </is>
      </c>
    </row>
    <row r="12">
      <c r="B12" s="4" t="inlineStr">
        <is>
          <t>14.0206</t>
        </is>
      </c>
      <c r="C12" s="2" t="inlineStr">
        <is>
          <t>Sim</t>
        </is>
      </c>
    </row>
    <row r="13">
      <c r="B13" s="4" t="inlineStr">
        <is>
          <t>16.0032</t>
        </is>
      </c>
      <c r="C13" s="2" t="inlineStr">
        <is>
          <t>Sim</t>
        </is>
      </c>
    </row>
    <row r="14">
      <c r="B14" s="4" t="inlineStr">
        <is>
          <t>16.0425</t>
        </is>
      </c>
      <c r="C14" s="2" t="inlineStr">
        <is>
          <t>Sim</t>
        </is>
      </c>
    </row>
    <row r="15">
      <c r="B15" s="4" t="inlineStr">
        <is>
          <t>15.0209</t>
        </is>
      </c>
      <c r="C15" s="2" t="inlineStr">
        <is>
          <t>Sim</t>
        </is>
      </c>
    </row>
    <row r="16">
      <c r="B16" s="4" t="inlineStr">
        <is>
          <t>15.0273</t>
        </is>
      </c>
      <c r="C16" s="2" t="inlineStr">
        <is>
          <t>Sim</t>
        </is>
      </c>
    </row>
    <row r="17">
      <c r="B17" s="4" t="inlineStr">
        <is>
          <t>17.0046</t>
        </is>
      </c>
      <c r="C17" s="2" t="inlineStr">
        <is>
          <t>Sim</t>
        </is>
      </c>
    </row>
    <row r="18">
      <c r="B18" s="4" t="inlineStr">
        <is>
          <t>16.0309</t>
        </is>
      </c>
      <c r="C18" s="2" t="inlineStr">
        <is>
          <t>Sim</t>
        </is>
      </c>
    </row>
  </sheetData>
  <pageMargins left="0.7" right="0.7" top="0.75" bottom="0.75" header="0.3" footer="0.3"/>
  <pageSetup orientation="portrait"/>
</worksheet>
</file>

<file path=xl/worksheets/sheet2.xml><?xml version="1.0" encoding="utf-8"?>
<worksheet xmlns="http://schemas.openxmlformats.org/spreadsheetml/2006/main">
  <sheetPr codeName="Sheet2">
    <outlinePr summaryBelow="1" summaryRight="1"/>
    <pageSetUpPr/>
  </sheetPr>
  <dimension ref="A1:BF11"/>
  <sheetViews>
    <sheetView showGridLines="0" tabSelected="1" zoomScale="90" zoomScaleNormal="90" workbookViewId="0">
      <pane xSplit="1" topLeftCell="B1" activePane="topRight" state="frozen"/>
      <selection pane="topRight" activeCell="A1" sqref="A1"/>
    </sheetView>
  </sheetViews>
  <sheetFormatPr baseColWidth="8" defaultColWidth="9.109375" defaultRowHeight="14.4"/>
  <cols>
    <col width="14.5546875" customWidth="1" min="1" max="1"/>
    <col width="48.33203125" customWidth="1" style="29" min="2" max="2"/>
    <col width="28.88671875" customWidth="1" min="3" max="3"/>
    <col hidden="1" outlineLevel="1" width="28.88671875" customWidth="1" min="4" max="4"/>
    <col collapsed="1" width="29.44140625" customWidth="1" min="5" max="5"/>
    <col hidden="1" outlineLevel="1" width="10.88671875" customWidth="1" min="6" max="6"/>
    <col collapsed="1" width="16.44140625" bestFit="1" customWidth="1" min="7" max="7"/>
    <col hidden="1" outlineLevel="1" width="19.21875" customWidth="1" min="8" max="8"/>
    <col hidden="1" outlineLevel="1" width="16.5546875" customWidth="1" min="9" max="9"/>
    <col hidden="1" outlineLevel="1" width="15.21875" customWidth="1" min="10" max="10"/>
    <col collapsed="1" width="16" bestFit="1" customWidth="1" min="11" max="11"/>
    <col hidden="1" outlineLevel="1" width="20.109375" customWidth="1" min="12" max="12"/>
    <col hidden="1" outlineLevel="1" width="17.33203125" customWidth="1" min="13" max="16"/>
    <col hidden="1" outlineLevel="1" width="28.33203125" customWidth="1" min="17" max="17"/>
    <col hidden="1" outlineLevel="1" width="17.88671875" customWidth="1" min="18" max="18"/>
    <col hidden="1" outlineLevel="1" width="28.33203125" customWidth="1" min="19" max="19"/>
    <col hidden="1" outlineLevel="1" width="31.109375" customWidth="1" min="20" max="20"/>
    <col collapsed="1" width="27.5546875" bestFit="1" customWidth="1" min="21" max="21"/>
    <col hidden="1" outlineLevel="1" width="25.44140625" customWidth="1" min="22" max="22"/>
    <col hidden="1" outlineLevel="1" width="15.77734375" customWidth="1" min="23" max="23"/>
    <col hidden="1" outlineLevel="1" width="18.21875" customWidth="1" min="24" max="24"/>
    <col hidden="1" outlineLevel="1" width="19.44140625" customWidth="1" min="25" max="25"/>
    <col hidden="1" outlineLevel="1" width="14.33203125" customWidth="1" min="26" max="26"/>
    <col hidden="1" outlineLevel="1" width="15.5546875" customWidth="1" min="27" max="27"/>
    <col hidden="1" outlineLevel="1" width="19.77734375" customWidth="1" min="28" max="28"/>
    <col hidden="1" outlineLevel="1" width="20" customWidth="1" min="29" max="29"/>
    <col collapsed="1" width="9" customWidth="1" min="30" max="30"/>
    <col hidden="1" outlineLevel="1" width="15" customWidth="1" min="31" max="31"/>
    <col hidden="1" outlineLevel="1" width="26.88671875" customWidth="1" min="32" max="32"/>
    <col hidden="1" outlineLevel="1" width="21.109375" customWidth="1" min="33" max="35"/>
    <col hidden="1" outlineLevel="1" width="21.88671875" customWidth="1" min="36" max="36"/>
    <col hidden="1" outlineLevel="1" width="17.44140625" customWidth="1" min="37" max="37"/>
    <col hidden="1" outlineLevel="1" width="18.88671875" customWidth="1" min="38" max="41"/>
    <col hidden="1" outlineLevel="1" width="10" customWidth="1" min="42" max="42"/>
    <col hidden="1" outlineLevel="1" width="17.88671875" customWidth="1" min="43" max="43"/>
    <col hidden="1" outlineLevel="1" width="19.44140625" customWidth="1" min="44" max="44"/>
    <col hidden="1" outlineLevel="1" width="16.44140625" customWidth="1" min="45" max="45"/>
    <col hidden="1" outlineLevel="1" width="15.88671875" customWidth="1" min="46" max="46"/>
    <col hidden="1" outlineLevel="1" width="14.88671875" customWidth="1" min="47" max="47"/>
    <col hidden="1" outlineLevel="1" width="18.21875" customWidth="1" style="15" min="48" max="48"/>
    <col collapsed="1" width="12.33203125" bestFit="1" customWidth="1" style="15" min="49" max="49"/>
    <col hidden="1" outlineLevel="1" width="13.88671875" customWidth="1" style="15" min="50" max="50"/>
    <col collapsed="1" width="14.5546875" customWidth="1" style="5" min="51" max="51"/>
    <col width="13.88671875" customWidth="1" style="5" min="52" max="52"/>
    <col width="10.5546875" bestFit="1" customWidth="1" style="5" min="53" max="53"/>
    <col width="16.44140625" customWidth="1" style="5" min="54" max="54"/>
    <col width="12.44140625" bestFit="1" customWidth="1" style="5" min="55" max="55"/>
    <col width="21.5546875" customWidth="1" style="5" min="56" max="56"/>
  </cols>
  <sheetData>
    <row r="1" ht="24" customFormat="1" customHeight="1" s="52">
      <c r="A1" s="31" t="inlineStr">
        <is>
          <t>#</t>
        </is>
      </c>
      <c r="B1" s="47" t="inlineStr">
        <is>
          <t>Projeto</t>
        </is>
      </c>
      <c r="C1" s="31" t="inlineStr">
        <is>
          <t>SUMÁRIO</t>
        </is>
      </c>
      <c r="D1" s="31" t="inlineStr">
        <is>
          <t>DESCRIÇÃO</t>
        </is>
      </c>
      <c r="E1" s="31" t="inlineStr">
        <is>
          <t>STATUS</t>
        </is>
      </c>
      <c r="F1" s="31" t="inlineStr">
        <is>
          <t>ATIVO</t>
        </is>
      </c>
      <c r="G1" s="31" t="inlineStr">
        <is>
          <t>PRIORIDADE</t>
        </is>
      </c>
      <c r="H1" s="31" t="inlineStr">
        <is>
          <t>TIPO CHAMADO</t>
        </is>
      </c>
      <c r="I1" s="48" t="inlineStr">
        <is>
          <t>DIRECIONADO ERRADO</t>
        </is>
      </c>
      <c r="J1" s="31" t="inlineStr">
        <is>
          <t>REABERTO</t>
        </is>
      </c>
      <c r="K1" s="48" t="inlineStr">
        <is>
          <t>STATUS SLA</t>
        </is>
      </c>
      <c r="L1" s="31" t="inlineStr">
        <is>
          <t>DATA ABERTURA</t>
        </is>
      </c>
      <c r="M1" s="48" t="inlineStr">
        <is>
          <t>DATA AGENDAMENTO</t>
        </is>
      </c>
      <c r="N1" s="48" t="inlineStr">
        <is>
          <t>DATA PREVISÃO SOLUÇÃO</t>
        </is>
      </c>
      <c r="O1" s="31" t="inlineStr">
        <is>
          <t>DATA RESOLUÇÃO</t>
        </is>
      </c>
      <c r="P1" s="31" t="inlineStr">
        <is>
          <t>DATA FECHAMENTO</t>
        </is>
      </c>
      <c r="Q1" s="31" t="inlineStr">
        <is>
          <t>USUÁRIO AFETADO</t>
        </is>
      </c>
      <c r="R1" s="48" t="inlineStr">
        <is>
          <t>LOCALIZAÇÃO</t>
        </is>
      </c>
      <c r="S1" s="31" t="inlineStr">
        <is>
          <t>RELATADO POR</t>
        </is>
      </c>
      <c r="T1" s="31" t="inlineStr">
        <is>
          <t>GRUPO RESPONSÁVEL</t>
        </is>
      </c>
      <c r="U1" s="31" t="inlineStr">
        <is>
          <t>RESPONSÁVEL</t>
        </is>
      </c>
      <c r="V1" s="31" t="inlineStr">
        <is>
          <t>TIPO DE FECHAMENTO</t>
        </is>
      </c>
      <c r="W1" s="31" t="inlineStr">
        <is>
          <t>CATEGORIA</t>
        </is>
      </c>
      <c r="X1" s="31" t="inlineStr">
        <is>
          <t>PROJETO RELACIONADO</t>
        </is>
      </c>
      <c r="Y1" s="31" t="inlineStr">
        <is>
          <t>SUBCATEGORIA</t>
        </is>
      </c>
      <c r="Z1" s="31" t="inlineStr">
        <is>
          <t>PRODUTO</t>
        </is>
      </c>
      <c r="AA1" s="31" t="inlineStr">
        <is>
          <t>PROBLEMA</t>
        </is>
      </c>
      <c r="AB1" s="31" t="inlineStr">
        <is>
          <t>CLASSIFICAÇÃO</t>
        </is>
      </c>
      <c r="AC1" s="31" t="inlineStr">
        <is>
          <t>TEMPO TOTAL DA ATIVIDADE</t>
        </is>
      </c>
      <c r="AD1" s="48" t="inlineStr">
        <is>
          <t>RM</t>
        </is>
      </c>
      <c r="AE1" s="48" t="inlineStr">
        <is>
          <t>DIRETORIA</t>
        </is>
      </c>
      <c r="AF1" s="31" t="inlineStr">
        <is>
          <t>ORIGINADO POR</t>
        </is>
      </c>
      <c r="AG1" s="31" t="inlineStr">
        <is>
          <t>DESCRIÇÃO DA SOLUÇÃO APLICADA</t>
        </is>
      </c>
      <c r="AH1" s="48" t="inlineStr">
        <is>
          <t>RECLASSIFICADO</t>
        </is>
      </c>
      <c r="AI1" s="31" t="inlineStr">
        <is>
          <t>TEMPO DE RESPOSTA</t>
        </is>
      </c>
      <c r="AJ1" s="48" t="inlineStr">
        <is>
          <t>MACRO PROCESSO</t>
        </is>
      </c>
      <c r="AK1" s="31" t="inlineStr">
        <is>
          <t>ITEM DE CONFIGURAÇÃO</t>
        </is>
      </c>
      <c r="AL1" s="31" t="inlineStr">
        <is>
          <t>DATA PREV. TER. ANÁLISE</t>
        </is>
      </c>
      <c r="AM1" s="31" t="inlineStr">
        <is>
          <t>DATA PREV. INI. HOMOLOGAÇAÕ</t>
        </is>
      </c>
      <c r="AN1" s="31" t="inlineStr">
        <is>
          <t>DATA PREV. TER. DESENVOLVIMENTO</t>
        </is>
      </c>
      <c r="AO1" s="31" t="inlineStr">
        <is>
          <t>DATA PREV. INI. PRODUÇÃO</t>
        </is>
      </c>
      <c r="AP1" s="48" t="inlineStr">
        <is>
          <t>RQM</t>
        </is>
      </c>
      <c r="AQ1" s="48" t="inlineStr">
        <is>
          <t>CHAMADO PAI</t>
        </is>
      </c>
      <c r="AR1" s="49" t="inlineStr">
        <is>
          <t>ATTASK ANTIGO</t>
        </is>
      </c>
      <c r="AS1" s="48" t="inlineStr">
        <is>
          <t>PRIORIZADO</t>
        </is>
      </c>
      <c r="AT1" s="31" t="inlineStr">
        <is>
          <t>CAUSA RAIZ</t>
        </is>
      </c>
      <c r="AU1" s="48" t="inlineStr">
        <is>
          <t>ADERENTE</t>
        </is>
      </c>
      <c r="AV1" s="48" t="inlineStr">
        <is>
          <t>ÚLTIMA MODIFICAÇÃO</t>
        </is>
      </c>
      <c r="AW1" s="50" t="inlineStr">
        <is>
          <t>ATTASK</t>
        </is>
      </c>
      <c r="AX1" s="51" t="inlineStr">
        <is>
          <t>GERENTE</t>
        </is>
      </c>
      <c r="AY1" s="8" t="inlineStr">
        <is>
          <t>CRIAÇÃO</t>
        </is>
      </c>
      <c r="AZ1" s="8" t="inlineStr">
        <is>
          <t>ANÁLISE</t>
        </is>
      </c>
      <c r="BA1" s="8" t="inlineStr">
        <is>
          <t>DEV</t>
        </is>
      </c>
      <c r="BB1" s="8" t="inlineStr">
        <is>
          <t>HML (início)</t>
        </is>
      </c>
      <c r="BC1" s="8" t="inlineStr">
        <is>
          <t>PROD</t>
        </is>
      </c>
      <c r="BD1" s="9" t="inlineStr">
        <is>
          <t>INCONSISTÊNCIA</t>
        </is>
      </c>
    </row>
    <row r="2">
      <c r="A2" s="32" t="inlineStr">
        <is>
          <t>SKYIT-1885702</t>
        </is>
      </c>
      <c r="B2" s="32">
        <f>VLOOKUP(X2,Projetos!B:C,2,0)</f>
        <v/>
      </c>
      <c r="C2" s="32" t="inlineStr">
        <is>
          <t>[PRD]Divergência comparativo CHK_SKY_BILLING_FULL e CHK_BILLED_EXTRACTOR_FULL 08/08/2025</t>
        </is>
      </c>
      <c r="D2" s="32" t="inlineStr">
        <is>
          <t xml:space="preserve">a divergência no comparativo CHK_SKY_BILLING_FULL e CHK_BILLED_EXTRACTOR_FULL e encaminhar para time responsável, 
faturamento segue em execução. 
CHK_BILLED_EXTRACTOR 
QTD TOTAL DE FATURAS SOMA TOTAL DAS FATURAS (COM SALDO ANTERIOR) SOMA TOTAL DAS FATURAS (SEM SALDO ANTERIOR) QTD DE FATURAS RECORRENTE SOMA DAS FATURAS RECORRENTE (COM SALDO ANTERIOR) SOMA DAS FATURAS RECORRENTE (SEM SALDO ANTERIOR) QTD FATURAS OUTROS SOMA DAS FATURAS OUTROS (COM SALDO ANTERIOR) SOMA DAS FATURAS OUTROS (SEM SALDO ANTERIOR) QTD FATURAS PRE-PAGO / LIVRE SOMA DAS FATURASPRE-PAGO / LIVRE (COM SALDO ANTERIOR) SOMA DAS FATURASPRE-PAGO / LIVRE (SEM SALDO ANTERIOR) SOMA DOS BOLETOS REGISTRADOS ACEITOS NO BANCO SOMA DOS BOLETOS REGISTRADOS REJEITADOS NO BANCO SOMA DOS BOLETOS REGISTRADOS REPRESADOS 
68.396 R$ 8.520.729,66 R$ 9.038.919,67 41.154 R$ 6.827.335,64 R$ 6.893.252,14 5.006 R$ 524.287,23 R$ 157.968,36 15.192 -R$ 72.483,01 R$ 759.761,29 7.041 3 0 
CHK_SKY_BILLING 
DT GERACAO QTD FATURAS PREVISTAS SOMA TOTAL FATURAS PREVISTAS QTD DE FATURAS FECHADAS RECORRENTE SOMA DAS FATURAS FECHADAS RECORRENTE QTD DE FATURAS FECHADAS MOP CARTAO DE CREDITO SOMA DAS FATURAS FECHADAS MOP CARTAO DE CREDITO QTD DE FATURAS FECHADAS MOP DEBITO EM CONTA SOMA DAS FATURAS FECHADAS MOP DEBITO EM CONTA QTD DE FATURAS FECHADAS MOP OUTROS SOMA DAS FATURAS FECHADAS MOP OUTROS 
08/08/2025 82.062 R$ 17.938.379,43 82.062 R$ 17.938.379,43 12.537 R$ 2.660.883,10 16.070 R$ 4.201.915,74 53.455 R$ 11.075.580,59 
</t>
        </is>
      </c>
      <c r="E2" s="34" t="inlineStr">
        <is>
          <t>Em Análise</t>
        </is>
      </c>
      <c r="F2" s="34" t="inlineStr">
        <is>
          <t>Ativo</t>
        </is>
      </c>
      <c r="G2" s="34" t="inlineStr">
        <is>
          <t>Baixa</t>
        </is>
      </c>
      <c r="H2" s="34" t="inlineStr">
        <is>
          <t>Incident</t>
        </is>
      </c>
      <c r="I2" s="32" t="n"/>
      <c r="J2" s="34" t="n"/>
      <c r="K2" s="32" t="n"/>
      <c r="L2" s="35" t="n">
        <v>45877.54861111111</v>
      </c>
      <c r="M2" s="32" t="n"/>
      <c r="N2" s="32" t="n"/>
      <c r="O2" s="32" t="n"/>
      <c r="P2" s="32" t="n"/>
      <c r="Q2" s="32" t="n"/>
      <c r="R2" s="32" t="n"/>
      <c r="S2" s="34" t="inlineStr">
        <is>
          <t>Gislene Da Silva Rocha</t>
        </is>
      </c>
      <c r="T2" s="34" t="inlineStr">
        <is>
          <t>Garantia de Projetos - ACCENTURE</t>
        </is>
      </c>
      <c r="U2" s="34" t="inlineStr">
        <is>
          <t>Thiago Campanati Brandão</t>
        </is>
      </c>
      <c r="V2" s="34" t="n"/>
      <c r="W2" s="34" t="n"/>
      <c r="X2" s="34" t="n"/>
      <c r="Y2" s="32" t="n"/>
      <c r="Z2" s="32" t="n"/>
      <c r="AA2" s="32" t="n"/>
      <c r="AB2" s="32" t="n"/>
      <c r="AC2" s="34" t="inlineStr">
        <is>
          <t xml:space="preserve">3mês(es) </t>
        </is>
      </c>
      <c r="AD2" s="32" t="n"/>
      <c r="AE2" s="32" t="n"/>
      <c r="AF2" s="34" t="inlineStr">
        <is>
          <t>Telefone</t>
        </is>
      </c>
      <c r="AG2" s="32" t="n"/>
      <c r="AH2" s="32" t="n"/>
      <c r="AI2" s="34" t="inlineStr">
        <is>
          <t xml:space="preserve">21 min </t>
        </is>
      </c>
      <c r="AJ2" s="32" t="n"/>
      <c r="AK2" s="34" t="inlineStr">
        <is>
          <t>BRM</t>
        </is>
      </c>
      <c r="AL2" s="35" t="n"/>
      <c r="AM2" s="35" t="n"/>
      <c r="AN2" s="35" t="n"/>
      <c r="AO2" s="35" t="n"/>
      <c r="AP2" s="32" t="n"/>
      <c r="AQ2" s="32" t="n"/>
      <c r="AR2" s="32" t="n"/>
      <c r="AS2" s="32" t="n"/>
      <c r="AT2" s="32" t="n"/>
      <c r="AU2" s="32" t="n"/>
      <c r="AV2" s="33" t="n"/>
      <c r="AW2" s="33" t="n"/>
      <c r="AX2" s="33" t="n"/>
      <c r="AY2" s="6">
        <f>IF(L2="","",DATE(YEAR(L2),MONTH(L2),DAY(L2)))</f>
        <v/>
      </c>
      <c r="AZ2" s="6">
        <f>IF(AL2="","",DATE(YEAR(AL2),MONTH(AL2),DAY(AL2)))</f>
        <v/>
      </c>
      <c r="BA2" s="6">
        <f>IF(AN2="","",DATE(YEAR(AN2),MONTH(AN2),DAY(AN2)))</f>
        <v/>
      </c>
      <c r="BB2" s="6">
        <f>IF(AM2="","",DATE(YEAR(AM2),MONTH(AM2),DAY(AM2)))</f>
        <v/>
      </c>
      <c r="BC2" s="6">
        <f>IF(AO2="","",DATE(YEAR(AO2),MONTH(AO2),DAY(AO2)))</f>
        <v/>
      </c>
      <c r="BD2" s="7">
        <f>IF(AND(AZ2="",BA2=""),"Planejamento Pendente",IF(AND(E2&lt;&gt;"Em Desenvolvimento",IFERROR(FIND("Homologação",E2),0) = 0,E2&lt;&gt;"Homologado",AZ2&lt;TODAY()),"Análise Atrasada",IF(AND(IFERROR(FIND("Homologação",E2),0) = 0,E2&lt;&gt;"Homologado",BA2&lt;TODAY()),"Desenvolvimento Atrasado",IF(AND(BC2&lt;&gt;"",BC2&lt;TODAY()),"Produção Atrasada",""))))</f>
        <v/>
      </c>
    </row>
    <row r="3">
      <c r="A3" s="32" t="inlineStr">
        <is>
          <t>SKYIT-1880690</t>
        </is>
      </c>
      <c r="B3" s="32">
        <f>VLOOKUP(X3,Projetos!B:C,2,0)</f>
        <v/>
      </c>
      <c r="C3" s="32" t="inlineStr">
        <is>
          <t>[icare clientes] Agendamento de DACC não enviado</t>
        </is>
      </c>
      <c r="D3" s="32" t="inlineStr">
        <is>
          <t>Identificamos alguns clientes que não foram enviados no arquivo remessa de vários bancos no entre os dias 19 e 20/07/25, Necessário verificar a causa raiz e levantar todos clientes impactados no cenário.</t>
        </is>
      </c>
      <c r="E3" s="34" t="inlineStr">
        <is>
          <t>Em Análise</t>
        </is>
      </c>
      <c r="F3" s="34" t="inlineStr">
        <is>
          <t>Ativo</t>
        </is>
      </c>
      <c r="G3" s="34" t="inlineStr">
        <is>
          <t>Baixa</t>
        </is>
      </c>
      <c r="H3" s="34" t="inlineStr">
        <is>
          <t>Incident</t>
        </is>
      </c>
      <c r="I3" s="32" t="n"/>
      <c r="J3" s="34" t="n"/>
      <c r="K3" s="32" t="n"/>
      <c r="L3" s="35" t="n">
        <v>45873.70625</v>
      </c>
      <c r="M3" s="32" t="n"/>
      <c r="N3" s="32" t="n"/>
      <c r="O3" s="32" t="n"/>
      <c r="P3" s="32" t="n"/>
      <c r="Q3" s="32" t="inlineStr">
        <is>
          <t>Jessica Pereira De Santana Silva</t>
        </is>
      </c>
      <c r="R3" s="32" t="n"/>
      <c r="S3" s="34" t="inlineStr">
        <is>
          <t>Jessica Pereira De Santana Silva</t>
        </is>
      </c>
      <c r="T3" s="34" t="inlineStr">
        <is>
          <t>Garantia de Projetos - ACCENTURE</t>
        </is>
      </c>
      <c r="U3" s="34" t="inlineStr">
        <is>
          <t>Sem responsável</t>
        </is>
      </c>
      <c r="V3" s="34" t="n"/>
      <c r="W3" s="34" t="n"/>
      <c r="X3" s="34" t="n"/>
      <c r="Y3" s="32" t="n"/>
      <c r="Z3" s="32" t="n"/>
      <c r="AA3" s="32" t="n"/>
      <c r="AB3" s="32" t="n"/>
      <c r="AC3" s="34" t="inlineStr">
        <is>
          <t xml:space="preserve">2mês(es) </t>
        </is>
      </c>
      <c r="AD3" s="32" t="n"/>
      <c r="AE3" s="32" t="n"/>
      <c r="AF3" s="34" t="inlineStr">
        <is>
          <t>Portal</t>
        </is>
      </c>
      <c r="AG3" s="32" t="n"/>
      <c r="AH3" s="32" t="n"/>
      <c r="AI3" s="34" t="inlineStr">
        <is>
          <t xml:space="preserve">19 min </t>
        </is>
      </c>
      <c r="AJ3" s="32" t="n"/>
      <c r="AK3" s="34" t="inlineStr">
        <is>
          <t>ODI</t>
        </is>
      </c>
      <c r="AL3" s="35" t="n"/>
      <c r="AM3" s="35" t="n"/>
      <c r="AN3" s="35" t="n"/>
      <c r="AO3" s="35" t="n"/>
      <c r="AP3" s="32" t="n"/>
      <c r="AQ3" s="32" t="n"/>
      <c r="AR3" s="32" t="n"/>
      <c r="AS3" s="32" t="n"/>
      <c r="AT3" s="32" t="n"/>
      <c r="AU3" s="32" t="n"/>
      <c r="AV3" s="33" t="n"/>
      <c r="AW3" s="33" t="n"/>
      <c r="AX3" s="33" t="n"/>
      <c r="AY3" s="6">
        <f>IF(L3="","",DATE(YEAR(L3),MONTH(L3),DAY(L3)))</f>
        <v/>
      </c>
      <c r="AZ3" s="6">
        <f>IF(AL3="","",DATE(YEAR(AL3),MONTH(AL3),DAY(AL3)))</f>
        <v/>
      </c>
      <c r="BA3" s="6">
        <f>IF(AN3="","",DATE(YEAR(AN3),MONTH(AN3),DAY(AN3)))</f>
        <v/>
      </c>
      <c r="BB3" s="6">
        <f>IF(AM3="","",DATE(YEAR(AM3),MONTH(AM3),DAY(AM3)))</f>
        <v/>
      </c>
      <c r="BC3" s="6">
        <f>IF(AO3="","",DATE(YEAR(AO3),MONTH(AO3),DAY(AO3)))</f>
        <v/>
      </c>
      <c r="BD3" s="7">
        <f>IF(AND(AZ3="",BA3=""),"Planejamento Pendente",IF(AND(E3&lt;&gt;"Em Desenvolvimento",IFERROR(FIND("Homologação",E3),0) = 0,E3&lt;&gt;"Homologado",AZ3&lt;TODAY()),"Análise Atrasada",IF(AND(IFERROR(FIND("Homologação",E3),0) = 0,E3&lt;&gt;"Homologado",BA3&lt;TODAY()),"Desenvolvimento Atrasado",IF(AND(BC3&lt;&gt;"",BC3&lt;TODAY()),"Produção Atrasada",""))))</f>
        <v/>
      </c>
    </row>
    <row r="4">
      <c r="A4" s="32" t="inlineStr">
        <is>
          <t>SKYIT-1872631</t>
        </is>
      </c>
      <c r="B4" s="32">
        <f>VLOOKUP(X4,Projetos!B:C,2,0)</f>
        <v/>
      </c>
      <c r="C4" s="32" t="inlineStr">
        <is>
          <t>Erro em produção_Arquivo LOG de erro processo do MTA (control-M) que faz a transf. de eventos entre contas pai e filho esta sem cabeçalho</t>
        </is>
      </c>
      <c r="D4" s="32" t="inlineStr">
        <is>
          <t>Erro em produção_Arquivo LOG de erro processo do MTA (control-M) que faz a transferencia de eventos entre contas pai e filho esta sem cabeçalho, em homologação ao arquivo foi validado com cabeçalho. 
Arquivo é disponibilizado na rede: 
X:\\SB10151700 - Faturamento\\2 Operação Faturamento\\2.53 TABELA_IBGE_ODI\\Transferencia_Hierarquia</t>
        </is>
      </c>
      <c r="E4" s="34" t="inlineStr">
        <is>
          <t>EM HOMOLOGAÇÃO</t>
        </is>
      </c>
      <c r="F4" s="34" t="inlineStr">
        <is>
          <t>Ativo</t>
        </is>
      </c>
      <c r="G4" s="34" t="inlineStr">
        <is>
          <t>Média</t>
        </is>
      </c>
      <c r="H4" s="34" t="inlineStr">
        <is>
          <t>Incident</t>
        </is>
      </c>
      <c r="I4" s="32" t="n"/>
      <c r="J4" s="34" t="n"/>
      <c r="K4" s="32" t="n"/>
      <c r="L4" s="35" t="n">
        <v>45862.61388888889</v>
      </c>
      <c r="M4" s="32" t="n"/>
      <c r="N4" s="32" t="n"/>
      <c r="O4" s="32" t="n"/>
      <c r="P4" s="32" t="n"/>
      <c r="Q4" s="32" t="inlineStr">
        <is>
          <t>Gisele Domingos De Oliveira</t>
        </is>
      </c>
      <c r="R4" s="32" t="n"/>
      <c r="S4" s="34" t="inlineStr">
        <is>
          <t>Gisele Domingos De Oliveira</t>
        </is>
      </c>
      <c r="T4" s="34" t="inlineStr">
        <is>
          <t>Garantia de Projetos - ACCENTURE</t>
        </is>
      </c>
      <c r="U4" s="34" t="inlineStr">
        <is>
          <t>Thiago Campanati Brandão</t>
        </is>
      </c>
      <c r="V4" s="34" t="n"/>
      <c r="W4" s="34" t="n"/>
      <c r="X4" s="34" t="inlineStr">
        <is>
          <t>DEVALM-59250</t>
        </is>
      </c>
      <c r="Y4" s="32" t="n"/>
      <c r="Z4" s="32" t="n"/>
      <c r="AA4" s="32" t="n"/>
      <c r="AB4" s="32" t="n"/>
      <c r="AC4" s="34" t="inlineStr">
        <is>
          <t xml:space="preserve">2mês(es) </t>
        </is>
      </c>
      <c r="AD4" s="32" t="n"/>
      <c r="AE4" s="32" t="n"/>
      <c r="AF4" s="34" t="inlineStr">
        <is>
          <t>Portal</t>
        </is>
      </c>
      <c r="AG4" s="32" t="n"/>
      <c r="AH4" s="32" t="n"/>
      <c r="AI4" s="34" t="inlineStr">
        <is>
          <t xml:space="preserve">-1h 4m </t>
        </is>
      </c>
      <c r="AJ4" s="32" t="n"/>
      <c r="AK4" s="34" t="inlineStr">
        <is>
          <t>Control - M</t>
        </is>
      </c>
      <c r="AL4" s="35" t="n">
        <v>45873</v>
      </c>
      <c r="AM4" s="35" t="n">
        <v>45887</v>
      </c>
      <c r="AN4" s="35" t="n">
        <v>45877</v>
      </c>
      <c r="AO4" s="35" t="n">
        <v>45888</v>
      </c>
      <c r="AP4" s="32" t="n"/>
      <c r="AQ4" s="32" t="n"/>
      <c r="AR4" s="32" t="n"/>
      <c r="AS4" s="32" t="n"/>
      <c r="AT4" s="32" t="n"/>
      <c r="AU4" s="32" t="n"/>
      <c r="AV4" s="33" t="n"/>
      <c r="AW4" s="33" t="n"/>
      <c r="AX4" s="33" t="n"/>
      <c r="AY4" s="6">
        <f>IF(L4="","",DATE(YEAR(L4),MONTH(L4),DAY(L4)))</f>
        <v/>
      </c>
      <c r="AZ4" s="6">
        <f>IF(AL4="","",DATE(YEAR(AL4),MONTH(AL4),DAY(AL4)))</f>
        <v/>
      </c>
      <c r="BA4" s="6">
        <f>IF(AN4="","",DATE(YEAR(AN4),MONTH(AN4),DAY(AN4)))</f>
        <v/>
      </c>
      <c r="BB4" s="6">
        <f>IF(AM4="","",DATE(YEAR(AM4),MONTH(AM4),DAY(AM4)))</f>
        <v/>
      </c>
      <c r="BC4" s="6">
        <f>IF(AO4="","",DATE(YEAR(AO4),MONTH(AO4),DAY(AO4)))</f>
        <v/>
      </c>
      <c r="BD4" s="7">
        <f>IF(AND(AZ4="",BA4=""),"Planejamento Pendente",IF(AND(E4&lt;&gt;"Em Desenvolvimento",IFERROR(FIND("Homologação",E4),0) = 0,E4&lt;&gt;"Homologado",AZ4&lt;TODAY()),"Análise Atrasada",IF(AND(IFERROR(FIND("Homologação",E4),0) = 0,E4&lt;&gt;"Homologado",BA4&lt;TODAY()),"Desenvolvimento Atrasado",IF(AND(BC4&lt;&gt;"",BC4&lt;TODAY()),"Produção Atrasada",""))))</f>
        <v/>
      </c>
    </row>
    <row r="5">
      <c r="A5" s="32" t="inlineStr">
        <is>
          <t>SKYIT-1860369</t>
        </is>
      </c>
      <c r="B5" s="32">
        <f>VLOOKUP(X5,Projetos!B:C,2,0)</f>
        <v/>
      </c>
      <c r="C5" s="32" t="inlineStr">
        <is>
          <t>GARANTIA do Projeto 23.0102.FI-Guias de Arrecadação Boleto (Pós) Implantado em 15/07/2025 - Histórico de eventos do ICARE CLIENTES vc Motivo da recusa/ocorrência</t>
        </is>
      </c>
      <c r="D5" s="32" t="inlineStr">
        <is>
          <t xml:space="preserve">Colaborador solicita -  
um chamado para analisar os registros de recusas gravados no histórico do ICARE após o retorno Bancário no que compete ao cadastro do boleto registrado Bradesco quando rejeitado ? 
Precisamos que o ICARE esteja configurado para gravar o registro completo no histórico de eventos conforme especificado na EF, ou seja, de acordo com o retorno bancário do Bradesco, as informações identificadas tais como (OCORRENCIA vs MOTIVO)  determina o motivo da recusa no histórico de eventos. Informações estas do arquivo retorno podendo ser localizadas nas posições: 
De 109 a 110 - Identificações de Ocorrência 
De 319 a 328 - Identificação do Motivo 
No exemplo a seguir, cliente: 1536630153 tomou uma rejeição, evidencias a seguir: 
Nas posições de109 a 110 recebemos o código de identificação de ocorrência 29 = Ocorrências do Pagador 
Nas posições de 319 a 328 recebemos o código de identificação de ocorrência 78 = Pagador Alega que Faturamento é Indevido (*) 
Com base nas evidências acima do retorno recebido do banco, no histórico do ICARE deveríamos ter criado o registro completo especifico de acordo com a resposta do Banco para ocorrência 78. 
|*Codigo 109 110*|*Ocorrencia*|*Codigo*|*Motivo*| 
|29|Ocorrências do Pagador (verificar motivo nas posições 319 a 328)|78|Pagador Alega que Faturamento é Indevido (*)| 
*Observação:* 
Notei que independente do código de retorno do banco, estamos gravando no histórico do ICARE apenas um tipo/modelo de frase/motivo padrão. 
NÃO estamos seguintes o estipulado em EF de acordo com a planilha de ocorrências e Motivos anexo.  
Para todos os motivos de recusa o registro completo está ocorrendo no mesmo padrão abaixo e não conforme solicitado em EF além do que a frase está contraditória: 
*Não foi possível o registro do boleto. Pelo banco, BRADESCO motivo da recusa: Ocorrência Aceita* 
At.te, 
 </t>
        </is>
      </c>
      <c r="E5" s="34" t="inlineStr">
        <is>
          <t>EM HOMOLOGAÇÃO</t>
        </is>
      </c>
      <c r="F5" s="34" t="inlineStr">
        <is>
          <t>Ativo</t>
        </is>
      </c>
      <c r="G5" s="34" t="inlineStr">
        <is>
          <t>Média</t>
        </is>
      </c>
      <c r="H5" s="34" t="inlineStr">
        <is>
          <t>Incident</t>
        </is>
      </c>
      <c r="I5" s="32" t="n"/>
      <c r="J5" s="34" t="n"/>
      <c r="K5" s="32" t="n"/>
      <c r="L5" s="35" t="n">
        <v>45859.71388888889</v>
      </c>
      <c r="M5" s="32" t="n"/>
      <c r="N5" s="32" t="n"/>
      <c r="O5" s="32" t="n"/>
      <c r="P5" s="32" t="n"/>
      <c r="Q5" s="32" t="n"/>
      <c r="R5" s="32" t="n"/>
      <c r="S5" s="34" t="inlineStr">
        <is>
          <t>Leandro De Jesus Santos</t>
        </is>
      </c>
      <c r="T5" s="34" t="inlineStr">
        <is>
          <t>Garantia de Projetos - ACCENTURE</t>
        </is>
      </c>
      <c r="U5" s="34" t="inlineStr">
        <is>
          <t>Thiago Campanati Brandão</t>
        </is>
      </c>
      <c r="V5" s="34" t="n"/>
      <c r="W5" s="34" t="n"/>
      <c r="X5" s="34" t="inlineStr">
        <is>
          <t>DEVALM-47774</t>
        </is>
      </c>
      <c r="Y5" s="32" t="n"/>
      <c r="Z5" s="32" t="n"/>
      <c r="AA5" s="32" t="n"/>
      <c r="AB5" s="32" t="n"/>
      <c r="AC5" s="34" t="n"/>
      <c r="AD5" s="32" t="n"/>
      <c r="AE5" s="32" t="n"/>
      <c r="AF5" s="34" t="inlineStr">
        <is>
          <t>E-mail</t>
        </is>
      </c>
      <c r="AG5" s="32" t="n"/>
      <c r="AH5" s="32" t="n"/>
      <c r="AI5" s="34" t="inlineStr">
        <is>
          <t xml:space="preserve">-3 sem </t>
        </is>
      </c>
      <c r="AJ5" s="32" t="n"/>
      <c r="AK5" s="34" t="inlineStr">
        <is>
          <t>iCare Clientes</t>
        </is>
      </c>
      <c r="AL5" s="35" t="n">
        <v>45873</v>
      </c>
      <c r="AM5" s="35" t="n">
        <v>45877</v>
      </c>
      <c r="AN5" s="35" t="n">
        <v>45874</v>
      </c>
      <c r="AO5" s="35" t="n">
        <v>45880</v>
      </c>
      <c r="AP5" s="32" t="n"/>
      <c r="AQ5" s="32" t="n"/>
      <c r="AR5" s="32" t="n"/>
      <c r="AS5" s="32" t="n"/>
      <c r="AT5" s="32" t="n"/>
      <c r="AU5" s="32" t="n"/>
      <c r="AV5" s="33" t="n"/>
      <c r="AW5" s="33" t="n"/>
      <c r="AX5" s="33" t="n"/>
      <c r="AY5" s="6">
        <f>IF(L5="","",DATE(YEAR(L5),MONTH(L5),DAY(L5)))</f>
        <v/>
      </c>
      <c r="AZ5" s="6">
        <f>IF(AL5="","",DATE(YEAR(AL5),MONTH(AL5),DAY(AL5)))</f>
        <v/>
      </c>
      <c r="BA5" s="6">
        <f>IF(AN5="","",DATE(YEAR(AN5),MONTH(AN5),DAY(AN5)))</f>
        <v/>
      </c>
      <c r="BB5" s="6">
        <f>IF(AM5="","",DATE(YEAR(AM5),MONTH(AM5),DAY(AM5)))</f>
        <v/>
      </c>
      <c r="BC5" s="6">
        <f>IF(AO5="","",DATE(YEAR(AO5),MONTH(AO5),DAY(AO5)))</f>
        <v/>
      </c>
      <c r="BD5" s="7">
        <f>IF(AND(AZ5="",BA5=""),"Planejamento Pendente",IF(AND(E5&lt;&gt;"Em Desenvolvimento",IFERROR(FIND("Homologação",E5),0) = 0,E5&lt;&gt;"Homologado",AZ5&lt;TODAY()),"Análise Atrasada",IF(AND(IFERROR(FIND("Homologação",E5),0) = 0,E5&lt;&gt;"Homologado",BA5&lt;TODAY()),"Desenvolvimento Atrasado",IF(AND(BC5&lt;&gt;"",BC5&lt;TODAY()),"Produção Atrasada",""))))</f>
        <v/>
      </c>
    </row>
    <row r="6">
      <c r="A6" s="32" t="inlineStr">
        <is>
          <t>SKYIT-1858906</t>
        </is>
      </c>
      <c r="B6" s="32">
        <f>VLOOKUP(X6,Projetos!B:C,2,0)</f>
        <v/>
      </c>
      <c r="C6" s="32" t="inlineStr">
        <is>
          <t>[PRD][FATURAMENTO CICLO: 19/07/2025] SKY_BILL_EXTRACTOR_FULL COM ERRO - 2025-07-19 08:49</t>
        </is>
      </c>
      <c r="D6" s="32" t="inlineStr">
        <is>
          <t>Mail message from CONTROL-M:
======= ERRO PRODUCAO - SKY_BILL_EXTRACTOR_FULL =======
CAROS,
AUTO-TICKET: SIM.
REGISTRAR TICKET MANUAL: NAO.
ACIONAR PLANTONISTA: SIM.
COMUNICAR GRUPO NOC WHATSAPP: SIM - FATURAMENTO PARADO.
PROBLEMA: JOB SKY_BILL_EXTRACTOR_FULL APRESENTOU ERRO.
DESCRICAO DO JOB: RESPONSAVEL PELA EXTRACAO DAS FATURAS, QUE SERAO GERADAS CONSUMIDAS PELO LOADPLAN DISTRIBUIDORBRM.
PROJETO: N/A.
EQUIPE RESPONSAVEL: SUSTENTACAO BRMPRD.
EQUIPE CONTROL-M</t>
        </is>
      </c>
      <c r="E6" s="34" t="inlineStr">
        <is>
          <t>Em Desenvolvimento</t>
        </is>
      </c>
      <c r="F6" s="34" t="inlineStr">
        <is>
          <t>Ativo</t>
        </is>
      </c>
      <c r="G6" s="34" t="inlineStr">
        <is>
          <t>Média</t>
        </is>
      </c>
      <c r="H6" s="34" t="inlineStr">
        <is>
          <t>Incident</t>
        </is>
      </c>
      <c r="I6" s="32" t="n"/>
      <c r="J6" s="34" t="n"/>
      <c r="K6" s="32" t="n"/>
      <c r="L6" s="35" t="n">
        <v>45857.36736111111</v>
      </c>
      <c r="M6" s="32" t="n"/>
      <c r="N6" s="32" t="n"/>
      <c r="O6" s="32" t="n"/>
      <c r="P6" s="32" t="n"/>
      <c r="Q6" s="32" t="n"/>
      <c r="R6" s="32" t="n"/>
      <c r="S6" s="34" t="inlineStr">
        <is>
          <t>Control-M Ldap</t>
        </is>
      </c>
      <c r="T6" s="34" t="inlineStr">
        <is>
          <t>Garantia de Projetos - ACCENTURE</t>
        </is>
      </c>
      <c r="U6" s="34" t="inlineStr">
        <is>
          <t>Thiago Campanati Brandão</t>
        </is>
      </c>
      <c r="V6" s="34" t="n"/>
      <c r="W6" s="34" t="n"/>
      <c r="X6" s="34" t="inlineStr">
        <is>
          <t>DEVALM-47774</t>
        </is>
      </c>
      <c r="Y6" s="32" t="n"/>
      <c r="Z6" s="32" t="n"/>
      <c r="AA6" s="32" t="n"/>
      <c r="AB6" s="32" t="n"/>
      <c r="AC6" s="34" t="inlineStr">
        <is>
          <t xml:space="preserve">2mês(es) </t>
        </is>
      </c>
      <c r="AD6" s="32" t="n"/>
      <c r="AE6" s="32" t="n"/>
      <c r="AF6" s="34" t="inlineStr">
        <is>
          <t>E-mail</t>
        </is>
      </c>
      <c r="AG6" s="32" t="n"/>
      <c r="AH6" s="32" t="n"/>
      <c r="AI6" s="34" t="inlineStr">
        <is>
          <t xml:space="preserve">30 min </t>
        </is>
      </c>
      <c r="AJ6" s="32" t="n"/>
      <c r="AK6" s="34" t="inlineStr">
        <is>
          <t>BRM</t>
        </is>
      </c>
      <c r="AL6" s="35" t="n">
        <v>45874</v>
      </c>
      <c r="AM6" s="35" t="n">
        <v>45887</v>
      </c>
      <c r="AN6" s="35" t="n">
        <v>45880</v>
      </c>
      <c r="AO6" s="35" t="n">
        <v>45888</v>
      </c>
      <c r="AP6" s="32" t="n"/>
      <c r="AQ6" s="32" t="n"/>
      <c r="AR6" s="32" t="n"/>
      <c r="AS6" s="32" t="n"/>
      <c r="AT6" s="32" t="n"/>
      <c r="AU6" s="32" t="n"/>
      <c r="AV6" s="33" t="n"/>
      <c r="AW6" s="33" t="n"/>
      <c r="AX6" s="33" t="n"/>
      <c r="AY6" s="6">
        <f>IF(L6="","",DATE(YEAR(L6),MONTH(L6),DAY(L6)))</f>
        <v/>
      </c>
      <c r="AZ6" s="6">
        <f>IF(AL6="","",DATE(YEAR(AL6),MONTH(AL6),DAY(AL6)))</f>
        <v/>
      </c>
      <c r="BA6" s="6">
        <f>IF(AN6="","",DATE(YEAR(AN6),MONTH(AN6),DAY(AN6)))</f>
        <v/>
      </c>
      <c r="BB6" s="6">
        <f>IF(AM6="","",DATE(YEAR(AM6),MONTH(AM6),DAY(AM6)))</f>
        <v/>
      </c>
      <c r="BC6" s="6">
        <f>IF(AO6="","",DATE(YEAR(AO6),MONTH(AO6),DAY(AO6)))</f>
        <v/>
      </c>
      <c r="BD6" s="7">
        <f>IF(AND(AZ6="",BA6=""),"Planejamento Pendente",IF(AND(E6&lt;&gt;"Em Desenvolvimento",IFERROR(FIND("Homologação",E6),0) = 0,E6&lt;&gt;"Homologado",AZ6&lt;TODAY()),"Análise Atrasada",IF(AND(IFERROR(FIND("Homologação",E6),0) = 0,E6&lt;&gt;"Homologado",BA6&lt;TODAY()),"Desenvolvimento Atrasado",IF(AND(BC6&lt;&gt;"",BC6&lt;TODAY()),"Produção Atrasada",""))))</f>
        <v/>
      </c>
    </row>
    <row r="7">
      <c r="A7" s="32" t="inlineStr">
        <is>
          <t>SKYIT-1858437</t>
        </is>
      </c>
      <c r="B7" s="32">
        <f>VLOOKUP(X7,Projetos!B:C,2,0)</f>
        <v/>
      </c>
      <c r="C7" s="32" t="inlineStr">
        <is>
          <t>GARANTIA do Projeto 23.0102.FI-Guias de Arrecadação Boleto (Pós) - Faturas não enviadas para a gráfica.</t>
        </is>
      </c>
      <c r="D7" s="32" t="inlineStr">
        <is>
          <t>Caros, boa tarde. 
Identificamos aproximadamente 6 mil faturas de boletos registrados que não foram enviadas à gráfica no movimento de 16/07/2025. Essas faturas pertencem ao projeto [23.0102.FI|http://23.0102.FI] – Guias de Arrecadação Boleto. 
A instituição bancária devolveu o arquivo bancário contendo as faturas elegíveis para registro. No entanto, ao confrontarmos o arquivo de retorno do banco (conta ativa) com o arquivo de faturas processadas, verificamos que a volumetria apontada no anexo não corresponde ao volume recebido pela gráfica. 
Solicitamos, por gentileza, o acionamento dos seguintes responsáveis: 
Líder do projeto 
Sustentação 
Maglio 
Reinaldo 
Documentos em anexo: 
Faturas processadas pela gráfica – Movimento 15/07/2025 (DOM 27/07/2025) 
Faturas processadas pela gráfica – Movimento 16/07/2025 (DOM 28 e 29/07/2025)+ Retorno do boleto registrado – DOM 27/07/2025 (Projeto [23.0102.FI|http://23.0102.FI]) 
Retorno bancário</t>
        </is>
      </c>
      <c r="E7" s="34" t="inlineStr">
        <is>
          <t>Em Andamento</t>
        </is>
      </c>
      <c r="F7" s="34" t="inlineStr">
        <is>
          <t>Ativo</t>
        </is>
      </c>
      <c r="G7" s="34" t="inlineStr">
        <is>
          <t>Baixa</t>
        </is>
      </c>
      <c r="H7" s="34" t="inlineStr">
        <is>
          <t>Incident</t>
        </is>
      </c>
      <c r="I7" s="32" t="n"/>
      <c r="J7" s="34" t="n">
        <v>2</v>
      </c>
      <c r="K7" s="32" t="n"/>
      <c r="L7" s="35" t="n">
        <v>45856.60972222222</v>
      </c>
      <c r="M7" s="32" t="n"/>
      <c r="N7" s="32" t="n"/>
      <c r="O7" s="32" t="n"/>
      <c r="P7" s="32" t="n"/>
      <c r="Q7" s="32" t="inlineStr">
        <is>
          <t>Victoria Helena Reimao Rego</t>
        </is>
      </c>
      <c r="R7" s="32" t="n"/>
      <c r="S7" s="34" t="inlineStr">
        <is>
          <t>Victoria Helena Reimao Rego</t>
        </is>
      </c>
      <c r="T7" s="34" t="inlineStr">
        <is>
          <t>Garantia de Projetos - ACCENTURE</t>
        </is>
      </c>
      <c r="U7" s="34" t="inlineStr">
        <is>
          <t>Thiago Campanati Brandão</t>
        </is>
      </c>
      <c r="V7" s="34" t="inlineStr">
        <is>
          <t>Orientação Ao Usuário</t>
        </is>
      </c>
      <c r="W7" s="34" t="n"/>
      <c r="X7" s="34" t="inlineStr">
        <is>
          <t>DEVALM-47774</t>
        </is>
      </c>
      <c r="Y7" s="32" t="n"/>
      <c r="Z7" s="32" t="n"/>
      <c r="AA7" s="32" t="n"/>
      <c r="AB7" s="32" t="n"/>
      <c r="AC7" s="34" t="inlineStr">
        <is>
          <t xml:space="preserve">2mês(es) </t>
        </is>
      </c>
      <c r="AD7" s="32" t="n"/>
      <c r="AE7" s="32" t="n"/>
      <c r="AF7" s="34" t="inlineStr">
        <is>
          <t>Portal</t>
        </is>
      </c>
      <c r="AG7" s="32" t="n"/>
      <c r="AH7" s="32" t="n"/>
      <c r="AI7" s="34" t="inlineStr">
        <is>
          <t xml:space="preserve">12 min </t>
        </is>
      </c>
      <c r="AJ7" s="32" t="n"/>
      <c r="AK7" s="34" t="inlineStr">
        <is>
          <t>BRM</t>
        </is>
      </c>
      <c r="AL7" s="35" t="n"/>
      <c r="AM7" s="35" t="n"/>
      <c r="AN7" s="35" t="n"/>
      <c r="AO7" s="35" t="n"/>
      <c r="AP7" s="32" t="n"/>
      <c r="AQ7" s="32" t="n"/>
      <c r="AR7" s="32" t="n"/>
      <c r="AS7" s="32" t="n"/>
      <c r="AT7" s="32" t="n"/>
      <c r="AU7" s="32" t="n"/>
      <c r="AV7" s="33" t="n"/>
      <c r="AW7" s="33" t="n"/>
      <c r="AX7" s="33" t="n"/>
      <c r="AY7" s="6">
        <f>IF(L7="","",DATE(YEAR(L7),MONTH(L7),DAY(L7)))</f>
        <v/>
      </c>
      <c r="AZ7" s="6">
        <f>IF(AL7="","",DATE(YEAR(AL7),MONTH(AL7),DAY(AL7)))</f>
        <v/>
      </c>
      <c r="BA7" s="6">
        <f>IF(AN7="","",DATE(YEAR(AN7),MONTH(AN7),DAY(AN7)))</f>
        <v/>
      </c>
      <c r="BB7" s="6">
        <f>IF(AM7="","",DATE(YEAR(AM7),MONTH(AM7),DAY(AM7)))</f>
        <v/>
      </c>
      <c r="BC7" s="6">
        <f>IF(AO7="","",DATE(YEAR(AO7),MONTH(AO7),DAY(AO7)))</f>
        <v/>
      </c>
      <c r="BD7" s="7">
        <f>IF(AND(AZ7="",BA7=""),"Planejamento Pendente",IF(AND(E7&lt;&gt;"Em Desenvolvimento",IFERROR(FIND("Homologação",E7),0) = 0,E7&lt;&gt;"Homologado",AZ7&lt;TODAY()),"Análise Atrasada",IF(AND(IFERROR(FIND("Homologação",E7),0) = 0,E7&lt;&gt;"Homologado",BA7&lt;TODAY()),"Desenvolvimento Atrasado",IF(AND(BC7&lt;&gt;"",BC7&lt;TODAY()),"Produção Atrasada",""))))</f>
        <v/>
      </c>
    </row>
    <row r="8">
      <c r="A8" s="32" t="inlineStr">
        <is>
          <t>SKYIT-1852799</t>
        </is>
      </c>
      <c r="B8" s="32">
        <f>VLOOKUP(X8,Projetos!B:C,2,0)</f>
        <v/>
      </c>
      <c r="C8" s="32" t="inlineStr">
        <is>
          <t>Divergência no COMPARATIVO LOG_SKY_INV_ACCTS X CHK_INVOICE_EXTRACTOR DOM 15/07/2025</t>
        </is>
      </c>
      <c r="D8" s="32" t="inlineStr">
        <is>
          <t xml:space="preserve">Divergência no COMPARATIVO LOG_SKY_INV_ACCTS X CHK_INVOICE_EXTRACTOR DOM  15/07/2025 </t>
        </is>
      </c>
      <c r="E8" s="34" t="inlineStr">
        <is>
          <t>Em Desenvolvimento</t>
        </is>
      </c>
      <c r="F8" s="34" t="inlineStr">
        <is>
          <t>Ativo</t>
        </is>
      </c>
      <c r="G8" s="34" t="inlineStr">
        <is>
          <t>Média</t>
        </is>
      </c>
      <c r="H8" s="34" t="inlineStr">
        <is>
          <t>Incident</t>
        </is>
      </c>
      <c r="I8" s="32" t="n"/>
      <c r="J8" s="34" t="n"/>
      <c r="K8" s="32" t="n"/>
      <c r="L8" s="35" t="n">
        <v>45854.12291666667</v>
      </c>
      <c r="M8" s="32" t="n"/>
      <c r="N8" s="32" t="n"/>
      <c r="O8" s="32" t="n"/>
      <c r="P8" s="32" t="n"/>
      <c r="Q8" s="32" t="n"/>
      <c r="R8" s="32" t="n"/>
      <c r="S8" s="34" t="inlineStr">
        <is>
          <t>Marcos Henrique De Lima</t>
        </is>
      </c>
      <c r="T8" s="34" t="inlineStr">
        <is>
          <t>Garantia de Projetos - ACCENTURE</t>
        </is>
      </c>
      <c r="U8" s="34" t="inlineStr">
        <is>
          <t>Thiago Campanati Brandão</t>
        </is>
      </c>
      <c r="V8" s="34" t="n"/>
      <c r="W8" s="34" t="n"/>
      <c r="X8" s="34" t="inlineStr">
        <is>
          <t>DEVALM-47774</t>
        </is>
      </c>
      <c r="Y8" s="32" t="n"/>
      <c r="Z8" s="32" t="n"/>
      <c r="AA8" s="32" t="n"/>
      <c r="AB8" s="32" t="n"/>
      <c r="AC8" s="34" t="inlineStr">
        <is>
          <t xml:space="preserve">2mês(es) </t>
        </is>
      </c>
      <c r="AD8" s="32" t="n"/>
      <c r="AE8" s="32" t="n"/>
      <c r="AF8" s="34" t="inlineStr">
        <is>
          <t>Telefone</t>
        </is>
      </c>
      <c r="AG8" s="32" t="n"/>
      <c r="AH8" s="32" t="n"/>
      <c r="AI8" s="34" t="inlineStr">
        <is>
          <t xml:space="preserve">30 min </t>
        </is>
      </c>
      <c r="AJ8" s="32" t="n"/>
      <c r="AK8" s="34" t="inlineStr">
        <is>
          <t>BRM</t>
        </is>
      </c>
      <c r="AL8" s="35" t="n">
        <v>45874</v>
      </c>
      <c r="AM8" s="35" t="n">
        <v>45887</v>
      </c>
      <c r="AN8" s="35" t="n">
        <v>45880</v>
      </c>
      <c r="AO8" s="35" t="n">
        <v>45888</v>
      </c>
      <c r="AP8" s="32" t="n"/>
      <c r="AQ8" s="32" t="n"/>
      <c r="AR8" s="32" t="n"/>
      <c r="AS8" s="32" t="n"/>
      <c r="AT8" s="32" t="n"/>
      <c r="AU8" s="32" t="n"/>
      <c r="AV8" s="33" t="n"/>
      <c r="AW8" s="33" t="n"/>
      <c r="AX8" s="33" t="n"/>
      <c r="AY8" s="6">
        <f>IF(L8="","",DATE(YEAR(L8),MONTH(L8),DAY(L8)))</f>
        <v/>
      </c>
      <c r="AZ8" s="6">
        <f>IF(AL8="","",DATE(YEAR(AL8),MONTH(AL8),DAY(AL8)))</f>
        <v/>
      </c>
      <c r="BA8" s="6">
        <f>IF(AN8="","",DATE(YEAR(AN8),MONTH(AN8),DAY(AN8)))</f>
        <v/>
      </c>
      <c r="BB8" s="6">
        <f>IF(AM8="","",DATE(YEAR(AM8),MONTH(AM8),DAY(AM8)))</f>
        <v/>
      </c>
      <c r="BC8" s="6">
        <f>IF(AO8="","",DATE(YEAR(AO8),MONTH(AO8),DAY(AO8)))</f>
        <v/>
      </c>
      <c r="BD8" s="7">
        <f>IF(AND(AZ8="",BA8=""),"Planejamento Pendente",IF(AND(E8&lt;&gt;"Em Desenvolvimento",IFERROR(FIND("Homologação",E8),0) = 0,E8&lt;&gt;"Homologado",AZ8&lt;TODAY()),"Análise Atrasada",IF(AND(IFERROR(FIND("Homologação",E8),0) = 0,E8&lt;&gt;"Homologado",BA8&lt;TODAY()),"Desenvolvimento Atrasado",IF(AND(BC8&lt;&gt;"",BC8&lt;TODAY()),"Produção Atrasada",""))))</f>
        <v/>
      </c>
    </row>
    <row r="9">
      <c r="A9" s="32" t="inlineStr">
        <is>
          <t>SKYIT-1852382</t>
        </is>
      </c>
      <c r="B9" s="32">
        <f>VLOOKUP(X9,Projetos!B:C,2,0)</f>
        <v/>
      </c>
      <c r="C9" s="32" t="inlineStr">
        <is>
          <t>Divergência COMPARATIVO CHECKPOINT CHK_SKY_BILLING_DOM e CHK_BILLED_EXTRACTOR_DOM 15/07/2025</t>
        </is>
      </c>
      <c r="D9" s="32" t="inlineStr">
        <is>
          <t>Favor analisar a divergência no comparativo CHK_SKY_BILLING_DOM e CHK_BILLED_EXTRACTOR_DOM e encaminhar para time responsável, faturamento segue em</t>
        </is>
      </c>
      <c r="E9" s="34" t="inlineStr">
        <is>
          <t>Em Análise</t>
        </is>
      </c>
      <c r="F9" s="34" t="inlineStr">
        <is>
          <t>Ativo</t>
        </is>
      </c>
      <c r="G9" s="34" t="inlineStr">
        <is>
          <t>Média</t>
        </is>
      </c>
      <c r="H9" s="34" t="inlineStr">
        <is>
          <t>Incident</t>
        </is>
      </c>
      <c r="I9" s="32" t="n"/>
      <c r="J9" s="34" t="n"/>
      <c r="K9" s="32" t="n"/>
      <c r="L9" s="35" t="n">
        <v>45853.70972222222</v>
      </c>
      <c r="M9" s="32" t="n"/>
      <c r="N9" s="32" t="n"/>
      <c r="O9" s="32" t="n"/>
      <c r="P9" s="32" t="n"/>
      <c r="Q9" s="32" t="n"/>
      <c r="R9" s="32" t="n"/>
      <c r="S9" s="34" t="inlineStr">
        <is>
          <t>Gislene Da Silva Rocha</t>
        </is>
      </c>
      <c r="T9" s="34" t="inlineStr">
        <is>
          <t>Garantia de Projetos - ACCENTURE</t>
        </is>
      </c>
      <c r="U9" s="34" t="inlineStr">
        <is>
          <t>Thiago Campanati Brandão</t>
        </is>
      </c>
      <c r="V9" s="34" t="n"/>
      <c r="W9" s="34" t="n"/>
      <c r="X9" s="34" t="inlineStr">
        <is>
          <t>DEVALM-47774</t>
        </is>
      </c>
      <c r="Y9" s="32" t="n"/>
      <c r="Z9" s="32" t="n"/>
      <c r="AA9" s="32" t="n"/>
      <c r="AB9" s="32" t="n"/>
      <c r="AC9" s="34" t="inlineStr">
        <is>
          <t xml:space="preserve">2mês(es) </t>
        </is>
      </c>
      <c r="AD9" s="32" t="n"/>
      <c r="AE9" s="32" t="n"/>
      <c r="AF9" s="34" t="inlineStr">
        <is>
          <t>Telefone</t>
        </is>
      </c>
      <c r="AG9" s="32" t="n"/>
      <c r="AH9" s="32" t="n"/>
      <c r="AI9" s="34" t="inlineStr">
        <is>
          <t xml:space="preserve">15 min </t>
        </is>
      </c>
      <c r="AJ9" s="32" t="n"/>
      <c r="AK9" s="34" t="inlineStr">
        <is>
          <t>BRM</t>
        </is>
      </c>
      <c r="AL9" s="35" t="n">
        <v>45861</v>
      </c>
      <c r="AM9" s="35" t="n">
        <v>45882</v>
      </c>
      <c r="AN9" s="35" t="n">
        <v>45868</v>
      </c>
      <c r="AO9" s="35" t="n">
        <v>45884</v>
      </c>
      <c r="AP9" s="32" t="n"/>
      <c r="AQ9" s="32" t="n"/>
      <c r="AR9" s="32" t="n"/>
      <c r="AS9" s="32" t="n"/>
      <c r="AT9" s="32" t="n"/>
      <c r="AU9" s="32" t="n"/>
      <c r="AV9" s="33" t="n"/>
      <c r="AW9" s="33" t="n"/>
      <c r="AX9" s="33" t="n"/>
      <c r="AY9" s="6">
        <f>IF(L9="","",DATE(YEAR(L9),MONTH(L9),DAY(L9)))</f>
        <v/>
      </c>
      <c r="AZ9" s="6">
        <f>IF(AL9="","",DATE(YEAR(AL9),MONTH(AL9),DAY(AL9)))</f>
        <v/>
      </c>
      <c r="BA9" s="6">
        <f>IF(AN9="","",DATE(YEAR(AN9),MONTH(AN9),DAY(AN9)))</f>
        <v/>
      </c>
      <c r="BB9" s="6">
        <f>IF(AM9="","",DATE(YEAR(AM9),MONTH(AM9),DAY(AM9)))</f>
        <v/>
      </c>
      <c r="BC9" s="6">
        <f>IF(AO9="","",DATE(YEAR(AO9),MONTH(AO9),DAY(AO9)))</f>
        <v/>
      </c>
      <c r="BD9" s="7">
        <f>IF(AND(AZ9="",BA9=""),"Planejamento Pendente",IF(AND(E9&lt;&gt;"Em Desenvolvimento",IFERROR(FIND("Homologação",E9),0) = 0,E9&lt;&gt;"Homologado",AZ9&lt;TODAY()),"Análise Atrasada",IF(AND(IFERROR(FIND("Homologação",E9),0) = 0,E9&lt;&gt;"Homologado",BA9&lt;TODAY()),"Desenvolvimento Atrasado",IF(AND(BC9&lt;&gt;"",BC9&lt;TODAY()),"Produção Atrasada",""))))</f>
        <v/>
      </c>
    </row>
    <row r="10">
      <c r="A10" s="32" t="inlineStr">
        <is>
          <t>SKYIT-1850314</t>
        </is>
      </c>
      <c r="B10" s="32">
        <f>VLOOKUP(X10,Projetos!B:C,2,0)</f>
        <v/>
      </c>
      <c r="C10" s="32" t="inlineStr">
        <is>
          <t>[Icare Clientes] Erro em produção_Tranferência saldo para a conta pai não gerou crédito para zerar o saldo na conta filha.</t>
        </is>
      </c>
      <c r="D10" s="32" t="inlineStr">
        <is>
          <t>Erro em produção_Tranferência Saldo para a conta pai não gerou crédito para zerar o saldo na conta filha. 
Gap projeto 24.0165.1.FI-Adequação de Funcionalidades de Hierarquia de Contas para Fibra - 19/05 implantação 
Cliente teve chargeback na conta filha Paytv, teve a transferência do saldo corretamente para a conta Pai, mas ficou com saldo devedor na conta filha, deveria ter gerado um crédito na conta filha para zerar o saldo e não gerou, 1536686386, Necessário correção da causa raiz e levantamento do backlog para tratamento do saldo nas contas filhas.</t>
        </is>
      </c>
      <c r="E10" s="34" t="inlineStr">
        <is>
          <t>Aprovação de RM</t>
        </is>
      </c>
      <c r="F10" s="34" t="inlineStr">
        <is>
          <t>Ativo</t>
        </is>
      </c>
      <c r="G10" s="34" t="inlineStr">
        <is>
          <t>Média</t>
        </is>
      </c>
      <c r="H10" s="34" t="inlineStr">
        <is>
          <t>Incident</t>
        </is>
      </c>
      <c r="I10" s="32" t="n"/>
      <c r="J10" s="34" t="n"/>
      <c r="K10" s="32" t="n"/>
      <c r="L10" s="35" t="n">
        <v>45852.47847222222</v>
      </c>
      <c r="M10" s="32" t="n"/>
      <c r="N10" s="32" t="n"/>
      <c r="O10" s="32" t="n"/>
      <c r="P10" s="32" t="n"/>
      <c r="Q10" s="32" t="inlineStr">
        <is>
          <t>Gisele Domingos De Oliveira</t>
        </is>
      </c>
      <c r="R10" s="32" t="n"/>
      <c r="S10" s="34" t="inlineStr">
        <is>
          <t>Gisele Domingos De Oliveira</t>
        </is>
      </c>
      <c r="T10" s="34" t="inlineStr">
        <is>
          <t>Garantia de Projetos - ACCENTURE</t>
        </is>
      </c>
      <c r="U10" s="34" t="inlineStr">
        <is>
          <t>Thiago Campanati Brandão</t>
        </is>
      </c>
      <c r="V10" s="34" t="n"/>
      <c r="W10" s="34" t="n"/>
      <c r="X10" s="34" t="inlineStr">
        <is>
          <t>DEVALM-56106</t>
        </is>
      </c>
      <c r="Y10" s="32" t="n"/>
      <c r="Z10" s="32" t="n"/>
      <c r="AA10" s="32" t="n"/>
      <c r="AB10" s="32" t="n"/>
      <c r="AC10" s="34" t="inlineStr">
        <is>
          <t xml:space="preserve">2mês(es) </t>
        </is>
      </c>
      <c r="AD10" s="32" t="n"/>
      <c r="AE10" s="32" t="n"/>
      <c r="AF10" s="34" t="inlineStr">
        <is>
          <t>Portal</t>
        </is>
      </c>
      <c r="AG10" s="32" t="n"/>
      <c r="AH10" s="32" t="n"/>
      <c r="AI10" s="34" t="inlineStr">
        <is>
          <t xml:space="preserve">9 min </t>
        </is>
      </c>
      <c r="AJ10" s="32" t="n"/>
      <c r="AK10" s="34" t="inlineStr">
        <is>
          <t>iCare Clientes</t>
        </is>
      </c>
      <c r="AL10" s="35" t="n">
        <v>45876</v>
      </c>
      <c r="AM10" s="35" t="n">
        <v>45887</v>
      </c>
      <c r="AN10" s="35" t="n">
        <v>45877</v>
      </c>
      <c r="AO10" s="35" t="n">
        <v>45888</v>
      </c>
      <c r="AP10" s="32" t="n"/>
      <c r="AQ10" s="32" t="n"/>
      <c r="AR10" s="32" t="n"/>
      <c r="AS10" s="32" t="n"/>
      <c r="AT10" s="32" t="n"/>
      <c r="AU10" s="32" t="n"/>
      <c r="AV10" s="33" t="n"/>
      <c r="AW10" s="33" t="n"/>
      <c r="AX10" s="33" t="n"/>
      <c r="AY10" s="6">
        <f>IF(L10="","",DATE(YEAR(L10),MONTH(L10),DAY(L10)))</f>
        <v/>
      </c>
      <c r="AZ10" s="6">
        <f>IF(AL10="","",DATE(YEAR(AL10),MONTH(AL10),DAY(AL10)))</f>
        <v/>
      </c>
      <c r="BA10" s="6">
        <f>IF(AN10="","",DATE(YEAR(AN10),MONTH(AN10),DAY(AN10)))</f>
        <v/>
      </c>
      <c r="BB10" s="6">
        <f>IF(AM10="","",DATE(YEAR(AM10),MONTH(AM10),DAY(AM10)))</f>
        <v/>
      </c>
      <c r="BC10" s="6">
        <f>IF(AO10="","",DATE(YEAR(AO10),MONTH(AO10),DAY(AO10)))</f>
        <v/>
      </c>
      <c r="BD10" s="7">
        <f>IF(AND(AZ10="",BA10=""),"Planejamento Pendente",IF(AND(E10&lt;&gt;"Em Desenvolvimento",IFERROR(FIND("Homologação",E10),0) = 0,E10&lt;&gt;"Homologado",AZ10&lt;TODAY()),"Análise Atrasada",IF(AND(IFERROR(FIND("Homologação",E10),0) = 0,E10&lt;&gt;"Homologado",BA10&lt;TODAY()),"Desenvolvimento Atrasado",IF(AND(BC10&lt;&gt;"",BC10&lt;TODAY()),"Produção Atrasada",""))))</f>
        <v/>
      </c>
    </row>
    <row r="11">
      <c r="A11" s="32" t="inlineStr">
        <is>
          <t>SKYIT-775446</t>
        </is>
      </c>
      <c r="B11" s="32">
        <f>VLOOKUP(X11,Projetos!B:C,2,0)</f>
        <v/>
      </c>
      <c r="C11" s="32" t="inlineStr">
        <is>
          <t>:: Inclusão Sky Fibra para contas canceladas cuja habilitação ocorreu há mais de 1 ano não está funcionando</t>
        </is>
      </c>
      <c r="D11" s="32" t="inlineStr">
        <is>
          <t>Identificamos um problema para realizar a inclusão de produto Sky Fibra para um cliente Pay Tv onde oferta fidelização está impactando na inclusão do Produto Sky Fibra. 
Time de Produtos já ciente e trabalhando na correção da causa raiz, peço apoio para com o ajuste deste cliente para seguirmos com o processo de inclusão do Produto Sky Fibra para o cliente. 
Conta Pay Tv 82450775</t>
        </is>
      </c>
      <c r="E11" s="34" t="inlineStr">
        <is>
          <t>Implantação em Homologação</t>
        </is>
      </c>
      <c r="F11" s="34" t="inlineStr">
        <is>
          <t>Ativo</t>
        </is>
      </c>
      <c r="G11" s="34" t="inlineStr">
        <is>
          <t>Média</t>
        </is>
      </c>
      <c r="H11" s="34" t="inlineStr">
        <is>
          <t>Incident</t>
        </is>
      </c>
      <c r="I11" s="32" t="n"/>
      <c r="J11" s="34" t="n"/>
      <c r="K11" s="32" t="n"/>
      <c r="L11" s="35" t="n">
        <v>45653.75416666667</v>
      </c>
      <c r="M11" s="32" t="n"/>
      <c r="N11" s="32" t="n"/>
      <c r="O11" s="32" t="n"/>
      <c r="P11" s="32" t="n"/>
      <c r="Q11" s="32" t="inlineStr">
        <is>
          <t>Carlos Alberto Silva De Souza</t>
        </is>
      </c>
      <c r="R11" s="32" t="n"/>
      <c r="S11" s="34" t="inlineStr">
        <is>
          <t>Carlos Alberto Silva De Souza</t>
        </is>
      </c>
      <c r="T11" s="34" t="inlineStr">
        <is>
          <t>Garantia de Projetos - ACCENTURE</t>
        </is>
      </c>
      <c r="U11" s="34" t="inlineStr">
        <is>
          <t>Sarah Rodrigues Campos</t>
        </is>
      </c>
      <c r="V11" s="34" t="n"/>
      <c r="W11" s="34" t="n"/>
      <c r="X11" s="34" t="inlineStr">
        <is>
          <t>DEVALM-57297</t>
        </is>
      </c>
      <c r="Y11" s="32" t="n"/>
      <c r="Z11" s="32" t="n"/>
      <c r="AA11" s="32" t="n"/>
      <c r="AB11" s="32" t="n"/>
      <c r="AC11" s="34" t="inlineStr">
        <is>
          <t xml:space="preserve">-4mês(es) </t>
        </is>
      </c>
      <c r="AD11" s="32" t="n"/>
      <c r="AE11" s="32" t="n"/>
      <c r="AF11" s="34" t="inlineStr">
        <is>
          <t>Portal</t>
        </is>
      </c>
      <c r="AG11" s="32" t="n"/>
      <c r="AH11" s="32" t="n"/>
      <c r="AI11" s="34" t="inlineStr">
        <is>
          <t xml:space="preserve">30 min </t>
        </is>
      </c>
      <c r="AJ11" s="32" t="n"/>
      <c r="AK11" s="34" t="inlineStr">
        <is>
          <t>iCare Clientes</t>
        </is>
      </c>
      <c r="AL11" s="35" t="n">
        <v>45687</v>
      </c>
      <c r="AM11" s="35" t="n">
        <v>45716</v>
      </c>
      <c r="AN11" s="35" t="n">
        <v>45730</v>
      </c>
      <c r="AO11" s="35" t="n">
        <v>45754</v>
      </c>
      <c r="AP11" s="32" t="n"/>
      <c r="AQ11" s="32" t="n"/>
      <c r="AR11" s="32" t="n"/>
      <c r="AS11" s="32" t="n"/>
      <c r="AT11" s="32" t="n"/>
      <c r="AU11" s="32" t="n"/>
      <c r="AV11" s="33" t="n"/>
      <c r="AW11" s="33" t="n"/>
      <c r="AX11" s="33" t="n"/>
      <c r="AY11" s="6">
        <f>IF(L11="","",DATE(YEAR(L11),MONTH(L11),DAY(L11)))</f>
        <v/>
      </c>
      <c r="AZ11" s="6">
        <f>IF(AL11="","",DATE(YEAR(AL11),MONTH(AL11),DAY(AL11)))</f>
        <v/>
      </c>
      <c r="BA11" s="6">
        <f>IF(AN11="","",DATE(YEAR(AN11),MONTH(AN11),DAY(AN11)))</f>
        <v/>
      </c>
      <c r="BB11" s="6">
        <f>IF(AM11="","",DATE(YEAR(AM11),MONTH(AM11),DAY(AM11)))</f>
        <v/>
      </c>
      <c r="BC11" s="6">
        <f>IF(AO11="","",DATE(YEAR(AO11),MONTH(AO11),DAY(AO11)))</f>
        <v/>
      </c>
      <c r="BD11" s="7">
        <f>IF(AND(AZ11="",BA11=""),"Planejamento Pendente",IF(AND(E11&lt;&gt;"Em Desenvolvimento",IFERROR(FIND("Homologação",E11),0) = 0,E11&lt;&gt;"Homologado",AZ11&lt;TODAY()),"Análise Atrasada",IF(AND(IFERROR(FIND("Homologação",E11),0) = 0,E11&lt;&gt;"Homologado",BA11&lt;TODAY()),"Desenvolvimento Atrasado",IF(AND(BC11&lt;&gt;"",BC11&lt;TODAY()),"Produção Atrasada",""))))</f>
        <v/>
      </c>
    </row>
  </sheetData>
  <autoFilter ref="A1:BD1"/>
  <conditionalFormatting sqref="A1:B1 A2:A16 A17:B1048576">
    <cfRule type="duplicateValues" priority="8570" dxfId="0"/>
    <cfRule type="duplicateValues" priority="8573" dxfId="0"/>
    <cfRule type="duplicateValues" priority="8574" dxfId="0"/>
    <cfRule type="duplicateValues" priority="8575" dxfId="0"/>
    <cfRule type="duplicateValues" priority="8576" dxfId="0"/>
    <cfRule type="duplicateValues" priority="8577" dxfId="0"/>
  </conditionalFormatting>
  <conditionalFormatting sqref="A1:B1">
    <cfRule type="duplicateValues" priority="6749" dxfId="0"/>
  </conditionalFormatting>
  <pageMargins left="0.7" right="0.7" top="0.75" bottom="0.75" header="0.3" footer="0.3"/>
  <pageSetup orientation="portrait"/>
</worksheet>
</file>

<file path=xl/worksheets/sheet3.xml><?xml version="1.0" encoding="utf-8"?>
<worksheet xmlns="http://schemas.openxmlformats.org/spreadsheetml/2006/main">
  <sheetPr codeName="Sheet3">
    <outlinePr summaryBelow="1" summaryRight="1"/>
    <pageSetUpPr/>
  </sheetPr>
  <dimension ref="A1:BF850"/>
  <sheetViews>
    <sheetView showGridLines="0" zoomScaleNormal="100" workbookViewId="0">
      <pane xSplit="1" topLeftCell="B1" activePane="topRight" state="frozen"/>
      <selection pane="topRight" activeCell="A1" sqref="A1"/>
    </sheetView>
  </sheetViews>
  <sheetFormatPr baseColWidth="8" defaultColWidth="9.109375" defaultRowHeight="14.4"/>
  <cols>
    <col width="12.5546875" bestFit="1" customWidth="1" min="1" max="1"/>
    <col width="57.44140625" bestFit="1" customWidth="1" style="29" min="2" max="2"/>
    <col width="55.5546875" customWidth="1" min="3" max="3"/>
    <col outlineLevel="1" width="25.109375" customWidth="1" min="4" max="4"/>
    <col width="16.5546875" customWidth="1" min="5" max="5"/>
    <col outlineLevel="1" width="13.44140625" customWidth="1" min="6" max="7"/>
    <col outlineLevel="1" width="18.44140625" customWidth="1" min="8" max="8"/>
    <col outlineLevel="1" width="17.33203125" customWidth="1" min="9" max="9"/>
    <col outlineLevel="1" width="14.5546875" bestFit="1" customWidth="1" min="10" max="10"/>
    <col outlineLevel="1" width="15.44140625" bestFit="1" customWidth="1" min="11" max="11"/>
    <col outlineLevel="1" collapsed="1" width="19.5546875" customWidth="1" min="12" max="12"/>
    <col outlineLevel="1" width="17.33203125" customWidth="1" min="13" max="14"/>
    <col outlineLevel="1" width="14.77734375" customWidth="1" min="15" max="16"/>
    <col outlineLevel="1" width="31.109375" customWidth="1" min="17" max="17"/>
    <col outlineLevel="1" width="20.44140625" customWidth="1" min="18" max="18"/>
    <col outlineLevel="1" width="21.109375" customWidth="1" min="19" max="19"/>
    <col outlineLevel="1" width="33.109375" customWidth="1" min="20" max="20"/>
    <col outlineLevel="1" width="21.44140625" customWidth="1" min="21" max="21"/>
    <col outlineLevel="1" width="34.21875" bestFit="1" customWidth="1" min="22" max="22"/>
    <col outlineLevel="1" width="21.44140625" customWidth="1" min="23" max="24"/>
    <col outlineLevel="1" width="13.44140625" customWidth="1" min="25" max="28"/>
    <col outlineLevel="1" width="18.88671875" customWidth="1" min="29" max="29"/>
    <col width="6" bestFit="1" customWidth="1" min="30" max="30"/>
    <col outlineLevel="1" width="30.44140625" bestFit="1" customWidth="1" min="31" max="31"/>
    <col outlineLevel="1" width="20.5546875" customWidth="1" min="32" max="32"/>
    <col outlineLevel="1" width="21.33203125" customWidth="1" min="33" max="33"/>
    <col outlineLevel="1" width="19.77734375" bestFit="1" customWidth="1" min="34" max="34"/>
    <col outlineLevel="1" width="14.33203125" bestFit="1" customWidth="1" min="35" max="35"/>
    <col outlineLevel="1" width="21.88671875" bestFit="1" customWidth="1" min="36" max="36"/>
    <col outlineLevel="1" width="33.109375" bestFit="1" customWidth="1" min="37" max="37"/>
    <col outlineLevel="1" width="16.5546875" customWidth="1" min="38" max="41"/>
    <col outlineLevel="1" width="9.21875" bestFit="1" customWidth="1" min="42" max="42"/>
    <col outlineLevel="1" width="16.6640625" bestFit="1" customWidth="1" min="43" max="43"/>
    <col outlineLevel="1" width="18.77734375" bestFit="1" customWidth="1" min="44" max="44"/>
    <col outlineLevel="1" width="16.21875" bestFit="1" customWidth="1" min="45" max="45"/>
    <col outlineLevel="1" width="18.88671875" bestFit="1" customWidth="1" min="46" max="46"/>
    <col outlineLevel="1" width="14.33203125" bestFit="1" customWidth="1" min="47" max="47"/>
    <col outlineLevel="1" width="16.88671875" bestFit="1" customWidth="1" style="15" min="48" max="48"/>
    <col width="44.88671875" customWidth="1" style="15" min="49" max="49"/>
    <col outlineLevel="1" width="27" customWidth="1" style="15" min="50" max="50"/>
    <col width="13.33203125" customWidth="1" style="5" min="51" max="55"/>
    <col width="21.5546875" customWidth="1" style="5" min="56" max="56"/>
  </cols>
  <sheetData>
    <row r="1" ht="24" customFormat="1" customHeight="1" s="52">
      <c r="A1" s="53" t="inlineStr">
        <is>
          <t>#</t>
        </is>
      </c>
      <c r="B1" s="54" t="inlineStr">
        <is>
          <t>Projeto</t>
        </is>
      </c>
      <c r="C1" s="53" t="inlineStr">
        <is>
          <t>SUMÁRIO</t>
        </is>
      </c>
      <c r="D1" s="53" t="inlineStr">
        <is>
          <t>DESCRIÇÃO</t>
        </is>
      </c>
      <c r="E1" s="53" t="inlineStr">
        <is>
          <t>STATUS</t>
        </is>
      </c>
      <c r="F1" s="53" t="inlineStr">
        <is>
          <t>ATIVO</t>
        </is>
      </c>
      <c r="G1" s="53" t="inlineStr">
        <is>
          <t>PRIORIDADE</t>
        </is>
      </c>
      <c r="H1" s="53" t="inlineStr">
        <is>
          <t>TIPO CHAMADO</t>
        </is>
      </c>
      <c r="I1" s="55" t="inlineStr">
        <is>
          <t>DIRECIONADO ERRADO</t>
        </is>
      </c>
      <c r="J1" s="53" t="inlineStr">
        <is>
          <t>REABERTO</t>
        </is>
      </c>
      <c r="K1" s="55" t="inlineStr">
        <is>
          <t>STATUS SLA</t>
        </is>
      </c>
      <c r="L1" s="53" t="inlineStr">
        <is>
          <t>DATA ABERTURA</t>
        </is>
      </c>
      <c r="M1" s="55" t="inlineStr">
        <is>
          <t>DATA AGENDAMENTO</t>
        </is>
      </c>
      <c r="N1" s="55" t="inlineStr">
        <is>
          <t>DATA PREVISÃO SOLUÇÃO</t>
        </is>
      </c>
      <c r="O1" s="53" t="inlineStr">
        <is>
          <t>DATA RESOLUÇÃO</t>
        </is>
      </c>
      <c r="P1" s="53" t="inlineStr">
        <is>
          <t>DATA FECHAMENTO</t>
        </is>
      </c>
      <c r="Q1" s="53" t="inlineStr">
        <is>
          <t>USUÁRIO AFETADO</t>
        </is>
      </c>
      <c r="R1" s="55" t="inlineStr">
        <is>
          <t>LOCALIZAÇÃO</t>
        </is>
      </c>
      <c r="S1" s="53" t="inlineStr">
        <is>
          <t>RELATADO POR</t>
        </is>
      </c>
      <c r="T1" s="53" t="inlineStr">
        <is>
          <t>GRUPO RESPONSÁVEL</t>
        </is>
      </c>
      <c r="U1" s="53" t="inlineStr">
        <is>
          <t>RESPONSÁVEL</t>
        </is>
      </c>
      <c r="V1" s="53" t="inlineStr">
        <is>
          <t>TIPO DE FECHAMENTO</t>
        </is>
      </c>
      <c r="W1" s="53" t="inlineStr">
        <is>
          <t>CATEGORIA</t>
        </is>
      </c>
      <c r="X1" s="53" t="inlineStr">
        <is>
          <t>PROJETO RELACIONADO</t>
        </is>
      </c>
      <c r="Y1" s="53" t="inlineStr">
        <is>
          <t>SUBCATEGORIA</t>
        </is>
      </c>
      <c r="Z1" s="53" t="inlineStr">
        <is>
          <t>PRODUTO</t>
        </is>
      </c>
      <c r="AA1" s="53" t="inlineStr">
        <is>
          <t>PROBLEMA</t>
        </is>
      </c>
      <c r="AB1" s="53" t="inlineStr">
        <is>
          <t>CLASSIFICAÇÃO</t>
        </is>
      </c>
      <c r="AC1" s="53" t="inlineStr">
        <is>
          <t>TEMPO TOTAL DA ATIVIDADE</t>
        </is>
      </c>
      <c r="AD1" s="55" t="inlineStr">
        <is>
          <t>RM</t>
        </is>
      </c>
      <c r="AE1" s="53" t="inlineStr">
        <is>
          <t>DIRETORIA</t>
        </is>
      </c>
      <c r="AF1" s="53" t="inlineStr">
        <is>
          <t>ORIGINADO POR</t>
        </is>
      </c>
      <c r="AG1" s="53" t="inlineStr">
        <is>
          <t>DESCRIÇÃO DA SOLUÇÃO APLICADA</t>
        </is>
      </c>
      <c r="AH1" s="55" t="inlineStr">
        <is>
          <t>RECLASSIFICADO</t>
        </is>
      </c>
      <c r="AI1" s="53" t="inlineStr">
        <is>
          <t>TEMPO DE RESPOSTA</t>
        </is>
      </c>
      <c r="AJ1" s="55" t="inlineStr">
        <is>
          <t>MACRO PROCESSO</t>
        </is>
      </c>
      <c r="AK1" s="53" t="inlineStr">
        <is>
          <t>ITEM DE CONFIGURAÇÃO</t>
        </is>
      </c>
      <c r="AL1" s="53" t="inlineStr">
        <is>
          <t>DATA PREV. TER. ANÁLISE</t>
        </is>
      </c>
      <c r="AM1" s="53" t="inlineStr">
        <is>
          <t>DATA PREV. INI. HOMOLOGAÇAÕ</t>
        </is>
      </c>
      <c r="AN1" s="53" t="inlineStr">
        <is>
          <t>DATA PREV. TER. DESENVOLVIMENTO</t>
        </is>
      </c>
      <c r="AO1" s="53" t="inlineStr">
        <is>
          <t>DATA PREV. INI. PRODUÇÃO</t>
        </is>
      </c>
      <c r="AP1" s="55" t="inlineStr">
        <is>
          <t>RQM</t>
        </is>
      </c>
      <c r="AQ1" s="55" t="inlineStr">
        <is>
          <t>CHAMADO PAI</t>
        </is>
      </c>
      <c r="AR1" s="56" t="inlineStr">
        <is>
          <t>ATTASK ANTIGO</t>
        </is>
      </c>
      <c r="AS1" s="55" t="inlineStr">
        <is>
          <t>PRIORIZADO</t>
        </is>
      </c>
      <c r="AT1" s="55" t="inlineStr">
        <is>
          <t>CAUSA RAIZ</t>
        </is>
      </c>
      <c r="AU1" s="55" t="inlineStr">
        <is>
          <t>ADERENTE</t>
        </is>
      </c>
      <c r="AV1" s="55" t="inlineStr">
        <is>
          <t>ÚLTIMA MODIFICAÇÃO</t>
        </is>
      </c>
      <c r="AW1" s="57" t="inlineStr">
        <is>
          <t>ATTASK</t>
        </is>
      </c>
      <c r="AX1" s="51" t="inlineStr">
        <is>
          <t>GERENTE</t>
        </is>
      </c>
      <c r="AY1" s="8" t="inlineStr">
        <is>
          <t>CRIAÇÃO</t>
        </is>
      </c>
      <c r="AZ1" s="8" t="inlineStr">
        <is>
          <t>ANÁLISE</t>
        </is>
      </c>
      <c r="BA1" s="8" t="inlineStr">
        <is>
          <t>DEV</t>
        </is>
      </c>
      <c r="BB1" s="8" t="inlineStr">
        <is>
          <t>HML (início)</t>
        </is>
      </c>
      <c r="BC1" s="8" t="inlineStr">
        <is>
          <t>PROD</t>
        </is>
      </c>
      <c r="BD1" s="9" t="inlineStr">
        <is>
          <t>INCONSISTÊNCIA</t>
        </is>
      </c>
    </row>
    <row r="2" hidden="1">
      <c r="A2" s="10" t="inlineStr">
        <is>
          <t>IR811479</t>
        </is>
      </c>
      <c r="B2" s="30">
        <f>VLOOKUP(X2,#REF!,2,0)</f>
        <v/>
      </c>
      <c r="C2" s="11" t="inlineStr">
        <is>
          <t>SKY Flow - Falha ao tentar exportar relatório de visão diária</t>
        </is>
      </c>
      <c r="D2" s="11" t="inlineStr">
        <is>
          <t>Usuário informa que relatório de visão de diária com o filtro do GPF aplicado exibe incorretamente resultados do GPT.</t>
        </is>
      </c>
      <c r="E2" s="12" t="inlineStr">
        <is>
          <t>Fechado</t>
        </is>
      </c>
      <c r="F2" s="12" t="inlineStr">
        <is>
          <t>INATIVO</t>
        </is>
      </c>
      <c r="G2" s="12" t="inlineStr">
        <is>
          <t>3 - Médio</t>
        </is>
      </c>
      <c r="H2" s="12" t="inlineStr">
        <is>
          <t>Incidente</t>
        </is>
      </c>
      <c r="I2" s="13" t="n">
        <v>0</v>
      </c>
      <c r="J2" s="13" t="n">
        <v>0</v>
      </c>
      <c r="K2" s="12" t="inlineStr">
        <is>
          <t>FORA DO SLA</t>
        </is>
      </c>
      <c r="L2" s="16" t="n">
        <v>43255.63538194444</v>
      </c>
      <c r="M2" s="16" t="n"/>
      <c r="N2" s="12" t="inlineStr">
        <is>
          <t>SLA PARADO</t>
        </is>
      </c>
      <c r="O2" s="16" t="n">
        <v>43319.49243055555</v>
      </c>
      <c r="P2" s="16" t="n">
        <v>43329.49244212963</v>
      </c>
      <c r="Q2" s="14" t="inlineStr">
        <is>
          <t>Ricardo Araujo de Souza</t>
        </is>
      </c>
      <c r="R2" s="14" t="n"/>
      <c r="S2" s="14" t="inlineStr">
        <is>
          <t>Andresa Soares</t>
        </is>
      </c>
      <c r="T2" s="14" t="inlineStr">
        <is>
          <t>GARANTIA DE PROJETOS - ACCENTURE</t>
        </is>
      </c>
      <c r="U2" s="14" t="inlineStr">
        <is>
          <t>Filipe Batista</t>
        </is>
      </c>
      <c r="V2" s="14" t="inlineStr">
        <is>
          <t>RESOLVIDO APÓS IMPLANTAÇÃO DE RM</t>
        </is>
      </c>
      <c r="W2" s="11" t="inlineStr">
        <is>
          <t>SISTEMAS NOHS</t>
        </is>
      </c>
      <c r="X2" s="11" t="n"/>
      <c r="Y2" s="11" t="inlineStr">
        <is>
          <t>FINANCEIRO</t>
        </is>
      </c>
      <c r="Z2" s="11" t="inlineStr">
        <is>
          <t>EXTRAÇÃO RELATORIOS</t>
        </is>
      </c>
      <c r="AA2" s="11" t="inlineStr">
        <is>
          <t>FALHA FUNCIONAL</t>
        </is>
      </c>
      <c r="AB2" s="12" t="inlineStr">
        <is>
          <t>A1</t>
        </is>
      </c>
      <c r="AC2" s="12" t="inlineStr">
        <is>
          <t>0:15:26</t>
        </is>
      </c>
      <c r="AD2" s="13" t="inlineStr">
        <is>
          <t>23207</t>
        </is>
      </c>
      <c r="AE2" s="12" t="inlineStr">
        <is>
          <t>Tecnologia de Negócios</t>
        </is>
      </c>
      <c r="AF2" s="12" t="inlineStr">
        <is>
          <t>Telefone</t>
        </is>
      </c>
      <c r="AG2" s="12" t="inlineStr">
        <is>
          <t>Script para converter os 42 registros do GPT que estavam marcados na tabela de histórico como sendo do GPF.</t>
        </is>
      </c>
      <c r="AH2" s="12" t="inlineStr">
        <is>
          <t>NÃO</t>
        </is>
      </c>
      <c r="AI2" s="12" t="inlineStr">
        <is>
          <t>00:00:00</t>
        </is>
      </c>
      <c r="AJ2" s="12" t="n"/>
      <c r="AK2" s="12" t="inlineStr">
        <is>
          <t>GPF</t>
        </is>
      </c>
      <c r="AL2" s="16" t="n">
        <v>43257.75</v>
      </c>
      <c r="AM2" s="16" t="n">
        <v>43291</v>
      </c>
      <c r="AN2" s="16" t="n">
        <v>43271.75</v>
      </c>
      <c r="AO2" s="16" t="n">
        <v>43319.25</v>
      </c>
      <c r="AP2" s="12" t="n"/>
      <c r="AQ2" s="12" t="n"/>
      <c r="AR2" s="12" t="n"/>
      <c r="AS2" s="12" t="n"/>
      <c r="AT2" s="12" t="inlineStr">
        <is>
          <t>Garantia de Projeto</t>
        </is>
      </c>
      <c r="AU2" s="12" t="inlineStr">
        <is>
          <t>Sim</t>
        </is>
      </c>
      <c r="AV2" s="16" t="n">
        <v>43329.49244212963</v>
      </c>
      <c r="AW2" s="12" t="inlineStr">
        <is>
          <t>15.0302.1.CL-GPF - Guia de Procedimentos Financeiros::N - Entrega 2</t>
        </is>
      </c>
      <c r="AX2" s="12" t="inlineStr">
        <is>
          <t>Eduardo Cesar de Melo</t>
        </is>
      </c>
      <c r="AY2" s="6">
        <f>IF(L2="","",DATE(YEAR(L2),MONTH(L2),DAY(L2)))</f>
        <v/>
      </c>
      <c r="AZ2" s="6">
        <f>IF(AL2="","",DATE(YEAR(AL2),MONTH(AL2),DAY(AL2)))</f>
        <v/>
      </c>
      <c r="BA2" s="6">
        <f>IF(AN2="","",DATE(YEAR(AN2),MONTH(AN2),DAY(AN2)))</f>
        <v/>
      </c>
      <c r="BB2" s="6">
        <f>IF(AM2="","",DATE(YEAR(AM2),MONTH(AM2),DAY(AM2)))</f>
        <v/>
      </c>
      <c r="BC2" s="6">
        <f>IF(AO2="","",DATE(YEAR(AO2),MONTH(AO2),DAY(AO2)))</f>
        <v/>
      </c>
      <c r="BD2" s="7">
        <f>IF(AND(AZ2="",BA2=""),"Planejamento Pendente",IF(AND(E2&lt;&gt;"Em Desenvolvimento",IFERROR(FIND("Homologação",E2),0) = 0,E2&lt;&gt;"Homologado",AZ2&lt;TODAY()),"Análise Atrasada",IF(AND(IFERROR(FIND("Homologação",E2),0) = 0,E2&lt;&gt;"Homologado",BA2&lt;TODAY()),"Desenvolvimento Atrasado",IF(AND(BC2&lt;&gt;"",BC2&lt;TODAY()),"Produção Atrasada",""))))</f>
        <v/>
      </c>
    </row>
    <row r="3" hidden="1" ht="17.1" customHeight="1">
      <c r="A3" s="10" t="inlineStr">
        <is>
          <t>IR811493</t>
        </is>
      </c>
      <c r="B3" s="30">
        <f>VLOOKUP(X3,#REF!,2,0)</f>
        <v/>
      </c>
      <c r="C3" s="11" t="inlineStr">
        <is>
          <t>Incidente na vacina Parcelamento Cartão</t>
        </is>
      </c>
      <c r="D3" s="11" t="inlineStr">
        <is>
          <t xml:space="preserve">projetos referente a Vacina do Parcelamento Cartão (projeto 16.0258.CL-Melhorias de parcelamento - Fluxo de pagamentos).
Quando o sistema padrão não gera o pagamento complementar e não ativa o parcelamento o extrator (da vacina) gera um arquivo CartaoPromessa, neste arquivo vem a geração do credito complementar, mas o credito não é gerado da forma correta.
</t>
        </is>
      </c>
      <c r="E3" s="12" t="inlineStr">
        <is>
          <t>Fechado</t>
        </is>
      </c>
      <c r="F3" s="12" t="inlineStr">
        <is>
          <t>INATIVO</t>
        </is>
      </c>
      <c r="G3" s="12" t="inlineStr">
        <is>
          <t>3 - Médio</t>
        </is>
      </c>
      <c r="H3" s="12" t="inlineStr">
        <is>
          <t>Incidente</t>
        </is>
      </c>
      <c r="I3" s="13" t="n">
        <v>0</v>
      </c>
      <c r="J3" s="13" t="n">
        <v>0</v>
      </c>
      <c r="K3" s="12" t="inlineStr">
        <is>
          <t>FORA DO SLA</t>
        </is>
      </c>
      <c r="L3" s="16" t="n">
        <v>43255.65666666667</v>
      </c>
      <c r="M3" s="16" t="n"/>
      <c r="N3" s="12" t="inlineStr">
        <is>
          <t>SLA PARADO</t>
        </is>
      </c>
      <c r="O3" s="16" t="n">
        <v>43269.75956018519</v>
      </c>
      <c r="P3" s="16" t="n">
        <v>43279.70833333334</v>
      </c>
      <c r="Q3" s="14" t="inlineStr">
        <is>
          <t>André Aloi Fortuna</t>
        </is>
      </c>
      <c r="R3" s="14" t="n"/>
      <c r="S3" s="14" t="inlineStr">
        <is>
          <t>Jonathan Cazarine</t>
        </is>
      </c>
      <c r="T3" s="14" t="inlineStr">
        <is>
          <t>GARANTIA DE PROJETOS - ACCENTURE</t>
        </is>
      </c>
      <c r="U3" s="14" t="inlineStr">
        <is>
          <t>Edson Barbosa dos Santos Filho</t>
        </is>
      </c>
      <c r="V3" s="14" t="inlineStr">
        <is>
          <t>RESOLVIDO APÓS IMPLANTAÇÃO DE RM</t>
        </is>
      </c>
      <c r="W3" s="11" t="inlineStr">
        <is>
          <t>SISTEMAS NOHS</t>
        </is>
      </c>
      <c r="X3" s="11" t="n"/>
      <c r="Y3" s="11" t="inlineStr">
        <is>
          <t>FINANCEIRO</t>
        </is>
      </c>
      <c r="Z3" s="11" t="inlineStr">
        <is>
          <t>PAGAMENTO</t>
        </is>
      </c>
      <c r="AA3" s="11" t="inlineStr">
        <is>
          <t>FALHA FUNCIONAL</t>
        </is>
      </c>
      <c r="AB3" s="12" t="n"/>
      <c r="AC3" s="12" t="inlineStr">
        <is>
          <t>0:12:47</t>
        </is>
      </c>
      <c r="AD3" s="13" t="inlineStr">
        <is>
          <t>23158</t>
        </is>
      </c>
      <c r="AE3" s="12" t="inlineStr">
        <is>
          <t>Clientes</t>
        </is>
      </c>
      <c r="AF3" s="12" t="inlineStr">
        <is>
          <t>Telefone</t>
        </is>
      </c>
      <c r="AG3" s="12" t="inlineStr">
        <is>
          <t xml:space="preserve">Foi realizado um ajustes na Package PKG_EXEC_BP. Na procedure SP_CARTAO_PROMESSA e SP_PEC_PROMESSA, onde foi realizados ajustes para contemplar a soma dos valores das parcelas restantes do PEC PROMESSA e CARTÃO PROMESSA. </t>
        </is>
      </c>
      <c r="AH3" s="12" t="inlineStr">
        <is>
          <t>NÃO</t>
        </is>
      </c>
      <c r="AI3" s="12" t="inlineStr">
        <is>
          <t>00:00:00</t>
        </is>
      </c>
      <c r="AJ3" s="12" t="n"/>
      <c r="AK3" s="12" t="inlineStr">
        <is>
          <t>BRM</t>
        </is>
      </c>
      <c r="AL3" s="16" t="n">
        <v>43262.67222222222</v>
      </c>
      <c r="AM3" s="16" t="n">
        <v>43280.67222222222</v>
      </c>
      <c r="AN3" s="16" t="n">
        <v>43276.67222222222</v>
      </c>
      <c r="AO3" s="16" t="n"/>
      <c r="AP3" s="12" t="n"/>
      <c r="AQ3" s="12" t="n"/>
      <c r="AR3" s="12" t="n"/>
      <c r="AS3" s="12" t="n"/>
      <c r="AT3" s="12" t="inlineStr">
        <is>
          <t>Garantia de Projeto</t>
        </is>
      </c>
      <c r="AU3" s="12" t="inlineStr">
        <is>
          <t>Sim</t>
        </is>
      </c>
      <c r="AV3" s="16" t="n">
        <v>43279.70834490741</v>
      </c>
      <c r="AW3" s="12" t="inlineStr">
        <is>
          <t>16.0258-CL-Melhorias de Parcelamento</t>
        </is>
      </c>
      <c r="AX3" s="12" t="inlineStr">
        <is>
          <t>Paulo Egidio Rodrigues dos Santos</t>
        </is>
      </c>
      <c r="AY3" s="6">
        <f>IF(L3="","",DATE(YEAR(L3),MONTH(L3),DAY(L3)))</f>
        <v/>
      </c>
      <c r="AZ3" s="6">
        <f>IF(AL3="","",DATE(YEAR(AL3),MONTH(AL3),DAY(AL3)))</f>
        <v/>
      </c>
      <c r="BA3" s="6">
        <f>IF(AN3="","",DATE(YEAR(AN3),MONTH(AN3),DAY(AN3)))</f>
        <v/>
      </c>
      <c r="BB3" s="6">
        <f>IF(AM3="","",DATE(YEAR(AM3),MONTH(AM3),DAY(AM3)))</f>
        <v/>
      </c>
      <c r="BC3" s="6">
        <f>IF(AO3="","",DATE(YEAR(AO3),MONTH(AO3),DAY(AO3)))</f>
        <v/>
      </c>
      <c r="BD3" s="7">
        <f>IF(AND(AZ3="",BA3=""),"Planejamento Pendente",IF(AND(E3&lt;&gt;"Em Desenvolvimento",IFERROR(FIND("Homologação",E3),0) = 0,E3&lt;&gt;"Homologado",AZ3&lt;TODAY()),"Análise Atrasada",IF(AND(IFERROR(FIND("Homologação",E3),0) = 0,E3&lt;&gt;"Homologado",BA3&lt;TODAY()),"Desenvolvimento Atrasado",IF(AND(BC3&lt;&gt;"",BC3&lt;TODAY()),"Produção Atrasada",""))))</f>
        <v/>
      </c>
    </row>
    <row r="4" hidden="1" ht="17.4" customHeight="1">
      <c r="A4" s="10" t="inlineStr">
        <is>
          <t>IR811523</t>
        </is>
      </c>
      <c r="B4" s="30">
        <f>VLOOKUP(X4,#REF!,2,0)</f>
        <v/>
      </c>
      <c r="C4" s="11" t="inlineStr">
        <is>
          <t>Valor da proposta no SPW divergente da estrutura de produtos.</t>
        </is>
      </c>
      <c r="D4" s="11" t="inlineStr">
        <is>
          <t xml:space="preserve">(11) 3323-9409   billcheckout@sky.com.br
11 3323-7425   Projeto Sky Nóhs
Área:   Faturamento;
Arquitetura:   NOHS;
Caracteristica do Incidente:   BUG/BACKLOG
Processo:   Faturamento;
Impacto:   Cliente/Anatel/Procon;
Qtda de Clientes (estimado):   2
Valor (estimado):   -
Impacto Operação:   Médio
Atividade:   1° fatura
Descrição:   Identicamos na analise de primeira fatura valor da proposta no SPW divergente da estrutura de produtos. Cliente: 1511693324, 1511720740. Por favor, solicito que seja analisado o processo a ponto de diagnosticar a origem do problema, aplicar a correção da causa raiz, levantar todos os casos na base que se enquadre na divergência apontada e posteriormente encaminhar a listagem dos clientes para validação. Segue evidência.
</t>
        </is>
      </c>
      <c r="E4" s="12" t="inlineStr">
        <is>
          <t>Fechado</t>
        </is>
      </c>
      <c r="F4" s="12" t="inlineStr">
        <is>
          <t>INATIVO</t>
        </is>
      </c>
      <c r="G4" s="12" t="inlineStr">
        <is>
          <t>3 - Médio</t>
        </is>
      </c>
      <c r="H4" s="12" t="inlineStr">
        <is>
          <t>Incidente</t>
        </is>
      </c>
      <c r="I4" s="13" t="n">
        <v>0</v>
      </c>
      <c r="J4" s="13" t="n">
        <v>0</v>
      </c>
      <c r="K4" s="12" t="inlineStr">
        <is>
          <t>FORA DO SLA</t>
        </is>
      </c>
      <c r="L4" s="16" t="n">
        <v>43255.72565972222</v>
      </c>
      <c r="M4" s="16" t="n"/>
      <c r="N4" s="12" t="inlineStr">
        <is>
          <t>SLA PARADO</t>
        </is>
      </c>
      <c r="O4" s="16" t="n">
        <v>43271.84070601852</v>
      </c>
      <c r="P4" s="16" t="n">
        <v>43283.70834490741</v>
      </c>
      <c r="Q4" s="14" t="inlineStr">
        <is>
          <t xml:space="preserve">Leonardo dos Santos Bispo </t>
        </is>
      </c>
      <c r="R4" s="14" t="n"/>
      <c r="S4" s="14" t="inlineStr">
        <is>
          <t xml:space="preserve">Leonardo dos Santos Bispo </t>
        </is>
      </c>
      <c r="T4" s="14" t="inlineStr">
        <is>
          <t>GARANTIA DE PROJETOS - ACCENTURE</t>
        </is>
      </c>
      <c r="U4" s="14" t="inlineStr">
        <is>
          <t>Bruno Takai</t>
        </is>
      </c>
      <c r="V4" s="14" t="inlineStr">
        <is>
          <t>ORIENTAÇÃO AO USUÁRIO</t>
        </is>
      </c>
      <c r="W4" s="11" t="inlineStr">
        <is>
          <t>SISTEMAS NOHS</t>
        </is>
      </c>
      <c r="X4" s="11" t="n"/>
      <c r="Y4" s="11" t="inlineStr">
        <is>
          <t>FINANCEIRO</t>
        </is>
      </c>
      <c r="Z4" s="11" t="inlineStr">
        <is>
          <t>COBRANÇA CLIENTES</t>
        </is>
      </c>
      <c r="AA4" s="11" t="inlineStr">
        <is>
          <t>FALHA FUNCIONAL</t>
        </is>
      </c>
      <c r="AB4" s="12" t="n"/>
      <c r="AC4" s="12" t="inlineStr">
        <is>
          <t>0:22:51</t>
        </is>
      </c>
      <c r="AD4" s="13" t="n"/>
      <c r="AE4" s="12" t="inlineStr">
        <is>
          <t>Finanças e SAS</t>
        </is>
      </c>
      <c r="AF4" s="12" t="inlineStr">
        <is>
          <t>Telefone</t>
        </is>
      </c>
      <c r="AG4" s="12" t="inlineStr">
        <is>
          <t>Por favor re analisar a evidência do Desconto aplicado. O Produto custou 74,90 com desconto de 50% (37,45) e foi tarifado corretamente. o Valor de 112,35 foi o valor pago pelo cliente da fatura completa.</t>
        </is>
      </c>
      <c r="AH4" s="12" t="inlineStr">
        <is>
          <t>NÃO</t>
        </is>
      </c>
      <c r="AI4" s="12" t="inlineStr">
        <is>
          <t>00:00:00</t>
        </is>
      </c>
      <c r="AJ4" s="12" t="inlineStr">
        <is>
          <t>FATURAMENTO.Faturamento</t>
        </is>
      </c>
      <c r="AK4" s="12" t="inlineStr">
        <is>
          <t>BRM</t>
        </is>
      </c>
      <c r="AL4" s="16" t="n">
        <v>43265</v>
      </c>
      <c r="AM4" s="16" t="n">
        <v>43284</v>
      </c>
      <c r="AN4" s="16" t="n">
        <v>43279</v>
      </c>
      <c r="AO4" s="16" t="n"/>
      <c r="AP4" s="12" t="n"/>
      <c r="AQ4" s="12" t="n"/>
      <c r="AR4" s="12" t="n"/>
      <c r="AS4" s="12" t="n"/>
      <c r="AT4" s="12" t="n"/>
      <c r="AU4" s="12" t="inlineStr">
        <is>
          <t>Sim</t>
        </is>
      </c>
      <c r="AV4" s="16" t="n">
        <v>43283.70835648148</v>
      </c>
      <c r="AW4" s="12" t="inlineStr">
        <is>
          <t>17.0796.MK - Produtos à vista e a prazo</t>
        </is>
      </c>
      <c r="AX4" s="12" t="inlineStr">
        <is>
          <t>Eduardo Cesar de Melo</t>
        </is>
      </c>
      <c r="AY4" s="6">
        <f>IF(L4="","",DATE(YEAR(L4),MONTH(L4),DAY(L4)))</f>
        <v/>
      </c>
      <c r="AZ4" s="6">
        <f>IF(AL4="","",DATE(YEAR(AL4),MONTH(AL4),DAY(AL4)))</f>
        <v/>
      </c>
      <c r="BA4" s="6">
        <f>IF(AN4="","",DATE(YEAR(AN4),MONTH(AN4),DAY(AN4)))</f>
        <v/>
      </c>
      <c r="BB4" s="6">
        <f>IF(AM4="","",DATE(YEAR(AM4),MONTH(AM4),DAY(AM4)))</f>
        <v/>
      </c>
      <c r="BC4" s="6">
        <f>IF(AO4="","",DATE(YEAR(AO4),MONTH(AO4),DAY(AO4)))</f>
        <v/>
      </c>
      <c r="BD4" s="7">
        <f>IF(AND(AZ4="",BA4=""),"Planejamento Pendente",IF(AND(E4&lt;&gt;"Em Desenvolvimento",IFERROR(FIND("Homologação",E4),0) = 0,E4&lt;&gt;"Homologado",AZ4&lt;TODAY()),"Análise Atrasada",IF(AND(IFERROR(FIND("Homologação",E4),0) = 0,E4&lt;&gt;"Homologado",BA4&lt;TODAY()),"Desenvolvimento Atrasado",IF(AND(BC4&lt;&gt;"",BC4&lt;TODAY()),"Produção Atrasada",""))))</f>
        <v/>
      </c>
    </row>
    <row r="5" hidden="1" ht="15.6" customHeight="1">
      <c r="A5" s="10" t="inlineStr">
        <is>
          <t>IR811526</t>
        </is>
      </c>
      <c r="B5" s="30">
        <f>VLOOKUP(X5,#REF!,2,0)</f>
        <v/>
      </c>
      <c r="C5" s="11" t="inlineStr">
        <is>
          <t>Erro Pagamento complementar foi gerado com o valor da parcela incorretamente</t>
        </is>
      </c>
      <c r="D5" s="11" t="inlineStr">
        <is>
          <t xml:space="preserve">Usuário informa que sistema Icare esta gerando pagamento complementar com o valor da parcela quando o correto seria com o valor restante da divida.                     
</t>
        </is>
      </c>
      <c r="E5" s="12" t="inlineStr">
        <is>
          <t>Fechado</t>
        </is>
      </c>
      <c r="F5" s="12" t="inlineStr">
        <is>
          <t>INATIVO</t>
        </is>
      </c>
      <c r="G5" s="12" t="inlineStr">
        <is>
          <t>3 - Médio</t>
        </is>
      </c>
      <c r="H5" s="12" t="inlineStr">
        <is>
          <t>Incidente</t>
        </is>
      </c>
      <c r="I5" s="13" t="n">
        <v>0</v>
      </c>
      <c r="J5" s="13" t="n">
        <v>0</v>
      </c>
      <c r="K5" s="12" t="inlineStr">
        <is>
          <t>FORA DO SLA</t>
        </is>
      </c>
      <c r="L5" s="16" t="n">
        <v>43255.73023148148</v>
      </c>
      <c r="M5" s="16" t="n"/>
      <c r="N5" s="12" t="inlineStr">
        <is>
          <t>SLA PARADO</t>
        </is>
      </c>
      <c r="O5" s="16" t="n">
        <v>43269.75862268519</v>
      </c>
      <c r="P5" s="16" t="n">
        <v>43279.70834490741</v>
      </c>
      <c r="Q5" s="14" t="inlineStr">
        <is>
          <t>DEYSE ANY ALVES MARTINS</t>
        </is>
      </c>
      <c r="R5" s="14" t="n"/>
      <c r="S5" s="14" t="inlineStr">
        <is>
          <t>Andresa Soares</t>
        </is>
      </c>
      <c r="T5" s="14" t="inlineStr">
        <is>
          <t>GARANTIA DE PROJETOS - ACCENTURE</t>
        </is>
      </c>
      <c r="U5" s="14" t="inlineStr">
        <is>
          <t>Edson Barbosa dos Santos Filho</t>
        </is>
      </c>
      <c r="V5" s="14" t="inlineStr">
        <is>
          <t>RESOLVIDO APÓS IMPLANTAÇÃO DE RM</t>
        </is>
      </c>
      <c r="W5" s="11" t="inlineStr">
        <is>
          <t>SISTEMAS NOHS</t>
        </is>
      </c>
      <c r="X5" s="11" t="n"/>
      <c r="Y5" s="11" t="inlineStr">
        <is>
          <t>FINANCEIRO</t>
        </is>
      </c>
      <c r="Z5" s="11" t="inlineStr">
        <is>
          <t>PARCELAMENTO DE DÍVIDA</t>
        </is>
      </c>
      <c r="AA5" s="11" t="inlineStr">
        <is>
          <t>FALHA FUNCIONAL</t>
        </is>
      </c>
      <c r="AB5" s="12" t="n"/>
      <c r="AC5" s="12" t="inlineStr">
        <is>
          <t>0:13:37</t>
        </is>
      </c>
      <c r="AD5" s="13" t="inlineStr">
        <is>
          <t>23158</t>
        </is>
      </c>
      <c r="AE5" s="12" t="inlineStr">
        <is>
          <t>Clientes</t>
        </is>
      </c>
      <c r="AF5" s="12" t="inlineStr">
        <is>
          <t>Telefone</t>
        </is>
      </c>
      <c r="AG5" s="12" t="inlineStr">
        <is>
          <t xml:space="preserve">Foi realizado um ajustes na Package PKG_EXEC_BP. Na procedure SP_CARTAO_PROMESSA e SP_PEC_PROMESSA, onde foi realizados ajustes para contemplar a soma dos valores das parcelas restantes do PEC PROMESSA e CARTÃO PROMESSA. </t>
        </is>
      </c>
      <c r="AH5" s="12" t="inlineStr">
        <is>
          <t>NÃO</t>
        </is>
      </c>
      <c r="AI5" s="12" t="inlineStr">
        <is>
          <t>00:00:00</t>
        </is>
      </c>
      <c r="AJ5" s="12" t="n"/>
      <c r="AK5" s="12" t="inlineStr">
        <is>
          <t>ICARE CLIENTES</t>
        </is>
      </c>
      <c r="AL5" s="16" t="n">
        <v>43263.58055555556</v>
      </c>
      <c r="AM5" s="16" t="n">
        <v>43283.58055555556</v>
      </c>
      <c r="AN5" s="16" t="n">
        <v>43277.58055555556</v>
      </c>
      <c r="AO5" s="16" t="n"/>
      <c r="AP5" s="12" t="n"/>
      <c r="AQ5" s="12" t="n"/>
      <c r="AR5" s="12" t="n"/>
      <c r="AS5" s="12" t="n"/>
      <c r="AT5" s="12" t="inlineStr">
        <is>
          <t>Garantia de Projeto</t>
        </is>
      </c>
      <c r="AU5" s="12" t="inlineStr">
        <is>
          <t>Sim</t>
        </is>
      </c>
      <c r="AV5" s="16" t="n">
        <v>43279.70835648148</v>
      </c>
      <c r="AW5" s="12" t="inlineStr">
        <is>
          <t>16.0258-CL-Melhorias de Parcelamento</t>
        </is>
      </c>
      <c r="AX5" s="12" t="inlineStr">
        <is>
          <t>Paulo Egidio Rodrigues dos Santos</t>
        </is>
      </c>
      <c r="AY5" s="6">
        <f>IF(L5="","",DATE(YEAR(L5),MONTH(L5),DAY(L5)))</f>
        <v/>
      </c>
      <c r="AZ5" s="6">
        <f>IF(AL5="","",DATE(YEAR(AL5),MONTH(AL5),DAY(AL5)))</f>
        <v/>
      </c>
      <c r="BA5" s="6">
        <f>IF(AN5="","",DATE(YEAR(AN5),MONTH(AN5),DAY(AN5)))</f>
        <v/>
      </c>
      <c r="BB5" s="6">
        <f>IF(AM5="","",DATE(YEAR(AM5),MONTH(AM5),DAY(AM5)))</f>
        <v/>
      </c>
      <c r="BC5" s="6">
        <f>IF(AO5="","",DATE(YEAR(AO5),MONTH(AO5),DAY(AO5)))</f>
        <v/>
      </c>
      <c r="BD5" s="7">
        <f>IF(AND(AZ5="",BA5=""),"Planejamento Pendente",IF(AND(E5&lt;&gt;"Em Desenvolvimento",IFERROR(FIND("Homologação",E5),0) = 0,E5&lt;&gt;"Homologado",AZ5&lt;TODAY()),"Análise Atrasada",IF(AND(IFERROR(FIND("Homologação",E5),0) = 0,E5&lt;&gt;"Homologado",BA5&lt;TODAY()),"Desenvolvimento Atrasado",IF(AND(BC5&lt;&gt;"",BC5&lt;TODAY()),"Produção Atrasada",""))))</f>
        <v/>
      </c>
    </row>
    <row r="6" hidden="1" ht="18.9" customHeight="1">
      <c r="A6" s="10" t="inlineStr">
        <is>
          <t>IR811738</t>
        </is>
      </c>
      <c r="B6" s="30">
        <f>VLOOKUP(X6,#REF!,2,0)</f>
        <v/>
      </c>
      <c r="C6" s="11" t="inlineStr">
        <is>
          <t>[Migração IBS] Divergência nos valores processados e validados no nohup create_item.sh</t>
        </is>
      </c>
      <c r="D6" s="11" t="inlineStr">
        <is>
          <t>Tivemos uma divergência nos valores processados e validados no nohup create_item.sh &amp; como consta abaixo.
evidencias em anexo</t>
        </is>
      </c>
      <c r="E6" s="12" t="inlineStr">
        <is>
          <t>Fechado</t>
        </is>
      </c>
      <c r="F6" s="12" t="inlineStr">
        <is>
          <t>INATIVO</t>
        </is>
      </c>
      <c r="G6" s="12" t="inlineStr">
        <is>
          <t>4 - Baixo</t>
        </is>
      </c>
      <c r="H6" s="12" t="inlineStr">
        <is>
          <t>Incidente</t>
        </is>
      </c>
      <c r="I6" s="13" t="n">
        <v>0</v>
      </c>
      <c r="J6" s="13" t="n">
        <v>1</v>
      </c>
      <c r="K6" s="12" t="inlineStr">
        <is>
          <t>FORA DO SLA</t>
        </is>
      </c>
      <c r="L6" s="16" t="n">
        <v>43256.69203703704</v>
      </c>
      <c r="M6" s="16" t="n"/>
      <c r="N6" s="12" t="inlineStr">
        <is>
          <t>SLA PARADO</t>
        </is>
      </c>
      <c r="O6" s="16" t="n">
        <v>43356.48739583333</v>
      </c>
      <c r="P6" s="16" t="n">
        <v>43368.48740740741</v>
      </c>
      <c r="Q6" s="14" t="inlineStr">
        <is>
          <t>DATA CENTER</t>
        </is>
      </c>
      <c r="R6" s="14" t="n"/>
      <c r="S6" s="14" t="inlineStr">
        <is>
          <t>Priscila Souza</t>
        </is>
      </c>
      <c r="T6" s="14" t="inlineStr">
        <is>
          <t>GARANTIA DE PROJETOS - ACCENTURE</t>
        </is>
      </c>
      <c r="U6" s="14" t="inlineStr">
        <is>
          <t>Victor Miguel Fernandes Rodrigues</t>
        </is>
      </c>
      <c r="V6" s="14" t="inlineStr">
        <is>
          <t>RESOLVIDO APÓS IMPLANTAÇÃO DE RM</t>
        </is>
      </c>
      <c r="W6" s="11" t="inlineStr">
        <is>
          <t>SISTEMAS NOHS</t>
        </is>
      </c>
      <c r="X6" s="11" t="n"/>
      <c r="Y6" s="11" t="inlineStr">
        <is>
          <t>FINANCEIRO</t>
        </is>
      </c>
      <c r="Z6" s="11" t="inlineStr">
        <is>
          <t>EXTRAÇÃO RELATORIOS</t>
        </is>
      </c>
      <c r="AA6" s="11" t="inlineStr">
        <is>
          <t>FALHA FUNCIONAL</t>
        </is>
      </c>
      <c r="AB6" s="12" t="inlineStr">
        <is>
          <t>A1</t>
        </is>
      </c>
      <c r="AC6" s="12" t="inlineStr">
        <is>
          <t>0:12:56</t>
        </is>
      </c>
      <c r="AD6" s="13" t="inlineStr">
        <is>
          <t>23870</t>
        </is>
      </c>
      <c r="AE6" s="12" t="inlineStr">
        <is>
          <t>Tecnologia de Negócios</t>
        </is>
      </c>
      <c r="AF6" s="12" t="inlineStr">
        <is>
          <t>Telefone</t>
        </is>
      </c>
      <c r="AG6" s="12" t="inlineStr">
        <is>
          <t xml:space="preserve">Para tratar o backlog do projeto de migração, nós usaremos alguns scripts sql e dois processos do BRM, conforme descritos abaixo:
SQL
1) Execução de um script sql para zerar os itens duplicados;
2) Execução de um script sql para inserir as contas sem itens em uma tabela temporária;
BRM
1) Execução do script criação item para gerar os itens das contas;
2) Execução do processo de régua da migração (mta_collections); </t>
        </is>
      </c>
      <c r="AH6" s="12" t="inlineStr">
        <is>
          <t>NÃO</t>
        </is>
      </c>
      <c r="AI6" s="12" t="inlineStr">
        <is>
          <t>00:00:00</t>
        </is>
      </c>
      <c r="AJ6" s="12" t="n"/>
      <c r="AK6" s="12" t="inlineStr">
        <is>
          <t>BRM</t>
        </is>
      </c>
      <c r="AL6" s="16" t="n">
        <v>43259.82569444444</v>
      </c>
      <c r="AM6" s="16" t="n">
        <v>43354.61736111111</v>
      </c>
      <c r="AN6" s="16" t="n">
        <v>43348.61736111111</v>
      </c>
      <c r="AO6" s="16" t="n">
        <v>43354.61736111111</v>
      </c>
      <c r="AP6" s="12" t="n"/>
      <c r="AQ6" s="12" t="n"/>
      <c r="AR6" s="12" t="n"/>
      <c r="AS6" s="12" t="n"/>
      <c r="AT6" s="12" t="n"/>
      <c r="AU6" s="12" t="inlineStr">
        <is>
          <t>Sim</t>
        </is>
      </c>
      <c r="AV6" s="16" t="n">
        <v>43368.48740740741</v>
      </c>
      <c r="AW6" s="12" t="inlineStr">
        <is>
          <t>16.0179.3.TN Desligamento do IBS</t>
        </is>
      </c>
      <c r="AX6" s="12" t="inlineStr">
        <is>
          <t>Eduardo Cesar de Melo</t>
        </is>
      </c>
      <c r="AY6" s="6">
        <f>IF(L6="","",DATE(YEAR(L6),MONTH(L6),DAY(L6)))</f>
        <v/>
      </c>
      <c r="AZ6" s="6">
        <f>IF(AL6="","",DATE(YEAR(AL6),MONTH(AL6),DAY(AL6)))</f>
        <v/>
      </c>
      <c r="BA6" s="6">
        <f>IF(AN6="","",DATE(YEAR(AN6),MONTH(AN6),DAY(AN6)))</f>
        <v/>
      </c>
      <c r="BB6" s="6">
        <f>IF(AM6="","",DATE(YEAR(AM6),MONTH(AM6),DAY(AM6)))</f>
        <v/>
      </c>
      <c r="BC6" s="6">
        <f>IF(AO6="","",DATE(YEAR(AO6),MONTH(AO6),DAY(AO6)))</f>
        <v/>
      </c>
      <c r="BD6" s="7">
        <f>IF(AND(AZ6="",BA6=""),"Planejamento Pendente",IF(AND(E6&lt;&gt;"Em Desenvolvimento",IFERROR(FIND("Homologação",E6),0) = 0,E6&lt;&gt;"Homologado",AZ6&lt;TODAY()),"Análise Atrasada",IF(AND(IFERROR(FIND("Homologação",E6),0) = 0,E6&lt;&gt;"Homologado",BA6&lt;TODAY()),"Desenvolvimento Atrasado",IF(AND(BC6&lt;&gt;"",BC6&lt;TODAY()),"Produção Atrasada",""))))</f>
        <v/>
      </c>
    </row>
    <row r="7" hidden="1" ht="20.1" customHeight="1">
      <c r="A7" s="10" t="inlineStr">
        <is>
          <t>IR812044</t>
        </is>
      </c>
      <c r="B7" s="30">
        <f>VLOOKUP(X7,#REF!,2,0)</f>
        <v/>
      </c>
      <c r="C7" s="11" t="inlineStr">
        <is>
          <t xml:space="preserve"> Adesão Conta Consumo (Divergencia Valor)</t>
        </is>
      </c>
      <c r="D7" s="11" t="inlineStr">
        <is>
          <t xml:space="preserve">"ÁREA: CONTAS A RECEBER
ARQUITETURA: BRM
ÁREA: CONTAS A RECEBER
ÁREA: CONTAS A RECEBER
ARQUITETURA: BRM
CARACTERÍTICA DO INCIDENTE: DIVERGENCIA DE INFORMAÇÃO
PROCESSO/MOTIVO: AUSÊNCIA DE DADOS / INTEGRIDADE (LOG / SISTEMAS / CLIENTES)
MOP AFETADO: TODOS
IMPACTO: CONCILIAÇÃO FÍSICA/CONTÁBIL
QTDE DE CLIENTES AFETADOS: -
VALOR (REAL OU ESTIMADO):  -
DESCRIÇÃO RESUMIDA: pagamento de  adesão não está de acordo com o SPW
"               
</t>
        </is>
      </c>
      <c r="E7" s="12" t="inlineStr">
        <is>
          <t>Fechado</t>
        </is>
      </c>
      <c r="F7" s="12" t="inlineStr">
        <is>
          <t>INATIVO</t>
        </is>
      </c>
      <c r="G7" s="12" t="inlineStr">
        <is>
          <t>3 - Médio</t>
        </is>
      </c>
      <c r="H7" s="12" t="inlineStr">
        <is>
          <t>Incidente</t>
        </is>
      </c>
      <c r="I7" s="13" t="n">
        <v>0</v>
      </c>
      <c r="J7" s="13" t="n">
        <v>0</v>
      </c>
      <c r="K7" s="12" t="inlineStr">
        <is>
          <t>FORA DO SLA</t>
        </is>
      </c>
      <c r="L7" s="16" t="n">
        <v>43258.44302083334</v>
      </c>
      <c r="M7" s="16" t="n"/>
      <c r="N7" s="12" t="inlineStr">
        <is>
          <t>SLA PARADO</t>
        </is>
      </c>
      <c r="O7" s="16" t="n">
        <v>43269.66582175926</v>
      </c>
      <c r="P7" s="16" t="n">
        <v>43279.66583333333</v>
      </c>
      <c r="Q7" s="14" t="inlineStr">
        <is>
          <t xml:space="preserve">Juliana de Rezende Rogerio </t>
        </is>
      </c>
      <c r="R7" s="14" t="n"/>
      <c r="S7" s="14" t="inlineStr">
        <is>
          <t>David Simão</t>
        </is>
      </c>
      <c r="T7" s="14" t="inlineStr">
        <is>
          <t>GARANTIA DE PROJETOS - ACCENTURE</t>
        </is>
      </c>
      <c r="U7" s="14" t="inlineStr">
        <is>
          <t>Fabio Antonio Elvino</t>
        </is>
      </c>
      <c r="V7" s="14" t="inlineStr">
        <is>
          <t>ORIENTAÇÃO AO USUÁRIO</t>
        </is>
      </c>
      <c r="W7" s="11" t="inlineStr">
        <is>
          <t>SISTEMAS NOHS</t>
        </is>
      </c>
      <c r="X7" s="11" t="n"/>
      <c r="Y7" s="11" t="inlineStr">
        <is>
          <t>FINANCEIRO</t>
        </is>
      </c>
      <c r="Z7" s="11" t="inlineStr">
        <is>
          <t>TARIFAÇÃO CLIENTES</t>
        </is>
      </c>
      <c r="AA7" s="11" t="inlineStr">
        <is>
          <t>FALHA FUNCIONAL</t>
        </is>
      </c>
      <c r="AB7" s="12" t="n"/>
      <c r="AC7" s="12" t="inlineStr">
        <is>
          <t>0:08:47</t>
        </is>
      </c>
      <c r="AD7" s="13" t="n"/>
      <c r="AE7" s="12" t="inlineStr">
        <is>
          <t>Clientes</t>
        </is>
      </c>
      <c r="AF7" s="12" t="inlineStr">
        <is>
          <t>Telefone</t>
        </is>
      </c>
      <c r="AG7" s="12" t="inlineStr">
        <is>
          <t>Validamos a promessa criada na base do SpeedWeb, também validamos a promessa criada no GMAP, e percebemos que o valor de pagamento nas bases do SpeedWeb e do GMAP, estão de acordo com a proposta criada para o cliente citado, não houve por isso "soluções aplicadas".</t>
        </is>
      </c>
      <c r="AH7" s="12" t="inlineStr">
        <is>
          <t>NÃO</t>
        </is>
      </c>
      <c r="AI7" s="12" t="inlineStr">
        <is>
          <t>00:00:00</t>
        </is>
      </c>
      <c r="AJ7" s="12" t="n"/>
      <c r="AK7" s="12" t="inlineStr">
        <is>
          <t>ICARE CLIENTES</t>
        </is>
      </c>
      <c r="AL7" s="16" t="n">
        <v>43265</v>
      </c>
      <c r="AM7" s="16" t="n">
        <v>43284</v>
      </c>
      <c r="AN7" s="16" t="n">
        <v>43279</v>
      </c>
      <c r="AO7" s="16" t="n"/>
      <c r="AP7" s="12" t="n"/>
      <c r="AQ7" s="12" t="n"/>
      <c r="AR7" s="12" t="n"/>
      <c r="AS7" s="12" t="n"/>
      <c r="AT7" s="12" t="inlineStr">
        <is>
          <t>Outro</t>
        </is>
      </c>
      <c r="AU7" s="12" t="inlineStr">
        <is>
          <t>Sim</t>
        </is>
      </c>
      <c r="AV7" s="16" t="n">
        <v>43279.66583333333</v>
      </c>
      <c r="AW7" s="12" t="inlineStr">
        <is>
          <t>17.0796.MK - Produtos à vista e a prazo</t>
        </is>
      </c>
      <c r="AX7" s="12" t="inlineStr">
        <is>
          <t>Eduardo Cesar de Melo</t>
        </is>
      </c>
      <c r="AY7" s="6">
        <f>IF(L7="","",DATE(YEAR(L7),MONTH(L7),DAY(L7)))</f>
        <v/>
      </c>
      <c r="AZ7" s="6">
        <f>IF(AL7="","",DATE(YEAR(AL7),MONTH(AL7),DAY(AL7)))</f>
        <v/>
      </c>
      <c r="BA7" s="6">
        <f>IF(AN7="","",DATE(YEAR(AN7),MONTH(AN7),DAY(AN7)))</f>
        <v/>
      </c>
      <c r="BB7" s="6">
        <f>IF(AM7="","",DATE(YEAR(AM7),MONTH(AM7),DAY(AM7)))</f>
        <v/>
      </c>
      <c r="BC7" s="6">
        <f>IF(AO7="","",DATE(YEAR(AO7),MONTH(AO7),DAY(AO7)))</f>
        <v/>
      </c>
      <c r="BD7" s="7">
        <f>IF(AND(AZ7="",BA7=""),"Planejamento Pendente",IF(AND(E7&lt;&gt;"Em Desenvolvimento",IFERROR(FIND("Homologação",E7),0) = 0,E7&lt;&gt;"Homologado",AZ7&lt;TODAY()),"Análise Atrasada",IF(AND(IFERROR(FIND("Homologação",E7),0) = 0,E7&lt;&gt;"Homologado",BA7&lt;TODAY()),"Desenvolvimento Atrasado",IF(AND(BC7&lt;&gt;"",BC7&lt;TODAY()),"Produção Atrasada",""))))</f>
        <v/>
      </c>
    </row>
    <row r="8" hidden="1">
      <c r="A8" s="10" t="inlineStr">
        <is>
          <t>IR812166</t>
        </is>
      </c>
      <c r="B8" s="30">
        <f>VLOOKUP(X8,#REF!,2,0)</f>
        <v/>
      </c>
      <c r="C8" s="11" t="inlineStr">
        <is>
          <t>Ao gerar  Proposta no SPW, o sistema calcula o valor de adesão incorretamente no método de pagamento "Boleto" não está somando o valor do A La Carte.</t>
        </is>
      </c>
      <c r="D8" s="11" t="inlineStr">
        <is>
          <t>Ao criar Proposta com um produto e um a La Carte, no método de pagamento "Boleto", não está somando o valor dos 50% + o valor do A La Carte na Adesão. Somente aparece o valor do produto. Favor verificar. (Somente na opção Boleto, nos outros métodos de pagamento estão ok.).</t>
        </is>
      </c>
      <c r="E8" s="12" t="inlineStr">
        <is>
          <t>Fechado</t>
        </is>
      </c>
      <c r="F8" s="12" t="inlineStr">
        <is>
          <t>INATIVO</t>
        </is>
      </c>
      <c r="G8" s="12" t="inlineStr">
        <is>
          <t>4 - Baixo</t>
        </is>
      </c>
      <c r="H8" s="12" t="inlineStr">
        <is>
          <t>Incidente</t>
        </is>
      </c>
      <c r="I8" s="13" t="n">
        <v>0</v>
      </c>
      <c r="J8" s="13" t="n">
        <v>0</v>
      </c>
      <c r="K8" s="12" t="inlineStr">
        <is>
          <t>DENTRO DO SLA</t>
        </is>
      </c>
      <c r="L8" s="16" t="n">
        <v>43258.68958333333</v>
      </c>
      <c r="M8" s="16" t="n"/>
      <c r="N8" s="12" t="inlineStr">
        <is>
          <t>SLA PARADO</t>
        </is>
      </c>
      <c r="O8" s="16" t="n">
        <v>43265.46199074074</v>
      </c>
      <c r="P8" s="16" t="n">
        <v>43277.46199074074</v>
      </c>
      <c r="Q8" s="14" t="inlineStr">
        <is>
          <t>Lucimary da Silva Ribeiro</t>
        </is>
      </c>
      <c r="R8" s="14" t="n"/>
      <c r="S8" s="14" t="inlineStr">
        <is>
          <t>Gabriel Inacio</t>
        </is>
      </c>
      <c r="T8" s="14" t="inlineStr">
        <is>
          <t>GARANTIA DE PROJETOS - ACCENTURE</t>
        </is>
      </c>
      <c r="U8" s="14" t="inlineStr">
        <is>
          <t>Victor Miguel Fernandes Rodrigues</t>
        </is>
      </c>
      <c r="V8" s="14" t="inlineStr">
        <is>
          <t>ORIENTAÇÃO AO USUÁRIO</t>
        </is>
      </c>
      <c r="W8" s="11" t="inlineStr">
        <is>
          <t>SISTEMAS NOHS</t>
        </is>
      </c>
      <c r="X8" s="11" t="n"/>
      <c r="Y8" s="11" t="inlineStr">
        <is>
          <t>VENDAS E HABILITAÇÃO</t>
        </is>
      </c>
      <c r="Z8" s="11" t="inlineStr">
        <is>
          <t>VENDA  A LA CARTE / PPV</t>
        </is>
      </c>
      <c r="AA8" s="11" t="inlineStr">
        <is>
          <t>FALHA FUNCIONAL</t>
        </is>
      </c>
      <c r="AB8" s="12" t="n"/>
      <c r="AC8" s="12" t="inlineStr">
        <is>
          <t>0:02:28</t>
        </is>
      </c>
      <c r="AD8" s="13" t="n"/>
      <c r="AE8" s="12" t="inlineStr">
        <is>
          <t>Comercial e Operações</t>
        </is>
      </c>
      <c r="AF8" s="12" t="inlineStr">
        <is>
          <t>Telefone</t>
        </is>
      </c>
      <c r="AG8" s="12" t="inlineStr">
        <is>
          <t>Prezados, para o cenário desse incidente, foi alinhado que o desconto de 50% não seria concedido  para a La Carte. Ver anexo PROJECT ROOM - A La Carte não calcula 50% na 1ª Mensalidade</t>
        </is>
      </c>
      <c r="AH8" s="12" t="inlineStr">
        <is>
          <t>NÃO</t>
        </is>
      </c>
      <c r="AI8" s="12" t="inlineStr">
        <is>
          <t>00:00:00</t>
        </is>
      </c>
      <c r="AJ8" s="12" t="n"/>
      <c r="AK8" s="12" t="inlineStr">
        <is>
          <t>SPW – GV</t>
        </is>
      </c>
      <c r="AL8" s="16" t="n"/>
      <c r="AM8" s="16" t="n"/>
      <c r="AN8" s="16" t="n"/>
      <c r="AO8" s="16" t="n"/>
      <c r="AP8" s="12" t="n"/>
      <c r="AQ8" s="12" t="n"/>
      <c r="AR8" s="12" t="n"/>
      <c r="AS8" s="12" t="n"/>
      <c r="AT8" s="12" t="n"/>
      <c r="AU8" s="12" t="inlineStr">
        <is>
          <t>Sim</t>
        </is>
      </c>
      <c r="AV8" s="16" t="n">
        <v>43277.46199074074</v>
      </c>
      <c r="AW8" s="12" t="inlineStr">
        <is>
          <t>17.0796.MK - Produtos à vista e a prazo</t>
        </is>
      </c>
      <c r="AX8" s="12" t="inlineStr">
        <is>
          <t>Eduardo Cesar de Melo</t>
        </is>
      </c>
      <c r="AY8" s="6">
        <f>IF(L8="","",DATE(YEAR(L8),MONTH(L8),DAY(L8)))</f>
        <v/>
      </c>
      <c r="AZ8" s="6">
        <f>IF(AL8="","",DATE(YEAR(AL8),MONTH(AL8),DAY(AL8)))</f>
        <v/>
      </c>
      <c r="BA8" s="6">
        <f>IF(AN8="","",DATE(YEAR(AN8),MONTH(AN8),DAY(AN8)))</f>
        <v/>
      </c>
      <c r="BB8" s="6">
        <f>IF(AM8="","",DATE(YEAR(AM8),MONTH(AM8),DAY(AM8)))</f>
        <v/>
      </c>
      <c r="BC8" s="6">
        <f>IF(AO8="","",DATE(YEAR(AO8),MONTH(AO8),DAY(AO8)))</f>
        <v/>
      </c>
      <c r="BD8" s="7">
        <f>IF(AND(AZ8="",BA8=""),"Planejamento Pendente",IF(AND(E8&lt;&gt;"Em Desenvolvimento",IFERROR(FIND("Homologação",E8),0) = 0,E8&lt;&gt;"Homologado",AZ8&lt;TODAY()),"Análise Atrasada",IF(AND(IFERROR(FIND("Homologação",E8),0) = 0,E8&lt;&gt;"Homologado",BA8&lt;TODAY()),"Desenvolvimento Atrasado",IF(AND(BC8&lt;&gt;"",BC8&lt;TODAY()),"Produção Atrasada",""))))</f>
        <v/>
      </c>
    </row>
    <row r="9" hidden="1" ht="21.9" customHeight="1">
      <c r="A9" s="10" t="inlineStr">
        <is>
          <t>IR812399</t>
        </is>
      </c>
      <c r="B9" s="30">
        <f>VLOOKUP(X9,#REF!,2,0)</f>
        <v/>
      </c>
      <c r="C9" s="11" t="inlineStr">
        <is>
          <t>Mensagem de Token Decoder indevido</t>
        </is>
      </c>
      <c r="D9" s="11" t="inlineStr">
        <is>
          <t xml:space="preserve">Alguns clientes estão ligando, informando que estão recebendo mensagem Token decorder indevidamente, está mensagem deveria ser enviada quando houvesse pedido criado e com status "aguardando token". Porém estes clientes que receberam a mensagem, não tiveram pedido criado ou tiveram pedido com status diferente "aguardando token".
Customer exemplo:
1509006534
196967705
1508819953
102962453
99978439
82960658
194968653
</t>
        </is>
      </c>
      <c r="E9" s="12" t="inlineStr">
        <is>
          <t>Fechado</t>
        </is>
      </c>
      <c r="F9" s="12" t="inlineStr">
        <is>
          <t>INATIVO</t>
        </is>
      </c>
      <c r="G9" s="12" t="inlineStr">
        <is>
          <t>4 - Baixo</t>
        </is>
      </c>
      <c r="H9" s="12" t="inlineStr">
        <is>
          <t>Incidente</t>
        </is>
      </c>
      <c r="I9" s="13" t="n">
        <v>1</v>
      </c>
      <c r="J9" s="13" t="n">
        <v>0</v>
      </c>
      <c r="K9" s="12" t="inlineStr">
        <is>
          <t>FORA DO SLA</t>
        </is>
      </c>
      <c r="L9" s="16" t="n">
        <v>43259.7378587963</v>
      </c>
      <c r="M9" s="16" t="n"/>
      <c r="N9" s="12" t="inlineStr">
        <is>
          <t>SLA PARADO</t>
        </is>
      </c>
      <c r="O9" s="16" t="n">
        <v>43326.45707175926</v>
      </c>
      <c r="P9" s="16" t="n">
        <v>43336.45707175926</v>
      </c>
      <c r="Q9" s="14" t="inlineStr">
        <is>
          <t xml:space="preserve">Sheila Dantas </t>
        </is>
      </c>
      <c r="R9" s="14" t="n"/>
      <c r="S9" s="14" t="inlineStr">
        <is>
          <t>William C Oliveira</t>
        </is>
      </c>
      <c r="T9" s="14" t="inlineStr">
        <is>
          <t>GARANTIA DE PROJETOS - ACCENTURE</t>
        </is>
      </c>
      <c r="U9" s="14" t="inlineStr">
        <is>
          <t>Robson Lima</t>
        </is>
      </c>
      <c r="V9" s="14" t="inlineStr">
        <is>
          <t>RESOLVIDO APÓS IMPLANTAÇÃO DE RM</t>
        </is>
      </c>
      <c r="W9" s="11" t="inlineStr">
        <is>
          <t>SISTEMAS NOHS</t>
        </is>
      </c>
      <c r="X9" s="11" t="n"/>
      <c r="Y9" s="11" t="inlineStr">
        <is>
          <t>VENDAS E HABILITAÇÃO</t>
        </is>
      </c>
      <c r="Z9" s="11" t="inlineStr">
        <is>
          <t>UP/DOWN/MIGRAÇÃO</t>
        </is>
      </c>
      <c r="AA9" s="11" t="inlineStr">
        <is>
          <t>FALHA FUNCIONAL</t>
        </is>
      </c>
      <c r="AB9" s="12" t="n"/>
      <c r="AC9" s="12" t="inlineStr">
        <is>
          <t>0:14:15</t>
        </is>
      </c>
      <c r="AD9" s="12" t="inlineStr">
        <is>
          <t>22598</t>
        </is>
      </c>
      <c r="AE9" s="12" t="inlineStr">
        <is>
          <t>Clientes</t>
        </is>
      </c>
      <c r="AF9" s="12" t="inlineStr">
        <is>
          <t>Telefone</t>
        </is>
      </c>
      <c r="AG9" s="12" t="inlineStr">
        <is>
          <t xml:space="preserve">Através da RM 22598, foi aplicada a seguinte solução:
Com finalidade de corrigir a mensagem de Token indevido os seguintes serviços serão alterados: 
CommunicationsCustomerPartyEBSV2;
CommunicationsSalesQuoteEBSV1;
ProcessTokenCallbackEBF;
CommunicationsTokenEBS.
</t>
        </is>
      </c>
      <c r="AH9" s="12" t="inlineStr">
        <is>
          <t>NÃO</t>
        </is>
      </c>
      <c r="AI9" s="12" t="inlineStr">
        <is>
          <t>00:00:00</t>
        </is>
      </c>
      <c r="AJ9" s="12" t="inlineStr">
        <is>
          <t>ENVIO DE SINAL.Envio de sinal</t>
        </is>
      </c>
      <c r="AK9" s="12" t="inlineStr">
        <is>
          <t>AsapLess</t>
        </is>
      </c>
      <c r="AL9" s="16" t="n">
        <v>43329</v>
      </c>
      <c r="AM9" s="16" t="n"/>
      <c r="AN9" s="16" t="n"/>
      <c r="AO9" s="16" t="n"/>
      <c r="AP9" s="12" t="inlineStr">
        <is>
          <t>STD-2364</t>
        </is>
      </c>
      <c r="AQ9" s="12" t="n"/>
      <c r="AR9" s="12" t="n"/>
      <c r="AS9" s="12" t="n"/>
      <c r="AT9" s="12" t="n"/>
      <c r="AU9" s="12" t="inlineStr">
        <is>
          <t>Sim</t>
        </is>
      </c>
      <c r="AV9" s="16" t="n">
        <v>43336.45707175926</v>
      </c>
      <c r="AW9" s="12" t="inlineStr">
        <is>
          <t>18.0074.1.FI-Token Decoder - Fase 2 - Backlog</t>
        </is>
      </c>
      <c r="AX9" s="12" t="inlineStr">
        <is>
          <t>Eduardo Cesar de Melo</t>
        </is>
      </c>
      <c r="AY9" s="6">
        <f>IF(L9="","",DATE(YEAR(L9),MONTH(L9),DAY(L9)))</f>
        <v/>
      </c>
      <c r="AZ9" s="6">
        <f>IF(AL9="","",DATE(YEAR(AL9),MONTH(AL9),DAY(AL9)))</f>
        <v/>
      </c>
      <c r="BA9" s="6">
        <f>IF(AN9="","",DATE(YEAR(AN9),MONTH(AN9),DAY(AN9)))</f>
        <v/>
      </c>
      <c r="BB9" s="6">
        <f>IF(AM9="","",DATE(YEAR(AM9),MONTH(AM9),DAY(AM9)))</f>
        <v/>
      </c>
      <c r="BC9" s="6">
        <f>IF(AO9="","",DATE(YEAR(AO9),MONTH(AO9),DAY(AO9)))</f>
        <v/>
      </c>
      <c r="BD9" s="7">
        <f>IF(AND(AZ9="",BA9=""),"Planejamento Pendente",IF(AND(E9&lt;&gt;"Em Desenvolvimento",IFERROR(FIND("Homologação",E9),0) = 0,E9&lt;&gt;"Homologado",AZ9&lt;TODAY()),"Análise Atrasada",IF(AND(IFERROR(FIND("Homologação",E9),0) = 0,E9&lt;&gt;"Homologado",BA9&lt;TODAY()),"Desenvolvimento Atrasado",IF(AND(BC9&lt;&gt;"",BC9&lt;TODAY()),"Produção Atrasada",""))))</f>
        <v/>
      </c>
    </row>
    <row r="10" hidden="1" ht="20.4" customHeight="1">
      <c r="A10" s="10" t="inlineStr">
        <is>
          <t>IR813406</t>
        </is>
      </c>
      <c r="B10" s="30">
        <f>VLOOKUP(X10,#REF!,2,0)</f>
        <v/>
      </c>
      <c r="C10" s="11" t="inlineStr">
        <is>
          <t>falha no envio de SMS Token Decoder</t>
        </is>
      </c>
      <c r="D10" s="11" t="inlineStr">
        <is>
          <t xml:space="preserve">Colaborador reporta que após confirmar o número do TOKEN apresentado em tela para o cliente, não há retorno de mensagens SMS da SKY para o CLIENTE. (Codigo de verificação para liberação de pedidos/solicitações). Sistema deve enviar mensagens de SMS  com validação realizada com sucesso, com erro ou número/codigo expirado. E não há o andamento do pedido               
- Nome do Projeto: 18.0074.1.FI-Token Decoder - Fase 2 – Backlog
- Nome do Líder técnico do projeto: Rafael Lemos
- Em qual ambiente está apresentando erro: PRODUÇÃO
- URL da aplicação que está apresentando erro: n/a
</t>
        </is>
      </c>
      <c r="E10" s="12" t="inlineStr">
        <is>
          <t>Fechado</t>
        </is>
      </c>
      <c r="F10" s="12" t="inlineStr">
        <is>
          <t>INATIVO</t>
        </is>
      </c>
      <c r="G10" s="12" t="inlineStr">
        <is>
          <t>3 - Médio</t>
        </is>
      </c>
      <c r="H10" s="12" t="inlineStr">
        <is>
          <t>Incidente</t>
        </is>
      </c>
      <c r="I10" s="13" t="n">
        <v>0</v>
      </c>
      <c r="J10" s="13" t="n">
        <v>0</v>
      </c>
      <c r="K10" s="12" t="inlineStr">
        <is>
          <t>DENTRO DO SLA</t>
        </is>
      </c>
      <c r="L10" s="16" t="n">
        <v>43266.60971064815</v>
      </c>
      <c r="M10" s="16" t="n"/>
      <c r="N10" s="12" t="inlineStr">
        <is>
          <t>SLA PARADO</t>
        </is>
      </c>
      <c r="O10" s="16" t="n">
        <v>43326.46221064815</v>
      </c>
      <c r="P10" s="16" t="n">
        <v>43336.46221064815</v>
      </c>
      <c r="Q10" s="14" t="inlineStr">
        <is>
          <t>Débora Villegas Montero</t>
        </is>
      </c>
      <c r="R10" s="14" t="n"/>
      <c r="S10" s="14" t="inlineStr">
        <is>
          <t>Thiago Moura</t>
        </is>
      </c>
      <c r="T10" s="14" t="inlineStr">
        <is>
          <t>GARANTIA DE PROJETOS - ACCENTURE</t>
        </is>
      </c>
      <c r="U10" s="14" t="inlineStr">
        <is>
          <t>Robson Lima</t>
        </is>
      </c>
      <c r="V10" s="14" t="inlineStr">
        <is>
          <t>RESOLVIDO APÓS IMPLANTAÇÃO DE RM</t>
        </is>
      </c>
      <c r="W10" s="11" t="inlineStr">
        <is>
          <t>SISTEMAS NOHS</t>
        </is>
      </c>
      <c r="X10" s="11" t="n"/>
      <c r="Y10" s="11" t="inlineStr">
        <is>
          <t>DIGITAL FIRST</t>
        </is>
      </c>
      <c r="Z10" s="11" t="inlineStr">
        <is>
          <t>SMS Digital</t>
        </is>
      </c>
      <c r="AA10" s="11" t="inlineStr">
        <is>
          <t>FALHA FUNCIONAL</t>
        </is>
      </c>
      <c r="AB10" s="12" t="n"/>
      <c r="AC10" s="12" t="inlineStr">
        <is>
          <t>0:17:20</t>
        </is>
      </c>
      <c r="AD10" s="13" t="inlineStr">
        <is>
          <t>22598</t>
        </is>
      </c>
      <c r="AE10" s="12" t="inlineStr">
        <is>
          <t>Tecnologia de Negócios</t>
        </is>
      </c>
      <c r="AF10" s="12" t="inlineStr">
        <is>
          <t>Telefone</t>
        </is>
      </c>
      <c r="AG10" s="12" t="inlineStr">
        <is>
          <t xml:space="preserve">Com finalidade de corrigir a falha reportada os seguintes serviços serão alterados na RM 22598: 
CommunicationsCustomerPartyEBSV2;
CommunicationsSalesQuoteEBSV1;
ProcessTokenCallbackEBF;
CommunicationsTokenEBS.
</t>
        </is>
      </c>
      <c r="AH10" s="12" t="inlineStr">
        <is>
          <t>NÃO</t>
        </is>
      </c>
      <c r="AI10" s="12" t="inlineStr">
        <is>
          <t>00:00:00</t>
        </is>
      </c>
      <c r="AJ10" s="12" t="n"/>
      <c r="AK10" s="12" t="inlineStr">
        <is>
          <t>SMS</t>
        </is>
      </c>
      <c r="AL10" s="16" t="n">
        <v>43329.48194444444</v>
      </c>
      <c r="AM10" s="16" t="n"/>
      <c r="AN10" s="16" t="n"/>
      <c r="AO10" s="16" t="n"/>
      <c r="AP10" s="12" t="inlineStr">
        <is>
          <t>STD-2364</t>
        </is>
      </c>
      <c r="AQ10" s="12" t="n"/>
      <c r="AR10" s="12" t="n"/>
      <c r="AS10" s="12" t="n"/>
      <c r="AT10" s="12" t="n"/>
      <c r="AU10" s="12" t="inlineStr">
        <is>
          <t>Sim</t>
        </is>
      </c>
      <c r="AV10" s="16" t="n">
        <v>43336.46221064815</v>
      </c>
      <c r="AW10" s="12" t="inlineStr">
        <is>
          <t>18.0074.1.FI-Token Decoder - Fase 2 - Backlog</t>
        </is>
      </c>
      <c r="AX10" s="12" t="inlineStr">
        <is>
          <t>Eduardo Cesar de Melo</t>
        </is>
      </c>
      <c r="AY10" s="6">
        <f>IF(L10="","",DATE(YEAR(L10),MONTH(L10),DAY(L10)))</f>
        <v/>
      </c>
      <c r="AZ10" s="6">
        <f>IF(AL10="","",DATE(YEAR(AL10),MONTH(AL10),DAY(AL10)))</f>
        <v/>
      </c>
      <c r="BA10" s="6">
        <f>IF(AN10="","",DATE(YEAR(AN10),MONTH(AN10),DAY(AN10)))</f>
        <v/>
      </c>
      <c r="BB10" s="6">
        <f>IF(AM10="","",DATE(YEAR(AM10),MONTH(AM10),DAY(AM10)))</f>
        <v/>
      </c>
      <c r="BC10" s="6">
        <f>IF(AO10="","",DATE(YEAR(AO10),MONTH(AO10),DAY(AO10)))</f>
        <v/>
      </c>
      <c r="BD10" s="7">
        <f>IF(AND(AZ10="",BA10=""),"Planejamento Pendente",IF(AND(E10&lt;&gt;"Em Desenvolvimento",IFERROR(FIND("Homologação",E10),0) = 0,E10&lt;&gt;"Homologado",AZ10&lt;TODAY()),"Análise Atrasada",IF(AND(IFERROR(FIND("Homologação",E10),0) = 0,E10&lt;&gt;"Homologado",BA10&lt;TODAY()),"Desenvolvimento Atrasado",IF(AND(BC10&lt;&gt;"",BC10&lt;TODAY()),"Produção Atrasada",""))))</f>
        <v/>
      </c>
    </row>
    <row r="11" hidden="1" ht="22.5" customHeight="1">
      <c r="A11" s="10" t="inlineStr">
        <is>
          <t>IR813464</t>
        </is>
      </c>
      <c r="B11" s="30">
        <f>VLOOKUP(X11,#REF!,2,0)</f>
        <v/>
      </c>
      <c r="C11" s="11" t="inlineStr">
        <is>
          <t>Baixa de Pagamento Indevido de Desconto Financeiro</t>
        </is>
      </c>
      <c r="D11" s="11" t="inlineStr">
        <is>
          <t>O fluxo da Baixa de Pagamento está configurado para realizar 4 processamentos automáticos, e a cada execução do Merlin, a baixa foi efetivada no Processo de OF. O que não deveria acontecer.
Evidencias em anexo.</t>
        </is>
      </c>
      <c r="E11" s="12" t="inlineStr">
        <is>
          <t>Fechado</t>
        </is>
      </c>
      <c r="F11" s="12" t="inlineStr">
        <is>
          <t>INATIVO</t>
        </is>
      </c>
      <c r="G11" s="12" t="inlineStr">
        <is>
          <t>3 - Médio</t>
        </is>
      </c>
      <c r="H11" s="12" t="inlineStr">
        <is>
          <t>Incidente</t>
        </is>
      </c>
      <c r="I11" s="13" t="n">
        <v>0</v>
      </c>
      <c r="J11" s="13" t="n">
        <v>0</v>
      </c>
      <c r="K11" s="12" t="inlineStr">
        <is>
          <t>FORA DO SLA</t>
        </is>
      </c>
      <c r="L11" s="16" t="n">
        <v>43266.71998842592</v>
      </c>
      <c r="M11" s="16" t="n"/>
      <c r="N11" s="12" t="inlineStr">
        <is>
          <t>SLA PARADO</t>
        </is>
      </c>
      <c r="O11" s="16" t="n">
        <v>43353.47261574074</v>
      </c>
      <c r="P11" s="16" t="n">
        <v>43363.47262731481</v>
      </c>
      <c r="Q11" s="14" t="inlineStr">
        <is>
          <t>Luciana Briques</t>
        </is>
      </c>
      <c r="R11" s="14" t="n"/>
      <c r="S11" s="14" t="inlineStr">
        <is>
          <t>Gabriel Inacio</t>
        </is>
      </c>
      <c r="T11" s="14" t="inlineStr">
        <is>
          <t>GARANTIA DE PROJETOS - ACCENTURE</t>
        </is>
      </c>
      <c r="U11" s="14" t="inlineStr">
        <is>
          <t>João Eudes Gomes Das Neves</t>
        </is>
      </c>
      <c r="V11" s="14" t="inlineStr">
        <is>
          <t>RESOLVIDO APÓS IMPLANTAÇÃO DE RM</t>
        </is>
      </c>
      <c r="W11" s="11" t="inlineStr">
        <is>
          <t>SISTEMAS NOHS</t>
        </is>
      </c>
      <c r="X11" s="11" t="n"/>
      <c r="Y11" s="11" t="inlineStr">
        <is>
          <t>FINANCEIRO</t>
        </is>
      </c>
      <c r="Z11" s="11" t="inlineStr">
        <is>
          <t>BAIXA PAGAMENTOS</t>
        </is>
      </c>
      <c r="AA11" s="11" t="inlineStr">
        <is>
          <t>FALHA FUNCIONAL</t>
        </is>
      </c>
      <c r="AB11" s="12" t="inlineStr">
        <is>
          <t>A1</t>
        </is>
      </c>
      <c r="AC11" s="12" t="inlineStr">
        <is>
          <t>0:10:02</t>
        </is>
      </c>
      <c r="AD11" s="12" t="inlineStr">
        <is>
          <t>23439</t>
        </is>
      </c>
      <c r="AE11" s="12" t="inlineStr">
        <is>
          <t>Clientes</t>
        </is>
      </c>
      <c r="AF11" s="12" t="inlineStr">
        <is>
          <t>Telefone</t>
        </is>
      </c>
      <c r="AG11" s="12" t="inlineStr">
        <is>
          <t xml:space="preserve">Resolvido através da RM23439 
Na Package PKG_EXEC_BP , será realizado ajuste na procedure SP_CARTAO_MENSAL_PROMESSA para realizar 1 processamento automático (Baixa de Pagamento de Desconto Financeiro | CARTÃO) </t>
        </is>
      </c>
      <c r="AH11" s="12" t="inlineStr">
        <is>
          <t>NÃO</t>
        </is>
      </c>
      <c r="AI11" s="12" t="inlineStr">
        <is>
          <t>00:00:00</t>
        </is>
      </c>
      <c r="AJ11" s="12" t="n"/>
      <c r="AK11" s="12" t="inlineStr">
        <is>
          <t>ICARE CLIENTES</t>
        </is>
      </c>
      <c r="AL11" s="16" t="n">
        <v>43277.46597222222</v>
      </c>
      <c r="AM11" s="16" t="n">
        <v>43333.80277777778</v>
      </c>
      <c r="AN11" s="16" t="n">
        <v>43301.80277777778</v>
      </c>
      <c r="AO11" s="16" t="n">
        <v>43347.75833333333</v>
      </c>
      <c r="AP11" s="12" t="n"/>
      <c r="AQ11" s="12" t="n"/>
      <c r="AR11" s="12" t="n"/>
      <c r="AS11" s="12" t="n"/>
      <c r="AT11" s="12" t="n"/>
      <c r="AU11" s="12" t="inlineStr">
        <is>
          <t>Sim</t>
        </is>
      </c>
      <c r="AV11" s="16" t="n">
        <v>43363.47262731481</v>
      </c>
      <c r="AW11" s="12" t="inlineStr">
        <is>
          <t>16.0258-CL-Melhorias de Parcelamento</t>
        </is>
      </c>
      <c r="AX11" s="12" t="inlineStr">
        <is>
          <t>Paulo Egidio Rodrigues dos Santos</t>
        </is>
      </c>
      <c r="AY11" s="6">
        <f>IF(L11="","",DATE(YEAR(L11),MONTH(L11),DAY(L11)))</f>
        <v/>
      </c>
      <c r="AZ11" s="6">
        <f>IF(AL11="","",DATE(YEAR(AL11),MONTH(AL11),DAY(AL11)))</f>
        <v/>
      </c>
      <c r="BA11" s="6">
        <f>IF(AN11="","",DATE(YEAR(AN11),MONTH(AN11),DAY(AN11)))</f>
        <v/>
      </c>
      <c r="BB11" s="6">
        <f>IF(AM11="","",DATE(YEAR(AM11),MONTH(AM11),DAY(AM11)))</f>
        <v/>
      </c>
      <c r="BC11" s="6">
        <f>IF(AO11="","",DATE(YEAR(AO11),MONTH(AO11),DAY(AO11)))</f>
        <v/>
      </c>
      <c r="BD11" s="7">
        <f>IF(AND(AZ11="",BA11=""),"Planejamento Pendente",IF(AND(E11&lt;&gt;"Em Desenvolvimento",IFERROR(FIND("Homologação",E11),0) = 0,E11&lt;&gt;"Homologado",AZ11&lt;TODAY()),"Análise Atrasada",IF(AND(IFERROR(FIND("Homologação",E11),0) = 0,E11&lt;&gt;"Homologado",BA11&lt;TODAY()),"Desenvolvimento Atrasado",IF(AND(BC11&lt;&gt;"",BC11&lt;TODAY()),"Produção Atrasada",""))))</f>
        <v/>
      </c>
    </row>
    <row r="12" hidden="1" ht="19.5" customHeight="1">
      <c r="A12" s="10" t="inlineStr">
        <is>
          <t>IR814356</t>
        </is>
      </c>
      <c r="B12" s="30">
        <f>VLOOKUP(X12,#REF!,2,0)</f>
        <v/>
      </c>
      <c r="C12" s="11" t="inlineStr">
        <is>
          <t>Speed Web com valores divegentes na taxa de adesão</t>
        </is>
      </c>
      <c r="D12" s="11" t="inlineStr">
        <is>
          <t>Poderiam verificar o Speed Web com valores divegentes na taxa de adesão</t>
        </is>
      </c>
      <c r="E12" s="12" t="inlineStr">
        <is>
          <t>Fechado</t>
        </is>
      </c>
      <c r="F12" s="12" t="inlineStr">
        <is>
          <t>INATIVO</t>
        </is>
      </c>
      <c r="G12" s="12" t="inlineStr">
        <is>
          <t>4 - Baixo</t>
        </is>
      </c>
      <c r="H12" s="12" t="inlineStr">
        <is>
          <t>Incidente</t>
        </is>
      </c>
      <c r="I12" s="13" t="n">
        <v>0</v>
      </c>
      <c r="J12" s="13" t="n">
        <v>0</v>
      </c>
      <c r="K12" s="12" t="inlineStr">
        <is>
          <t>FORA DO SLA</t>
        </is>
      </c>
      <c r="L12" s="16" t="n">
        <v>43272.5469212963</v>
      </c>
      <c r="M12" s="16" t="n"/>
      <c r="N12" s="12" t="inlineStr">
        <is>
          <t>SLA PARADO</t>
        </is>
      </c>
      <c r="O12" s="16" t="n">
        <v>43306.76614583333</v>
      </c>
      <c r="P12" s="16" t="n">
        <v>43318.70833333334</v>
      </c>
      <c r="Q12" s="14" t="inlineStr">
        <is>
          <t>Tatiane Aparecida Moreira</t>
        </is>
      </c>
      <c r="R12" s="14" t="n"/>
      <c r="S12" s="14" t="inlineStr">
        <is>
          <t>Gabriel Inacio</t>
        </is>
      </c>
      <c r="T12" s="14" t="inlineStr">
        <is>
          <t>GARANTIA DE PROJETOS - ACCENTURE</t>
        </is>
      </c>
      <c r="U12" s="14" t="inlineStr">
        <is>
          <t>Felipe Nabeshima</t>
        </is>
      </c>
      <c r="V12" s="14" t="inlineStr">
        <is>
          <t>INCIDENTE FILHO</t>
        </is>
      </c>
      <c r="W12" s="11" t="inlineStr">
        <is>
          <t>SISTEMAS NOHS</t>
        </is>
      </c>
      <c r="X12" s="11" t="n"/>
      <c r="Y12" s="11" t="inlineStr">
        <is>
          <t>VENDAS E HABILITAÇÃO</t>
        </is>
      </c>
      <c r="Z12" s="11" t="inlineStr">
        <is>
          <t>PROPOSTA - PROCESSAMENTO</t>
        </is>
      </c>
      <c r="AA12" s="11" t="inlineStr">
        <is>
          <t>FALHA FUNCIONAL</t>
        </is>
      </c>
      <c r="AB12" s="12" t="n"/>
      <c r="AC12" s="12" t="inlineStr">
        <is>
          <t>0:12:10</t>
        </is>
      </c>
      <c r="AD12" s="13" t="inlineStr">
        <is>
          <t>23436</t>
        </is>
      </c>
      <c r="AE12" s="12" t="inlineStr">
        <is>
          <t>Comercial e Operações</t>
        </is>
      </c>
      <c r="AF12" s="12" t="inlineStr">
        <is>
          <t>Telefone</t>
        </is>
      </c>
      <c r="AG12" s="12" t="inlineStr">
        <is>
          <t>Solução aplicada conforme RM23436
Cenário do Negócio Atual:   A venda de produtos la cartes com pagamentos cartão e débito não estão calculando corretamente o desconto de 50%
Cenário de Negócio Desejado:  Serão ajustados os valores dos produtos para que seja calculado corretamente. 
Cenário Técnico Atual:   Ocorre uma falha de calculo na formula dentro do loop que calcula a soma dos valores. Somando duas vezes o valor total aos descontos e taxas, gerando o valor incorreto para primeira mensalidade
Cenário Técnico Proposto:   Alteração da forma de calculo entre o pacote, a la cartes e desco</t>
        </is>
      </c>
      <c r="AH12" s="12" t="inlineStr">
        <is>
          <t>NÃO</t>
        </is>
      </c>
      <c r="AI12" s="12" t="inlineStr">
        <is>
          <t>00:00:00</t>
        </is>
      </c>
      <c r="AJ12" s="12" t="inlineStr">
        <is>
          <t>OUTROS.Outros</t>
        </is>
      </c>
      <c r="AK12" s="12" t="inlineStr">
        <is>
          <t>SPW – GV</t>
        </is>
      </c>
      <c r="AL12" s="16" t="n">
        <v>43304</v>
      </c>
      <c r="AM12" s="16" t="n">
        <v>43311</v>
      </c>
      <c r="AN12" s="16" t="n">
        <v>43305</v>
      </c>
      <c r="AO12" s="16" t="n">
        <v>43319</v>
      </c>
      <c r="AP12" s="12" t="n"/>
      <c r="AQ12" s="12" t="inlineStr">
        <is>
          <t>IR816576</t>
        </is>
      </c>
      <c r="AR12" s="12" t="n"/>
      <c r="AS12" s="12" t="n"/>
      <c r="AT12" s="12" t="n"/>
      <c r="AU12" s="12" t="inlineStr">
        <is>
          <t>Sim</t>
        </is>
      </c>
      <c r="AV12" s="16" t="n">
        <v>43318.70835648148</v>
      </c>
      <c r="AW12" s="12" t="inlineStr">
        <is>
          <t>17.0796.MK - Produtos à vista e a prazo</t>
        </is>
      </c>
      <c r="AX12" s="12" t="inlineStr">
        <is>
          <t>Eduardo Cesar de Melo</t>
        </is>
      </c>
      <c r="AY12" s="6">
        <f>IF(L12="","",DATE(YEAR(L12),MONTH(L12),DAY(L12)))</f>
        <v/>
      </c>
      <c r="AZ12" s="6">
        <f>IF(AL12="","",DATE(YEAR(AL12),MONTH(AL12),DAY(AL12)))</f>
        <v/>
      </c>
      <c r="BA12" s="6">
        <f>IF(AN12="","",DATE(YEAR(AN12),MONTH(AN12),DAY(AN12)))</f>
        <v/>
      </c>
      <c r="BB12" s="6">
        <f>IF(AM12="","",DATE(YEAR(AM12),MONTH(AM12),DAY(AM12)))</f>
        <v/>
      </c>
      <c r="BC12" s="6">
        <f>IF(AO12="","",DATE(YEAR(AO12),MONTH(AO12),DAY(AO12)))</f>
        <v/>
      </c>
      <c r="BD12" s="7">
        <f>IF(AND(AZ12="",BA12=""),"Planejamento Pendente",IF(AND(E12&lt;&gt;"Em Desenvolvimento",IFERROR(FIND("Homologação",E12),0) = 0,E12&lt;&gt;"Homologado",AZ12&lt;TODAY()),"Análise Atrasada",IF(AND(IFERROR(FIND("Homologação",E12),0) = 0,E12&lt;&gt;"Homologado",BA12&lt;TODAY()),"Desenvolvimento Atrasado",IF(AND(BC12&lt;&gt;"",BC12&lt;TODAY()),"Produção Atrasada",""))))</f>
        <v/>
      </c>
    </row>
    <row r="13" hidden="1" ht="21.6" customHeight="1">
      <c r="A13" s="10" t="inlineStr">
        <is>
          <t>IR815084</t>
        </is>
      </c>
      <c r="B13" s="30">
        <f>VLOOKUP(X13,#REF!,2,0)</f>
        <v/>
      </c>
      <c r="C13" s="11" t="inlineStr">
        <is>
          <t>Cliente antecipado sem desconto de 50% e não houve pagamento dos 50% a vista</t>
        </is>
      </c>
      <c r="D13" s="11" t="inlineStr">
        <is>
          <t xml:space="preserve">Área:   Faturamento;
Arquitetura:   NOHS;
Caracteristica do Incidente:   Bug/Backlog;
Processo:   Faturamento;
Impacto:   Cliente/Anatel/Procon;
Qtda de Clientes (estimado):   3
Valor (estimado):   R$ 530,70
Impacto Operação:   Médio
Atividade:   Primeira Mensalidade
Descrição:   Encontramos clientes na primeira mensalidade com (divergência de proposta x pedido) cliente á vista (antecipado) sem desconto de 50% e não houve pagamento dos 50% a vista. Por favor, solicito que seja analisado o processo a ponto de diagnosticar a origem do problema, aplicar a correção da causa raiz, levantar todos os casos na base que se enquadre na divergência apontada e posteriormente encaminhar a listagem dos clientes para validação. Segue evidência.
</t>
        </is>
      </c>
      <c r="E13" s="12" t="inlineStr">
        <is>
          <t>Fechado</t>
        </is>
      </c>
      <c r="F13" s="12" t="inlineStr">
        <is>
          <t>INATIVO</t>
        </is>
      </c>
      <c r="G13" s="12" t="inlineStr">
        <is>
          <t>4 - Baixo</t>
        </is>
      </c>
      <c r="H13" s="12" t="inlineStr">
        <is>
          <t>Incidente</t>
        </is>
      </c>
      <c r="I13" s="13" t="n">
        <v>0</v>
      </c>
      <c r="J13" s="13" t="n">
        <v>0</v>
      </c>
      <c r="K13" s="12" t="inlineStr">
        <is>
          <t>FORA DO SLA</t>
        </is>
      </c>
      <c r="L13" s="16" t="n">
        <v>43277.55982638889</v>
      </c>
      <c r="M13" s="16" t="n"/>
      <c r="N13" s="12" t="inlineStr">
        <is>
          <t>SLA PARADO</t>
        </is>
      </c>
      <c r="O13" s="16" t="n">
        <v>43335.44428240741</v>
      </c>
      <c r="P13" s="16" t="n">
        <v>43347.44429398148</v>
      </c>
      <c r="Q13" s="14" t="inlineStr">
        <is>
          <t>Romário Moraes Macedo de Oliveira</t>
        </is>
      </c>
      <c r="R13" s="14" t="n"/>
      <c r="S13" s="14" t="inlineStr">
        <is>
          <t>Romário Moraes Macedo de Oliveira</t>
        </is>
      </c>
      <c r="T13" s="14" t="inlineStr">
        <is>
          <t>GARANTIA DE PROJETOS - ACCENTURE</t>
        </is>
      </c>
      <c r="U13" s="14" t="inlineStr">
        <is>
          <t>Felipe Nabeshima</t>
        </is>
      </c>
      <c r="V13" s="14" t="inlineStr">
        <is>
          <t>RESOLVIDO APÓS IMPLANTAÇÃO DE RM</t>
        </is>
      </c>
      <c r="W13" s="11" t="inlineStr">
        <is>
          <t>SISTEMAS NOHS</t>
        </is>
      </c>
      <c r="X13" s="11" t="n"/>
      <c r="Y13" s="11" t="inlineStr">
        <is>
          <t>FINANCEIRO</t>
        </is>
      </c>
      <c r="Z13" s="11" t="inlineStr">
        <is>
          <t>TARIFAÇÃO CLIENTES</t>
        </is>
      </c>
      <c r="AA13" s="11" t="inlineStr">
        <is>
          <t>FALHA FUNCIONAL</t>
        </is>
      </c>
      <c r="AB13" s="12" t="n"/>
      <c r="AC13" s="12" t="inlineStr">
        <is>
          <t>0:13:12</t>
        </is>
      </c>
      <c r="AD13" s="13" t="inlineStr">
        <is>
          <t>23545</t>
        </is>
      </c>
      <c r="AE13" s="12" t="inlineStr">
        <is>
          <t>Finanças e SAS</t>
        </is>
      </c>
      <c r="AF13" s="12" t="inlineStr">
        <is>
          <t>Telefone</t>
        </is>
      </c>
      <c r="AG13" s="12" t="inlineStr">
        <is>
          <t>Inclusão do sq_programacao_pacote do pacote COMBO FULL TOP HD 2018 - A nas condições comerciais "PROIBE FORMA DE PAGAMENTO (NENHUM) PARA PRODUTOS REPACKAGE 2018" e "PROIBE FORMA DE PAGAMENTO (NENHUM) PARA PRODUTOS ANTECIPADOS" para retirada da forma de pagamento NENHUM. 
Resolvido através da RM23545</t>
        </is>
      </c>
      <c r="AH13" s="12" t="inlineStr">
        <is>
          <t>SIM</t>
        </is>
      </c>
      <c r="AI13" s="12" t="inlineStr">
        <is>
          <t>00:00:00</t>
        </is>
      </c>
      <c r="AJ13" s="12" t="n"/>
      <c r="AK13" s="12" t="inlineStr">
        <is>
          <t>ICARE CLIENTES</t>
        </is>
      </c>
      <c r="AL13" s="16" t="n">
        <v>43301.84375</v>
      </c>
      <c r="AM13" s="16" t="n">
        <v>43332.59652777778</v>
      </c>
      <c r="AN13" s="16" t="n">
        <v>43327.66111111111</v>
      </c>
      <c r="AO13" s="16" t="n">
        <v>43335.59652777778</v>
      </c>
      <c r="AP13" s="12" t="n"/>
      <c r="AQ13" s="12" t="n"/>
      <c r="AR13" s="12" t="n"/>
      <c r="AS13" s="12" t="n"/>
      <c r="AT13" s="12" t="n"/>
      <c r="AU13" s="12" t="inlineStr">
        <is>
          <t>Sim</t>
        </is>
      </c>
      <c r="AV13" s="16" t="n">
        <v>43347.44429398148</v>
      </c>
      <c r="AW13" s="12" t="inlineStr">
        <is>
          <t>17.0796.MK - Produtos à vista e a prazo</t>
        </is>
      </c>
      <c r="AX13" s="12" t="inlineStr">
        <is>
          <t>Eduardo Cesar de Melo</t>
        </is>
      </c>
      <c r="AY13" s="6">
        <f>IF(L13="","",DATE(YEAR(L13),MONTH(L13),DAY(L13)))</f>
        <v/>
      </c>
      <c r="AZ13" s="6">
        <f>IF(AL13="","",DATE(YEAR(AL13),MONTH(AL13),DAY(AL13)))</f>
        <v/>
      </c>
      <c r="BA13" s="6">
        <f>IF(AN13="","",DATE(YEAR(AN13),MONTH(AN13),DAY(AN13)))</f>
        <v/>
      </c>
      <c r="BB13" s="6">
        <f>IF(AM13="","",DATE(YEAR(AM13),MONTH(AM13),DAY(AM13)))</f>
        <v/>
      </c>
      <c r="BC13" s="6">
        <f>IF(AO13="","",DATE(YEAR(AO13),MONTH(AO13),DAY(AO13)))</f>
        <v/>
      </c>
      <c r="BD13" s="7">
        <f>IF(AND(AZ13="",BA13=""),"Planejamento Pendente",IF(AND(E13&lt;&gt;"Em Desenvolvimento",IFERROR(FIND("Homologação",E13),0) = 0,E13&lt;&gt;"Homologado",AZ13&lt;TODAY()),"Análise Atrasada",IF(AND(IFERROR(FIND("Homologação",E13),0) = 0,E13&lt;&gt;"Homologado",BA13&lt;TODAY()),"Desenvolvimento Atrasado",IF(AND(BC13&lt;&gt;"",BC13&lt;TODAY()),"Produção Atrasada",""))))</f>
        <v/>
      </c>
    </row>
    <row r="14" hidden="1" ht="20.4" customHeight="1">
      <c r="A14" s="10" t="inlineStr">
        <is>
          <t>IR816022</t>
        </is>
      </c>
      <c r="B14" s="30">
        <f>VLOOKUP(X14,#REF!,2,0)</f>
        <v/>
      </c>
      <c r="C14" s="11" t="inlineStr">
        <is>
          <t>Erro de tarifação no desconto de 50% da 1° mensalidade do cliente, gerando tarifação duplicada no Icare.</t>
        </is>
      </c>
      <c r="D14" s="11" t="inlineStr">
        <is>
          <t xml:space="preserve">(11) 3323-9409   billcheckout@sky.com.br
11 3323-7425   Projeto Sky Nóhs
Área:   Faturamento;
Arquitetura:   NOHS;
Caracteristica do Incidente:   BUG/BACKLOG
Processo:   Faturamento;
Impacto:   Cliente/Anatel/Procon;
Qtda de Clientes (estimado):   2
Valor (estimado):   -
Impacto Operação:   Médio
Atividade:   1° fatura
Descrição:   Identificamos na trativa de primeira fatura o erro de tarifação no desconto de 50% da 1° mensalidade do cliente, gerando tarifação duplicada no Icare. Por favor, solicito que seja analisado o processo a ponto de diagnosticar a origem do problema, aplicar a correção da causa raiz, levantar todos os casos na base que se enquadre na divergência apontada e posteriormente encaminhar a listagem dos clientes para validação. Segue evidência.
</t>
        </is>
      </c>
      <c r="E14" s="12" t="inlineStr">
        <is>
          <t>Fechado</t>
        </is>
      </c>
      <c r="F14" s="12" t="inlineStr">
        <is>
          <t>INATIVO</t>
        </is>
      </c>
      <c r="G14" s="12" t="inlineStr">
        <is>
          <t>4 - Baixo</t>
        </is>
      </c>
      <c r="H14" s="12" t="inlineStr">
        <is>
          <t>Incidente</t>
        </is>
      </c>
      <c r="I14" s="13" t="n">
        <v>0</v>
      </c>
      <c r="J14" s="13" t="n">
        <v>1</v>
      </c>
      <c r="K14" s="12" t="inlineStr">
        <is>
          <t>FORA DO SLA</t>
        </is>
      </c>
      <c r="L14" s="16" t="n">
        <v>43283.64234953704</v>
      </c>
      <c r="M14" s="16" t="n"/>
      <c r="N14" s="12" t="inlineStr">
        <is>
          <t>SLA PARADO</t>
        </is>
      </c>
      <c r="O14" s="16" t="n">
        <v>43397.61526620371</v>
      </c>
      <c r="P14" s="16" t="n">
        <v>43409.61527777778</v>
      </c>
      <c r="Q14" s="14" t="inlineStr">
        <is>
          <t xml:space="preserve">Leonardo dos Santos Bispo </t>
        </is>
      </c>
      <c r="R14" s="14" t="n"/>
      <c r="S14" s="14" t="inlineStr">
        <is>
          <t xml:space="preserve">Leonardo dos Santos Bispo </t>
        </is>
      </c>
      <c r="T14" s="14" t="inlineStr">
        <is>
          <t>GARANTIA DE PROJETOS - ACCENTURE</t>
        </is>
      </c>
      <c r="U14" s="14" t="inlineStr">
        <is>
          <t>Victor Miguel Fernandes Rodrigues</t>
        </is>
      </c>
      <c r="V14" s="14" t="inlineStr">
        <is>
          <t>INCIDENTE FILHO</t>
        </is>
      </c>
      <c r="W14" s="11" t="inlineStr">
        <is>
          <t>SISTEMAS NOHS</t>
        </is>
      </c>
      <c r="X14" s="11" t="n"/>
      <c r="Y14" s="11" t="inlineStr">
        <is>
          <t>FINANCEIRO</t>
        </is>
      </c>
      <c r="Z14" s="11" t="inlineStr">
        <is>
          <t>TARIFAÇÃO CLIENTES</t>
        </is>
      </c>
      <c r="AA14" s="11" t="inlineStr">
        <is>
          <t>FALHA FUNCIONAL</t>
        </is>
      </c>
      <c r="AB14" s="12" t="n"/>
      <c r="AC14" s="12" t="inlineStr">
        <is>
          <t>1:23:12</t>
        </is>
      </c>
      <c r="AD14" s="13" t="n"/>
      <c r="AE14" s="12" t="inlineStr">
        <is>
          <t>Finanças e SAS</t>
        </is>
      </c>
      <c r="AF14" s="12" t="inlineStr">
        <is>
          <t>Telefone</t>
        </is>
      </c>
      <c r="AG14" s="12" t="inlineStr">
        <is>
          <t>Conforme informado para o usuário, trata-se de um problema pré existente ao projeto, relacionado à tramitação de pedido de Up/Downgrade em paralelo ao pedido de inclusão. Para a solução da causa raiz, por gentileza acompanhar o incidente pai IR785682</t>
        </is>
      </c>
      <c r="AH14" s="12" t="inlineStr">
        <is>
          <t>SIM</t>
        </is>
      </c>
      <c r="AI14" s="12" t="inlineStr">
        <is>
          <t>00:00:00</t>
        </is>
      </c>
      <c r="AJ14" s="12" t="n"/>
      <c r="AK14" s="12" t="inlineStr">
        <is>
          <t>BRM</t>
        </is>
      </c>
      <c r="AL14" s="16" t="n">
        <v>43391.51736111111</v>
      </c>
      <c r="AM14" s="16" t="n"/>
      <c r="AN14" s="16" t="n"/>
      <c r="AO14" s="16" t="n"/>
      <c r="AP14" s="12" t="n"/>
      <c r="AQ14" s="12" t="inlineStr">
        <is>
          <t>IR785682</t>
        </is>
      </c>
      <c r="AR14" s="12" t="n"/>
      <c r="AS14" s="12" t="n"/>
      <c r="AT14" s="12" t="inlineStr">
        <is>
          <t>Outro</t>
        </is>
      </c>
      <c r="AU14" s="12" t="inlineStr">
        <is>
          <t>Sim</t>
        </is>
      </c>
      <c r="AV14" s="16" t="n">
        <v>43409.61527777778</v>
      </c>
      <c r="AW14" s="12" t="inlineStr">
        <is>
          <t>17.0796.MK - Produtos à vista e a prazo</t>
        </is>
      </c>
      <c r="AX14" s="12" t="inlineStr">
        <is>
          <t>Eduardo Cesar de Melo</t>
        </is>
      </c>
      <c r="AY14" s="6">
        <f>IF(L14="","",DATE(YEAR(L14),MONTH(L14),DAY(L14)))</f>
        <v/>
      </c>
      <c r="AZ14" s="6">
        <f>IF(AL14="","",DATE(YEAR(AL14),MONTH(AL14),DAY(AL14)))</f>
        <v/>
      </c>
      <c r="BA14" s="6">
        <f>IF(AN14="","",DATE(YEAR(AN14),MONTH(AN14),DAY(AN14)))</f>
        <v/>
      </c>
      <c r="BB14" s="6">
        <f>IF(AM14="","",DATE(YEAR(AM14),MONTH(AM14),DAY(AM14)))</f>
        <v/>
      </c>
      <c r="BC14" s="6">
        <f>IF(AO14="","",DATE(YEAR(AO14),MONTH(AO14),DAY(AO14)))</f>
        <v/>
      </c>
      <c r="BD14" s="7">
        <f>IF(AND(AZ14="",BA14=""),"Planejamento Pendente",IF(AND(E14&lt;&gt;"Em Desenvolvimento",IFERROR(FIND("Homologação",E14),0) = 0,E14&lt;&gt;"Homologado",AZ14&lt;TODAY()),"Análise Atrasada",IF(AND(IFERROR(FIND("Homologação",E14),0) = 0,E14&lt;&gt;"Homologado",BA14&lt;TODAY()),"Desenvolvimento Atrasado",IF(AND(BC14&lt;&gt;"",BC14&lt;TODAY()),"Produção Atrasada",""))))</f>
        <v/>
      </c>
    </row>
    <row r="15" hidden="1" ht="20.4" customHeight="1">
      <c r="A15" s="10" t="inlineStr">
        <is>
          <t>IR817453</t>
        </is>
      </c>
      <c r="B15" s="30">
        <f>VLOOKUP(X15,#REF!,2,0)</f>
        <v/>
      </c>
      <c r="C15" s="11" t="inlineStr">
        <is>
          <t>Erro na inclusão de A LA CARTE nas propostas via SPW-GV</t>
        </is>
      </c>
      <c r="D15" s="11" t="inlineStr">
        <is>
          <t xml:space="preserve">Colaborador reporta que não consegue fazer a inclusão de a la cartes no sistema porque os valores gerados no campo adesão/instalação ficam incorretos, o sistema apresenta erro no momento da inclusão da forma de pagamento, onde é gerado a valor da adesão/instalação e mendalisalidade.
Detalhes em anexo               
</t>
        </is>
      </c>
      <c r="E15" s="12" t="inlineStr">
        <is>
          <t>Fechado</t>
        </is>
      </c>
      <c r="F15" s="12" t="inlineStr">
        <is>
          <t>INATIVO</t>
        </is>
      </c>
      <c r="G15" s="12" t="inlineStr">
        <is>
          <t>4 - Baixo</t>
        </is>
      </c>
      <c r="H15" s="12" t="inlineStr">
        <is>
          <t>Incidente</t>
        </is>
      </c>
      <c r="I15" s="13" t="n">
        <v>0</v>
      </c>
      <c r="J15" s="13" t="n">
        <v>0</v>
      </c>
      <c r="K15" s="12" t="inlineStr">
        <is>
          <t>FORA DO SLA</t>
        </is>
      </c>
      <c r="L15" s="16" t="n">
        <v>43293.3984375</v>
      </c>
      <c r="M15" s="16" t="n"/>
      <c r="N15" s="12" t="inlineStr">
        <is>
          <t>SLA PARADO</t>
        </is>
      </c>
      <c r="O15" s="16" t="n">
        <v>43306.76503472222</v>
      </c>
      <c r="P15" s="16" t="n">
        <v>43318.70833333334</v>
      </c>
      <c r="Q15" s="14" t="inlineStr">
        <is>
          <t>JOSIMEIRE SANTOS DA SILVA</t>
        </is>
      </c>
      <c r="R15" s="14" t="n"/>
      <c r="S15" s="14" t="inlineStr">
        <is>
          <t>Thiago Moura</t>
        </is>
      </c>
      <c r="T15" s="14" t="inlineStr">
        <is>
          <t>GARANTIA DE PROJETOS - ACCENTURE</t>
        </is>
      </c>
      <c r="U15" s="14" t="inlineStr">
        <is>
          <t>Felipe Nabeshima</t>
        </is>
      </c>
      <c r="V15" s="14" t="inlineStr">
        <is>
          <t>INCIDENTE FILHO</t>
        </is>
      </c>
      <c r="W15" s="11" t="inlineStr">
        <is>
          <t>SISTEMAS NOHS</t>
        </is>
      </c>
      <c r="X15" s="11" t="n"/>
      <c r="Y15" s="11" t="inlineStr">
        <is>
          <t>VENDAS E HABILITAÇÃO</t>
        </is>
      </c>
      <c r="Z15" s="11" t="inlineStr">
        <is>
          <t>PROPOSTA - PREENCHIMENTO</t>
        </is>
      </c>
      <c r="AA15" s="11" t="inlineStr">
        <is>
          <t>FALHA FUNCIONAL</t>
        </is>
      </c>
      <c r="AB15" s="12" t="n"/>
      <c r="AC15" s="12" t="inlineStr">
        <is>
          <t>0:19:22</t>
        </is>
      </c>
      <c r="AD15" s="12" t="inlineStr">
        <is>
          <t>23436</t>
        </is>
      </c>
      <c r="AE15" s="12" t="inlineStr">
        <is>
          <t>Comercial e Operações</t>
        </is>
      </c>
      <c r="AF15" s="12" t="inlineStr">
        <is>
          <t>Telefone</t>
        </is>
      </c>
      <c r="AG15" s="12" t="inlineStr">
        <is>
          <t>Solução aplicada conforme RM23436
Cenário do Negócio Atual:   A venda de produtos la cartes com pagamentos cartão e débito não estão calculando corretamente o desconto de 50%
Cenário de Negócio Desejado:  Serão ajustados os valores dos produtos para que seja calculado corretamente. 
Cenário Técnico Atual:   Ocorre uma falha de calculo na formula dentro do loop que calcula a soma dos valores. Somando duas vezes o valor total aos descontos e taxas, gerando o valor incorreto para primeira mensalidade
Cenário Técnico Proposto:   Alteração da forma de calculo entre o pacote, a la cartes e desco</t>
        </is>
      </c>
      <c r="AH15" s="12" t="inlineStr">
        <is>
          <t>NÃO</t>
        </is>
      </c>
      <c r="AI15" s="12" t="inlineStr">
        <is>
          <t>00:00:00</t>
        </is>
      </c>
      <c r="AJ15" s="12" t="n"/>
      <c r="AK15" s="12" t="inlineStr">
        <is>
          <t>SPW – GV</t>
        </is>
      </c>
      <c r="AL15" s="16" t="n">
        <v>43304.41319444445</v>
      </c>
      <c r="AM15" s="16" t="n">
        <v>43320.74236111111</v>
      </c>
      <c r="AN15" s="16" t="n">
        <v>43315.74166666667</v>
      </c>
      <c r="AO15" s="16" t="n"/>
      <c r="AP15" s="12" t="n"/>
      <c r="AQ15" s="12" t="inlineStr">
        <is>
          <t>IR816576</t>
        </is>
      </c>
      <c r="AR15" s="12" t="n"/>
      <c r="AS15" s="12" t="n"/>
      <c r="AT15" s="12" t="n"/>
      <c r="AU15" s="12" t="inlineStr">
        <is>
          <t>Sim</t>
        </is>
      </c>
      <c r="AV15" s="16" t="n">
        <v>43318.70835648148</v>
      </c>
      <c r="AW15" s="12" t="inlineStr">
        <is>
          <t>17.0796.MK - Produtos à vista e a prazo</t>
        </is>
      </c>
      <c r="AX15" s="12" t="inlineStr">
        <is>
          <t>Eduardo Cesar de Melo</t>
        </is>
      </c>
      <c r="AY15" s="6">
        <f>IF(L15="","",DATE(YEAR(L15),MONTH(L15),DAY(L15)))</f>
        <v/>
      </c>
      <c r="AZ15" s="6">
        <f>IF(AL15="","",DATE(YEAR(AL15),MONTH(AL15),DAY(AL15)))</f>
        <v/>
      </c>
      <c r="BA15" s="6">
        <f>IF(AN15="","",DATE(YEAR(AN15),MONTH(AN15),DAY(AN15)))</f>
        <v/>
      </c>
      <c r="BB15" s="6">
        <f>IF(AM15="","",DATE(YEAR(AM15),MONTH(AM15),DAY(AM15)))</f>
        <v/>
      </c>
      <c r="BC15" s="6">
        <f>IF(AO15="","",DATE(YEAR(AO15),MONTH(AO15),DAY(AO15)))</f>
        <v/>
      </c>
      <c r="BD15" s="7">
        <f>IF(AND(AZ15="",BA15=""),"Planejamento Pendente",IF(AND(E15&lt;&gt;"Em Desenvolvimento",IFERROR(FIND("Homologação",E15),0) = 0,E15&lt;&gt;"Homologado",AZ15&lt;TODAY()),"Análise Atrasada",IF(AND(IFERROR(FIND("Homologação",E15),0) = 0,E15&lt;&gt;"Homologado",BA15&lt;TODAY()),"Desenvolvimento Atrasado",IF(AND(BC15&lt;&gt;"",BC15&lt;TODAY()),"Produção Atrasada",""))))</f>
        <v/>
      </c>
    </row>
    <row r="16" hidden="1" ht="17.1" customHeight="1">
      <c r="A16" s="10" t="inlineStr">
        <is>
          <t>IR817665</t>
        </is>
      </c>
      <c r="B16" s="30">
        <f>VLOOKUP(X16,#REF!,2,0)</f>
        <v/>
      </c>
      <c r="C16" s="11" t="inlineStr">
        <is>
          <t>Divida de contas migradas do IBS não apresentadas na tela de Negociação</t>
        </is>
      </c>
      <c r="D16" s="11" t="inlineStr">
        <is>
          <t xml:space="preserve">Contas migradas do IBS em 07/05/2018 estão com a fatura gerada corretamente com valor devedor, porém o valor da dívida não consta na tela de negoicação do Icare e no Balance BRM (16.0179.TN - Desligamento IBS) 
Impacto: Operação, cliente, relatórios 
Ação: Levantar o backlog e tratar (contas anexas somenre amostras) </t>
        </is>
      </c>
      <c r="E16" s="12" t="inlineStr">
        <is>
          <t>Fechado</t>
        </is>
      </c>
      <c r="F16" s="12" t="inlineStr">
        <is>
          <t>INATIVO</t>
        </is>
      </c>
      <c r="G16" s="12" t="inlineStr">
        <is>
          <t>4 - Baixo</t>
        </is>
      </c>
      <c r="H16" s="12" t="inlineStr">
        <is>
          <t>Incidente</t>
        </is>
      </c>
      <c r="I16" s="13" t="n">
        <v>0</v>
      </c>
      <c r="J16" s="13" t="n">
        <v>1</v>
      </c>
      <c r="K16" s="12" t="inlineStr">
        <is>
          <t>FORA DO SLA</t>
        </is>
      </c>
      <c r="L16" s="16" t="n">
        <v>43294.36141203704</v>
      </c>
      <c r="M16" s="16" t="n"/>
      <c r="N16" s="12" t="inlineStr">
        <is>
          <t>SLA PARADO</t>
        </is>
      </c>
      <c r="O16" s="16" t="n">
        <v>43356.48732638889</v>
      </c>
      <c r="P16" s="16" t="n">
        <v>43368.48733796296</v>
      </c>
      <c r="Q16" s="14" t="inlineStr">
        <is>
          <t>Andréa Sampaio Dias</t>
        </is>
      </c>
      <c r="R16" s="14" t="n"/>
      <c r="S16" s="14" t="inlineStr">
        <is>
          <t>Andréa Sampaio Dias</t>
        </is>
      </c>
      <c r="T16" s="14" t="inlineStr">
        <is>
          <t>GARANTIA DE PROJETOS - ACCENTURE</t>
        </is>
      </c>
      <c r="U16" s="14" t="inlineStr">
        <is>
          <t>Victor Miguel Fernandes Rodrigues</t>
        </is>
      </c>
      <c r="V16" s="14" t="inlineStr">
        <is>
          <t>RESOLVIDO APÓS IMPLANTAÇÃO DE RM</t>
        </is>
      </c>
      <c r="W16" s="11" t="inlineStr">
        <is>
          <t>SISTEMAS NOHS</t>
        </is>
      </c>
      <c r="X16" s="11" t="n"/>
      <c r="Y16" s="11" t="inlineStr">
        <is>
          <t>FINANCEIRO</t>
        </is>
      </c>
      <c r="Z16" s="11" t="inlineStr">
        <is>
          <t>CONSULTA DE FATURAS</t>
        </is>
      </c>
      <c r="AA16" s="11" t="inlineStr">
        <is>
          <t>FALHA FUNCIONAL</t>
        </is>
      </c>
      <c r="AB16" s="12" t="n"/>
      <c r="AC16" s="12" t="inlineStr">
        <is>
          <t>0:23:02</t>
        </is>
      </c>
      <c r="AD16" s="12" t="inlineStr">
        <is>
          <t>23870</t>
        </is>
      </c>
      <c r="AE16" s="12" t="inlineStr">
        <is>
          <t>Finanças e SAS</t>
        </is>
      </c>
      <c r="AF16" s="12" t="inlineStr">
        <is>
          <t>Telefone</t>
        </is>
      </c>
      <c r="AG16" s="12" t="inlineStr">
        <is>
          <t xml:space="preserve">Para tratar o backlog do projeto de migração, nós usaremos alguns scripts sql e dois processos do BRM, conforme descritos abaixo:
SQL
1) Execução de um script sql para zerar os itens duplicados;
2) Execução de um script sql para inserir as contas sem itens em uma tabela temporária;
BRM
1) Execução do script criação item para gerar os itens das contas;
2) Execução do processo de régua da migração (mta_collections); </t>
        </is>
      </c>
      <c r="AH16" s="12" t="inlineStr">
        <is>
          <t>SIM</t>
        </is>
      </c>
      <c r="AI16" s="12" t="inlineStr">
        <is>
          <t>00:00:00</t>
        </is>
      </c>
      <c r="AJ16" s="12" t="n"/>
      <c r="AK16" s="12" t="inlineStr">
        <is>
          <t>BRM</t>
        </is>
      </c>
      <c r="AL16" s="16" t="n">
        <v>43329.68611111111</v>
      </c>
      <c r="AM16" s="16" t="n">
        <v>43355.61875</v>
      </c>
      <c r="AN16" s="16" t="n">
        <v>43348.61875</v>
      </c>
      <c r="AO16" s="16" t="n">
        <v>43355.61875</v>
      </c>
      <c r="AP16" s="12" t="n"/>
      <c r="AQ16" s="12" t="n"/>
      <c r="AR16" s="12" t="n"/>
      <c r="AS16" s="12" t="n"/>
      <c r="AT16" s="12" t="n"/>
      <c r="AU16" s="12" t="inlineStr">
        <is>
          <t>Sim</t>
        </is>
      </c>
      <c r="AV16" s="16" t="n">
        <v>43368.48733796296</v>
      </c>
      <c r="AW16" s="12" t="inlineStr">
        <is>
          <t>16.0179.3.TN Desligamento do IBS</t>
        </is>
      </c>
      <c r="AX16" s="12" t="inlineStr">
        <is>
          <t>Eduardo Cesar de Melo</t>
        </is>
      </c>
      <c r="AY16" s="6">
        <f>IF(L16="","",DATE(YEAR(L16),MONTH(L16),DAY(L16)))</f>
        <v/>
      </c>
      <c r="AZ16" s="6">
        <f>IF(AL16="","",DATE(YEAR(AL16),MONTH(AL16),DAY(AL16)))</f>
        <v/>
      </c>
      <c r="BA16" s="6">
        <f>IF(AN16="","",DATE(YEAR(AN16),MONTH(AN16),DAY(AN16)))</f>
        <v/>
      </c>
      <c r="BB16" s="6">
        <f>IF(AM16="","",DATE(YEAR(AM16),MONTH(AM16),DAY(AM16)))</f>
        <v/>
      </c>
      <c r="BC16" s="6">
        <f>IF(AO16="","",DATE(YEAR(AO16),MONTH(AO16),DAY(AO16)))</f>
        <v/>
      </c>
      <c r="BD16" s="7">
        <f>IF(AND(AZ16="",BA16=""),"Planejamento Pendente",IF(AND(E16&lt;&gt;"Em Desenvolvimento",IFERROR(FIND("Homologação",E16),0) = 0,E16&lt;&gt;"Homologado",AZ16&lt;TODAY()),"Análise Atrasada",IF(AND(IFERROR(FIND("Homologação",E16),0) = 0,E16&lt;&gt;"Homologado",BA16&lt;TODAY()),"Desenvolvimento Atrasado",IF(AND(BC16&lt;&gt;"",BC16&lt;TODAY()),"Produção Atrasada",""))))</f>
        <v/>
      </c>
    </row>
    <row r="17" hidden="1" ht="21" customHeight="1">
      <c r="A17" s="10" t="inlineStr">
        <is>
          <t>IR818861</t>
        </is>
      </c>
      <c r="B17" s="30">
        <f>VLOOKUP(X17,#REF!,2,0)</f>
        <v/>
      </c>
      <c r="C17" s="11" t="inlineStr">
        <is>
          <t xml:space="preserve">Cliente Migrado do IBS para NOHS com saldo devedor </t>
        </is>
      </c>
      <c r="D17" s="11" t="inlineStr">
        <is>
          <t xml:space="preserve">No IBS o cliente possuia saldo devedor em aberto e quando foi migrado para NOHS o saldo devedor não entrou em régua.               
</t>
        </is>
      </c>
      <c r="E17" s="12" t="inlineStr">
        <is>
          <t>Fechado</t>
        </is>
      </c>
      <c r="F17" s="12" t="inlineStr">
        <is>
          <t>INATIVO</t>
        </is>
      </c>
      <c r="G17" s="12" t="inlineStr">
        <is>
          <t>4 - Baixo</t>
        </is>
      </c>
      <c r="H17" s="12" t="inlineStr">
        <is>
          <t>Incidente</t>
        </is>
      </c>
      <c r="I17" s="13" t="n">
        <v>0</v>
      </c>
      <c r="J17" s="13" t="n">
        <v>0</v>
      </c>
      <c r="K17" s="12" t="inlineStr">
        <is>
          <t>FORA DO SLA</t>
        </is>
      </c>
      <c r="L17" s="16" t="n">
        <v>43301.45512731482</v>
      </c>
      <c r="M17" s="16" t="n"/>
      <c r="N17" s="12" t="inlineStr">
        <is>
          <t>SLA PARADO</t>
        </is>
      </c>
      <c r="O17" s="16" t="n">
        <v>43322.66197916667</v>
      </c>
      <c r="P17" s="16" t="n">
        <v>43334.66197916667</v>
      </c>
      <c r="Q17" s="14" t="inlineStr">
        <is>
          <t>Leandro Caninde Camara</t>
        </is>
      </c>
      <c r="R17" s="14" t="n"/>
      <c r="S17" s="14" t="inlineStr">
        <is>
          <t>David Simão</t>
        </is>
      </c>
      <c r="T17" s="14" t="inlineStr">
        <is>
          <t>GARANTIA DE PROJETOS - ACCENTURE</t>
        </is>
      </c>
      <c r="U17" s="14" t="inlineStr">
        <is>
          <t>Victor Miguel Fernandes Rodrigues</t>
        </is>
      </c>
      <c r="V17" s="14" t="inlineStr">
        <is>
          <t>INCIDENTE FILHO</t>
        </is>
      </c>
      <c r="W17" s="11" t="inlineStr">
        <is>
          <t>SISTEMAS NOHS</t>
        </is>
      </c>
      <c r="X17" s="11" t="n"/>
      <c r="Y17" s="11" t="inlineStr">
        <is>
          <t>FINANCEIRO</t>
        </is>
      </c>
      <c r="Z17" s="11" t="inlineStr">
        <is>
          <t>BAIXA PAGAMENTOS</t>
        </is>
      </c>
      <c r="AA17" s="11" t="inlineStr">
        <is>
          <t>FALHA FUNCIONAL</t>
        </is>
      </c>
      <c r="AB17" s="12" t="inlineStr">
        <is>
          <t>A1</t>
        </is>
      </c>
      <c r="AC17" s="12" t="inlineStr">
        <is>
          <t>0:12:01</t>
        </is>
      </c>
      <c r="AD17" s="13" t="n"/>
      <c r="AE17" s="12" t="inlineStr">
        <is>
          <t>Supply Chain e Engenharia de Equipamentos</t>
        </is>
      </c>
      <c r="AF17" s="12" t="inlineStr">
        <is>
          <t>Telefone</t>
        </is>
      </c>
      <c r="AG17" s="12" t="inlineStr">
        <is>
          <t>Incidente filho do IR817665.
A causa será solucionada no incidente mencionado, com a criação de um item com o valor da dívida. O incidente pai contém uma lista de contas com um item a ser criado, a conta relatada neste incidente está no meio.</t>
        </is>
      </c>
      <c r="AH17" s="12" t="inlineStr">
        <is>
          <t>NÃO</t>
        </is>
      </c>
      <c r="AI17" s="12" t="inlineStr">
        <is>
          <t>00:00:00</t>
        </is>
      </c>
      <c r="AJ17" s="12" t="n"/>
      <c r="AK17" s="12" t="inlineStr">
        <is>
          <t>ICARE CLIENTES</t>
        </is>
      </c>
      <c r="AL17" s="16" t="n">
        <v>43329.69097222222</v>
      </c>
      <c r="AM17" s="16" t="n">
        <v>43334.69097222222</v>
      </c>
      <c r="AN17" s="16" t="n">
        <v>43329.69097222222</v>
      </c>
      <c r="AO17" s="16" t="n"/>
      <c r="AP17" s="12" t="n"/>
      <c r="AQ17" s="12" t="n"/>
      <c r="AR17" s="12" t="n"/>
      <c r="AS17" s="12" t="n"/>
      <c r="AT17" s="12" t="inlineStr">
        <is>
          <t>Garantia de Projeto</t>
        </is>
      </c>
      <c r="AU17" s="12" t="inlineStr">
        <is>
          <t>Não</t>
        </is>
      </c>
      <c r="AV17" s="16" t="n">
        <v>43334.66197916667</v>
      </c>
      <c r="AW17" s="12" t="inlineStr">
        <is>
          <t>16.0179.3.TN Desligamento do IBS</t>
        </is>
      </c>
      <c r="AX17" s="12" t="inlineStr">
        <is>
          <t>Eduardo Cesar de Melo</t>
        </is>
      </c>
      <c r="AY17" s="6">
        <f>IF(L17="","",DATE(YEAR(L17),MONTH(L17),DAY(L17)))</f>
        <v/>
      </c>
      <c r="AZ17" s="6">
        <f>IF(AL17="","",DATE(YEAR(AL17),MONTH(AL17),DAY(AL17)))</f>
        <v/>
      </c>
      <c r="BA17" s="6">
        <f>IF(AN17="","",DATE(YEAR(AN17),MONTH(AN17),DAY(AN17)))</f>
        <v/>
      </c>
      <c r="BB17" s="6">
        <f>IF(AM17="","",DATE(YEAR(AM17),MONTH(AM17),DAY(AM17)))</f>
        <v/>
      </c>
      <c r="BC17" s="6">
        <f>IF(AO17="","",DATE(YEAR(AO17),MONTH(AO17),DAY(AO17)))</f>
        <v/>
      </c>
      <c r="BD17" s="7">
        <f>IF(AND(AZ17="",BA17=""),"Planejamento Pendente",IF(AND(E17&lt;&gt;"Em Desenvolvimento",IFERROR(FIND("Homologação",E17),0) = 0,E17&lt;&gt;"Homologado",AZ17&lt;TODAY()),"Análise Atrasada",IF(AND(IFERROR(FIND("Homologação",E17),0) = 0,E17&lt;&gt;"Homologado",BA17&lt;TODAY()),"Desenvolvimento Atrasado",IF(AND(BC17&lt;&gt;"",BC17&lt;TODAY()),"Produção Atrasada",""))))</f>
        <v/>
      </c>
    </row>
    <row r="18" hidden="1" ht="18.9" customHeight="1">
      <c r="A18" s="10" t="inlineStr">
        <is>
          <t>IR819226</t>
        </is>
      </c>
      <c r="B18" s="30">
        <f>VLOOKUP(X18,#REF!,2,0)</f>
        <v/>
      </c>
      <c r="C18" s="11" t="inlineStr">
        <is>
          <t>Proposta criada á vista com produtos postecipados</t>
        </is>
      </c>
      <c r="D18" s="11" t="inlineStr">
        <is>
          <t xml:space="preserve">(11) 21230142   skyfaturamento@sky.com.br
11   Projeto Sky Nóhs
Área:   Faturamento
Arquitetura:   NOHS;
Caracteristica do Incidente:   Bug/Backlog
Processo:   Tarifação
Impacto:   Cliente/Perda de Receita
Qtda de Clientes (estimado):   2
Valor (estimado):   
Impacto Operação:   Alto
BUG Atrelado:   
Atividade:   Discrepância
Descrição:   Propostas criadas com condição á vista e habilitada com produtos/tipo de faturamento postecipado. 
</t>
        </is>
      </c>
      <c r="E18" s="12" t="inlineStr">
        <is>
          <t>Fechado</t>
        </is>
      </c>
      <c r="F18" s="12" t="inlineStr">
        <is>
          <t>INATIVO</t>
        </is>
      </c>
      <c r="G18" s="12" t="inlineStr">
        <is>
          <t>3 - Médio</t>
        </is>
      </c>
      <c r="H18" s="12" t="inlineStr">
        <is>
          <t>Incidente</t>
        </is>
      </c>
      <c r="I18" s="13" t="n">
        <v>0</v>
      </c>
      <c r="J18" s="13" t="n">
        <v>3</v>
      </c>
      <c r="K18" s="12" t="inlineStr">
        <is>
          <t>FORA DO SLA</t>
        </is>
      </c>
      <c r="L18" s="16" t="n">
        <v>43304.71365740741</v>
      </c>
      <c r="M18" s="16" t="n"/>
      <c r="N18" s="12" t="inlineStr">
        <is>
          <t>SLA PARADO</t>
        </is>
      </c>
      <c r="O18" s="16" t="n">
        <v>43397.61266203703</v>
      </c>
      <c r="P18" s="16" t="n">
        <v>43409.61267361111</v>
      </c>
      <c r="Q18" s="14" t="inlineStr">
        <is>
          <t>Jessica Pereira de Santana Silva</t>
        </is>
      </c>
      <c r="R18" s="14" t="n"/>
      <c r="S18" s="14" t="inlineStr">
        <is>
          <t>Jessica Pereira de Santana Silva</t>
        </is>
      </c>
      <c r="T18" s="14" t="inlineStr">
        <is>
          <t>GARANTIA DE PROJETOS - ACCENTURE</t>
        </is>
      </c>
      <c r="U18" s="14" t="inlineStr">
        <is>
          <t>Victor Miguel Fernandes Rodrigues</t>
        </is>
      </c>
      <c r="V18" s="14" t="inlineStr">
        <is>
          <t>RESOLVIDO APÓS IMPLANTAÇÃO DE RM</t>
        </is>
      </c>
      <c r="W18" s="11" t="inlineStr">
        <is>
          <t>SISTEMAS NOHS</t>
        </is>
      </c>
      <c r="X18" s="11" t="n"/>
      <c r="Y18" s="11" t="inlineStr">
        <is>
          <t>VENDAS E HABILITAÇÃO</t>
        </is>
      </c>
      <c r="Z18" s="11" t="inlineStr">
        <is>
          <t>PROPOSTA - PREENCHIMENTO</t>
        </is>
      </c>
      <c r="AA18" s="11" t="inlineStr">
        <is>
          <t>FALHA FUNCIONAL</t>
        </is>
      </c>
      <c r="AB18" s="12" t="n"/>
      <c r="AC18" s="12" t="inlineStr">
        <is>
          <t>0:25:56</t>
        </is>
      </c>
      <c r="AD18" s="13" t="inlineStr">
        <is>
          <t>23930</t>
        </is>
      </c>
      <c r="AE18" s="12" t="inlineStr">
        <is>
          <t>Finanças e SAS</t>
        </is>
      </c>
      <c r="AF18" s="12" t="inlineStr">
        <is>
          <t>Telefone</t>
        </is>
      </c>
      <c r="AG18" s="12" t="inlineStr">
        <is>
          <t>Chamado Resolvido Automaticamente pelo Incidente Pai:IR808376</t>
        </is>
      </c>
      <c r="AH18" s="12" t="inlineStr">
        <is>
          <t>SIM</t>
        </is>
      </c>
      <c r="AI18" s="12" t="inlineStr">
        <is>
          <t>00:00:00</t>
        </is>
      </c>
      <c r="AJ18" s="12" t="n"/>
      <c r="AK18" s="12" t="inlineStr">
        <is>
          <t>SPW – GV</t>
        </is>
      </c>
      <c r="AL18" s="16" t="n">
        <v>43326.64444444444</v>
      </c>
      <c r="AM18" s="16" t="n">
        <v>43395.64444444444</v>
      </c>
      <c r="AN18" s="16" t="n">
        <v>43395.64444444444</v>
      </c>
      <c r="AO18" s="16" t="n">
        <v>43404.64444444444</v>
      </c>
      <c r="AP18" s="12" t="n"/>
      <c r="AQ18" s="12" t="inlineStr">
        <is>
          <t>IR808376</t>
        </is>
      </c>
      <c r="AR18" s="12" t="n"/>
      <c r="AS18" s="12" t="n"/>
      <c r="AT18" s="12" t="inlineStr">
        <is>
          <t>Outro</t>
        </is>
      </c>
      <c r="AU18" s="12" t="inlineStr">
        <is>
          <t>Sim</t>
        </is>
      </c>
      <c r="AV18" s="16" t="n">
        <v>43409.61267361111</v>
      </c>
      <c r="AW18" s="12" t="inlineStr">
        <is>
          <t>17.0796.MK - Produtos à vista e a prazo</t>
        </is>
      </c>
      <c r="AX18" s="12" t="inlineStr">
        <is>
          <t>Eduardo Cesar de Melo</t>
        </is>
      </c>
      <c r="AY18" s="6">
        <f>IF(L18="","",DATE(YEAR(L18),MONTH(L18),DAY(L18)))</f>
        <v/>
      </c>
      <c r="AZ18" s="6">
        <f>IF(AL18="","",DATE(YEAR(AL18),MONTH(AL18),DAY(AL18)))</f>
        <v/>
      </c>
      <c r="BA18" s="6">
        <f>IF(AN18="","",DATE(YEAR(AN18),MONTH(AN18),DAY(AN18)))</f>
        <v/>
      </c>
      <c r="BB18" s="6">
        <f>IF(AM18="","",DATE(YEAR(AM18),MONTH(AM18),DAY(AM18)))</f>
        <v/>
      </c>
      <c r="BC18" s="6">
        <f>IF(AO18="","",DATE(YEAR(AO18),MONTH(AO18),DAY(AO18)))</f>
        <v/>
      </c>
      <c r="BD18" s="7">
        <f>IF(AND(AZ18="",BA18=""),"Planejamento Pendente",IF(AND(E18&lt;&gt;"Em Desenvolvimento",IFERROR(FIND("Homologação",E18),0) = 0,E18&lt;&gt;"Homologado",AZ18&lt;TODAY()),"Análise Atrasada",IF(AND(IFERROR(FIND("Homologação",E18),0) = 0,E18&lt;&gt;"Homologado",BA18&lt;TODAY()),"Desenvolvimento Atrasado",IF(AND(BC18&lt;&gt;"",BC18&lt;TODAY()),"Produção Atrasada",""))))</f>
        <v/>
      </c>
    </row>
    <row r="19" hidden="1" ht="20.1" customHeight="1">
      <c r="A19" s="10" t="inlineStr">
        <is>
          <t>IR820356</t>
        </is>
      </c>
      <c r="B19" s="30">
        <f>VLOOKUP(X19,#REF!,2,0)</f>
        <v/>
      </c>
      <c r="C19" s="11" t="inlineStr">
        <is>
          <t>TOKEN Decoder - Excesso de registro</t>
        </is>
      </c>
      <c r="D19" s="11" t="inlineStr">
        <is>
          <t>Colaborador reporta que ocorre muitos registros no histórico de eventos referente ao mesmo item - Envio de comando Token_Decoder.
Impacto: Dificulta a consulpa para operação - alem da "sujeira" no historico/ base.
Detalhes em anexo.</t>
        </is>
      </c>
      <c r="E19" s="12" t="inlineStr">
        <is>
          <t>Fechado</t>
        </is>
      </c>
      <c r="F19" s="12" t="inlineStr">
        <is>
          <t>INATIVO</t>
        </is>
      </c>
      <c r="G19" s="12" t="inlineStr">
        <is>
          <t>3 - Médio</t>
        </is>
      </c>
      <c r="H19" s="12" t="inlineStr">
        <is>
          <t>Incidente</t>
        </is>
      </c>
      <c r="I19" s="13" t="n">
        <v>0</v>
      </c>
      <c r="J19" s="13" t="n">
        <v>0</v>
      </c>
      <c r="K19" s="12" t="inlineStr">
        <is>
          <t>FORA DO SLA</t>
        </is>
      </c>
      <c r="L19" s="16" t="n">
        <v>43311.61583333334</v>
      </c>
      <c r="M19" s="16" t="n"/>
      <c r="N19" s="12" t="inlineStr">
        <is>
          <t>SLA PARADO</t>
        </is>
      </c>
      <c r="O19" s="16" t="n">
        <v>43354.76763888889</v>
      </c>
      <c r="P19" s="16" t="n">
        <v>43364.70833333334</v>
      </c>
      <c r="Q19" s="14" t="inlineStr">
        <is>
          <t>Vanessa Alves Miranda</t>
        </is>
      </c>
      <c r="R19" s="14" t="n"/>
      <c r="S19" s="14" t="inlineStr">
        <is>
          <t>Thiago Moura</t>
        </is>
      </c>
      <c r="T19" s="14" t="inlineStr">
        <is>
          <t>GARANTIA DE PROJETOS - ACCENTURE</t>
        </is>
      </c>
      <c r="U19" s="14" t="inlineStr">
        <is>
          <t>Robson Lima</t>
        </is>
      </c>
      <c r="V19" s="14" t="inlineStr">
        <is>
          <t>RESOLVIDO APÓS IMPLANTAÇÃO DE RM</t>
        </is>
      </c>
      <c r="W19" s="11" t="inlineStr">
        <is>
          <t>SISTEMAS NOHS</t>
        </is>
      </c>
      <c r="X19" s="11" t="n"/>
      <c r="Y19" s="11" t="inlineStr">
        <is>
          <t>OPERAÇÕES CAMPO</t>
        </is>
      </c>
      <c r="Z19" s="11" t="inlineStr">
        <is>
          <t>ENVIO DE SINAL/COMANDOS</t>
        </is>
      </c>
      <c r="AA19" s="11" t="inlineStr">
        <is>
          <t>FALHA FUNCIONAL</t>
        </is>
      </c>
      <c r="AB19" s="12" t="n"/>
      <c r="AC19" s="12" t="inlineStr">
        <is>
          <t>0:07:34</t>
        </is>
      </c>
      <c r="AD19" s="13" t="inlineStr">
        <is>
          <t>23934</t>
        </is>
      </c>
      <c r="AE19" s="12" t="inlineStr">
        <is>
          <t>Clientes</t>
        </is>
      </c>
      <c r="AF19" s="12" t="inlineStr">
        <is>
          <t>Telefone</t>
        </is>
      </c>
      <c r="AG19" s="12" t="inlineStr">
        <is>
          <t>Problema resolvido através da mudança 23934, no qual foi aplicado um patch no servidor</t>
        </is>
      </c>
      <c r="AH19" s="12" t="inlineStr">
        <is>
          <t>NÃO</t>
        </is>
      </c>
      <c r="AI19" s="12" t="inlineStr">
        <is>
          <t>00:00:00</t>
        </is>
      </c>
      <c r="AJ19" s="12" t="n"/>
      <c r="AK19" s="12" t="inlineStr">
        <is>
          <t>ICARE CLIENTES</t>
        </is>
      </c>
      <c r="AL19" s="16" t="n">
        <v>43348.73055555556</v>
      </c>
      <c r="AM19" s="16" t="n"/>
      <c r="AN19" s="16" t="n">
        <v>43364.72777777778</v>
      </c>
      <c r="AO19" s="16" t="n"/>
      <c r="AP19" s="12" t="n"/>
      <c r="AQ19" s="12" t="n"/>
      <c r="AR19" s="12" t="n"/>
      <c r="AS19" s="12" t="n"/>
      <c r="AT19" s="12" t="n"/>
      <c r="AU19" s="12" t="inlineStr">
        <is>
          <t>Sim</t>
        </is>
      </c>
      <c r="AV19" s="16" t="n">
        <v>43364.70833333334</v>
      </c>
      <c r="AW19" s="12" t="inlineStr">
        <is>
          <t>18.0074.1.FI-Token Decoder - Fase 2 - Backlog</t>
        </is>
      </c>
      <c r="AX19" s="12" t="inlineStr">
        <is>
          <t>Eduardo Cesar de Melo</t>
        </is>
      </c>
      <c r="AY19" s="6">
        <f>IF(L19="","",DATE(YEAR(L19),MONTH(L19),DAY(L19)))</f>
        <v/>
      </c>
      <c r="AZ19" s="6">
        <f>IF(AL19="","",DATE(YEAR(AL19),MONTH(AL19),DAY(AL19)))</f>
        <v/>
      </c>
      <c r="BA19" s="6">
        <f>IF(AN19="","",DATE(YEAR(AN19),MONTH(AN19),DAY(AN19)))</f>
        <v/>
      </c>
      <c r="BB19" s="6">
        <f>IF(AM19="","",DATE(YEAR(AM19),MONTH(AM19),DAY(AM19)))</f>
        <v/>
      </c>
      <c r="BC19" s="6">
        <f>IF(AO19="","",DATE(YEAR(AO19),MONTH(AO19),DAY(AO19)))</f>
        <v/>
      </c>
      <c r="BD19" s="7">
        <f>IF(AND(AZ19="",BA19=""),"Planejamento Pendente",IF(AND(E19&lt;&gt;"Em Desenvolvimento",IFERROR(FIND("Homologação",E19),0) = 0,E19&lt;&gt;"Homologado",AZ19&lt;TODAY()),"Análise Atrasada",IF(AND(IFERROR(FIND("Homologação",E19),0) = 0,E19&lt;&gt;"Homologado",BA19&lt;TODAY()),"Desenvolvimento Atrasado",IF(AND(BC19&lt;&gt;"",BC19&lt;TODAY()),"Produção Atrasada",""))))</f>
        <v/>
      </c>
    </row>
    <row r="20" hidden="1" ht="20.1" customHeight="1">
      <c r="A20" s="10" t="inlineStr">
        <is>
          <t>IR820639</t>
        </is>
      </c>
      <c r="B20" s="30">
        <f>VLOOKUP(X20,#REF!,2,0)</f>
        <v/>
      </c>
      <c r="C20" s="11" t="inlineStr">
        <is>
          <t>Projeto Melhorias - Reprocessamento e Baixa Complementar duplicada no CARTÃO | Baixa de Pagamento_OF</t>
        </is>
      </c>
      <c r="D20" s="11" t="inlineStr">
        <is>
          <t>Projetos Melhorias de Parcelamento
Tema: Baixa de Pagamento_OF | Método CARTÃO
Problema 1: o Merlin não está realizando o reprocessamento do Cartão Parcela. Processo correto: 4 processamentos, sendo 3 reprocessamento.
Problema 2: o Pagamento Complementar do cliente 1503960301, foi duplicado via Merlin. Processo correto: uma baixa apenas. Origem do pagamento: Cartão Promessa (anexo).
RMs 21942, 21949, 23158 relacionadas</t>
        </is>
      </c>
      <c r="E20" s="12" t="inlineStr">
        <is>
          <t>Fechado</t>
        </is>
      </c>
      <c r="F20" s="12" t="inlineStr">
        <is>
          <t>INATIVO</t>
        </is>
      </c>
      <c r="G20" s="12" t="inlineStr">
        <is>
          <t>3 - Médio</t>
        </is>
      </c>
      <c r="H20" s="12" t="inlineStr">
        <is>
          <t>Incidente</t>
        </is>
      </c>
      <c r="I20" s="13" t="n">
        <v>0</v>
      </c>
      <c r="J20" s="13" t="n">
        <v>0</v>
      </c>
      <c r="K20" s="12" t="inlineStr">
        <is>
          <t>FORA DO SLA</t>
        </is>
      </c>
      <c r="L20" s="16" t="n">
        <v>43312.77537037037</v>
      </c>
      <c r="M20" s="16" t="n"/>
      <c r="N20" s="12" t="inlineStr">
        <is>
          <t>SLA PARADO</t>
        </is>
      </c>
      <c r="O20" s="16" t="n">
        <v>43353.47432870371</v>
      </c>
      <c r="P20" s="16" t="n">
        <v>43363.47434027777</v>
      </c>
      <c r="Q20" s="14" t="inlineStr">
        <is>
          <t>Luciana Briques</t>
        </is>
      </c>
      <c r="R20" s="14" t="n"/>
      <c r="S20" s="14" t="inlineStr">
        <is>
          <t>Andresa Soares</t>
        </is>
      </c>
      <c r="T20" s="14" t="inlineStr">
        <is>
          <t>GARANTIA DE PROJETOS - ACCENTURE</t>
        </is>
      </c>
      <c r="U20" s="14" t="inlineStr">
        <is>
          <t>João Eudes Gomes Das Neves</t>
        </is>
      </c>
      <c r="V20" s="14" t="inlineStr">
        <is>
          <t>RESOLVIDO APÓS IMPLANTAÇÃO DE RM</t>
        </is>
      </c>
      <c r="W20" s="11" t="inlineStr">
        <is>
          <t>SISTEMAS NOHS</t>
        </is>
      </c>
      <c r="X20" s="11" t="n"/>
      <c r="Y20" s="11" t="inlineStr">
        <is>
          <t>FINANCEIRO</t>
        </is>
      </c>
      <c r="Z20" s="11" t="inlineStr">
        <is>
          <t>BAIXA PAGAMENTOS</t>
        </is>
      </c>
      <c r="AA20" s="11" t="inlineStr">
        <is>
          <t>FALHA FUNCIONAL</t>
        </is>
      </c>
      <c r="AB20" s="12" t="inlineStr">
        <is>
          <t>A1</t>
        </is>
      </c>
      <c r="AC20" s="12" t="inlineStr">
        <is>
          <t>0:16:57</t>
        </is>
      </c>
      <c r="AD20" s="12" t="inlineStr">
        <is>
          <t>23439</t>
        </is>
      </c>
      <c r="AE20" s="12" t="inlineStr">
        <is>
          <t>Clientes</t>
        </is>
      </c>
      <c r="AF20" s="12" t="inlineStr">
        <is>
          <t>Telefone</t>
        </is>
      </c>
      <c r="AG20" s="12" t="inlineStr">
        <is>
          <t xml:space="preserve">Resolvido através da RM 23439
Na Package PKG_EXEC_BP , será realizado ajuste na procedure SP_CARTAO_MENSAL_PROMESSA para realizar 1 processamento automático (Baixa de Pagamento de Desconto Financeiro | CARTÃO) </t>
        </is>
      </c>
      <c r="AH20" s="12" t="inlineStr">
        <is>
          <t>NÃO</t>
        </is>
      </c>
      <c r="AI20" s="12" t="inlineStr">
        <is>
          <t>00:00:00</t>
        </is>
      </c>
      <c r="AJ20" s="12" t="n"/>
      <c r="AK20" s="12" t="inlineStr">
        <is>
          <t>Tracker</t>
        </is>
      </c>
      <c r="AL20" s="16" t="n">
        <v>43322.45138888889</v>
      </c>
      <c r="AM20" s="16" t="n">
        <v>43334.45138888889</v>
      </c>
      <c r="AN20" s="16" t="n">
        <v>43327.45138888889</v>
      </c>
      <c r="AO20" s="16" t="n">
        <v>43347.75763888889</v>
      </c>
      <c r="AP20" s="12" t="n"/>
      <c r="AQ20" s="12" t="n"/>
      <c r="AR20" s="12" t="n"/>
      <c r="AS20" s="12" t="n"/>
      <c r="AT20" s="12" t="n"/>
      <c r="AU20" s="12" t="inlineStr">
        <is>
          <t>Sim</t>
        </is>
      </c>
      <c r="AV20" s="16" t="n">
        <v>43363.47434027777</v>
      </c>
      <c r="AW20" s="12" t="inlineStr">
        <is>
          <t>16.0258-CL-Melhorias de Parcelamento</t>
        </is>
      </c>
      <c r="AX20" s="12" t="inlineStr">
        <is>
          <t>Paulo Egidio Rodrigues dos Santos</t>
        </is>
      </c>
      <c r="AY20" s="6">
        <f>IF(L20="","",DATE(YEAR(L20),MONTH(L20),DAY(L20)))</f>
        <v/>
      </c>
      <c r="AZ20" s="6">
        <f>IF(AL20="","",DATE(YEAR(AL20),MONTH(AL20),DAY(AL20)))</f>
        <v/>
      </c>
      <c r="BA20" s="6">
        <f>IF(AN20="","",DATE(YEAR(AN20),MONTH(AN20),DAY(AN20)))</f>
        <v/>
      </c>
      <c r="BB20" s="6">
        <f>IF(AM20="","",DATE(YEAR(AM20),MONTH(AM20),DAY(AM20)))</f>
        <v/>
      </c>
      <c r="BC20" s="6">
        <f>IF(AO20="","",DATE(YEAR(AO20),MONTH(AO20),DAY(AO20)))</f>
        <v/>
      </c>
      <c r="BD20" s="7">
        <f>IF(AND(AZ20="",BA20=""),"Planejamento Pendente",IF(AND(E20&lt;&gt;"Em Desenvolvimento",IFERROR(FIND("Homologação",E20),0) = 0,E20&lt;&gt;"Homologado",AZ20&lt;TODAY()),"Análise Atrasada",IF(AND(IFERROR(FIND("Homologação",E20),0) = 0,E20&lt;&gt;"Homologado",BA20&lt;TODAY()),"Desenvolvimento Atrasado",IF(AND(BC20&lt;&gt;"",BC20&lt;TODAY()),"Produção Atrasada",""))))</f>
        <v/>
      </c>
    </row>
    <row r="21" hidden="1" ht="18.9" customHeight="1">
      <c r="A21" s="10" t="inlineStr">
        <is>
          <t>IR821650</t>
        </is>
      </c>
      <c r="B21" s="30">
        <f>VLOOKUP(X21,#REF!,2,0)</f>
        <v/>
      </c>
      <c r="C21" s="11" t="inlineStr">
        <is>
          <t>ISELLING COM ERRO DE PROCESSAMENTO</t>
        </is>
      </c>
      <c r="D21" s="11" t="inlineStr">
        <is>
          <t xml:space="preserve">ESTA APRESENTANDO MUITO ERRO DE PROCESSAMENTO SEM IDENTIFICAÇÃO OU IDENTIFICAÇÃO NÃO VÁLIDA.    TIPO DE AÇÃO: NEGOCIAÇÃO EM LOTE            
</t>
        </is>
      </c>
      <c r="E21" s="12" t="inlineStr">
        <is>
          <t>Fechado</t>
        </is>
      </c>
      <c r="F21" s="12" t="inlineStr">
        <is>
          <t>INATIVO</t>
        </is>
      </c>
      <c r="G21" s="12" t="inlineStr">
        <is>
          <t>3 - Médio</t>
        </is>
      </c>
      <c r="H21" s="12" t="inlineStr">
        <is>
          <t>Incidente</t>
        </is>
      </c>
      <c r="I21" s="13" t="n">
        <v>0</v>
      </c>
      <c r="J21" s="13" t="n">
        <v>0</v>
      </c>
      <c r="K21" s="12" t="inlineStr">
        <is>
          <t>FORA DO SLA</t>
        </is>
      </c>
      <c r="L21" s="16" t="n">
        <v>43319.39829861111</v>
      </c>
      <c r="M21" s="16" t="n"/>
      <c r="N21" s="12" t="inlineStr">
        <is>
          <t>SLA PARADO</t>
        </is>
      </c>
      <c r="O21" s="16" t="n">
        <v>43368.51428240741</v>
      </c>
      <c r="P21" s="16" t="n">
        <v>43378.51429398148</v>
      </c>
      <c r="Q21" s="14" t="inlineStr">
        <is>
          <t>Rocheli Wottrich Real Silva</t>
        </is>
      </c>
      <c r="R21" s="14" t="n"/>
      <c r="S21" s="14" t="inlineStr">
        <is>
          <t>David Simão</t>
        </is>
      </c>
      <c r="T21" s="14" t="inlineStr">
        <is>
          <t>GARANTIA DE PROJETOS - ACCENTURE</t>
        </is>
      </c>
      <c r="U21" s="14" t="inlineStr">
        <is>
          <t>Fabio Antonio Elvino</t>
        </is>
      </c>
      <c r="V21" s="14" t="inlineStr">
        <is>
          <t>RESOLVIDO APÓS IMPLANTAÇÃO DE RM</t>
        </is>
      </c>
      <c r="W21" s="11" t="inlineStr">
        <is>
          <t>SISTEMAS NOHS</t>
        </is>
      </c>
      <c r="X21" s="11" t="n"/>
      <c r="Y21" s="11" t="inlineStr">
        <is>
          <t>VENDAS E HABILITAÇÃO</t>
        </is>
      </c>
      <c r="Z21" s="11" t="inlineStr">
        <is>
          <t>PROPOSTA - PROCESSAMENTO</t>
        </is>
      </c>
      <c r="AA21" s="11" t="inlineStr">
        <is>
          <t>FALHA FUNCIONAL</t>
        </is>
      </c>
      <c r="AB21" s="12" t="n"/>
      <c r="AC21" s="12" t="inlineStr">
        <is>
          <t>0:15:14</t>
        </is>
      </c>
      <c r="AD21" s="13" t="inlineStr">
        <is>
          <t>23749</t>
        </is>
      </c>
      <c r="AE21" s="12" t="inlineStr">
        <is>
          <t>Marketing e Programação</t>
        </is>
      </c>
      <c r="AF21" s="12" t="inlineStr">
        <is>
          <t>Telefone</t>
        </is>
      </c>
      <c r="AG21" s="12" t="inlineStr">
        <is>
          <t>Será necessário a criação de um script para executar na base do ISELLING para exclusão de duplicidade de itens de dados da coluna nas tabelas: TIPO_ACAO_COMERCIAL, STATUS_PUBLICO_ACAO.
Ok da Homologação em anexo, pós implantação da RM23749</t>
        </is>
      </c>
      <c r="AH21" s="12" t="inlineStr">
        <is>
          <t>NÃO</t>
        </is>
      </c>
      <c r="AI21" s="12" t="inlineStr">
        <is>
          <t>00:00:00</t>
        </is>
      </c>
      <c r="AJ21" s="12" t="inlineStr">
        <is>
          <t>OUTROS.Outros</t>
        </is>
      </c>
      <c r="AK21" s="12" t="inlineStr">
        <is>
          <t>ISELLING</t>
        </is>
      </c>
      <c r="AL21" s="16" t="n">
        <v>43328</v>
      </c>
      <c r="AM21" s="16" t="n">
        <v>43349</v>
      </c>
      <c r="AN21" s="16" t="n">
        <v>43335</v>
      </c>
      <c r="AO21" s="16" t="n">
        <v>43367</v>
      </c>
      <c r="AP21" s="12" t="n"/>
      <c r="AQ21" s="12" t="n"/>
      <c r="AR21" s="12" t="n"/>
      <c r="AS21" s="12" t="n"/>
      <c r="AT21" s="12" t="n"/>
      <c r="AU21" s="12" t="inlineStr">
        <is>
          <t>Sim</t>
        </is>
      </c>
      <c r="AV21" s="16" t="n">
        <v>43378.51429398148</v>
      </c>
      <c r="AW21" s="12" t="inlineStr">
        <is>
          <t>16.0333.CL-Palavra do Cliente por Segmentação Platinum, Gold, Silver, Bronze e Lead</t>
        </is>
      </c>
      <c r="AX21" s="12" t="inlineStr">
        <is>
          <t>Paulo Egidio Rodrigues dos Santos</t>
        </is>
      </c>
      <c r="AY21" s="6">
        <f>IF(L21="","",DATE(YEAR(L21),MONTH(L21),DAY(L21)))</f>
        <v/>
      </c>
      <c r="AZ21" s="6">
        <f>IF(AL21="","",DATE(YEAR(AL21),MONTH(AL21),DAY(AL21)))</f>
        <v/>
      </c>
      <c r="BA21" s="6">
        <f>IF(AN21="","",DATE(YEAR(AN21),MONTH(AN21),DAY(AN21)))</f>
        <v/>
      </c>
      <c r="BB21" s="6">
        <f>IF(AM21="","",DATE(YEAR(AM21),MONTH(AM21),DAY(AM21)))</f>
        <v/>
      </c>
      <c r="BC21" s="6">
        <f>IF(AO21="","",DATE(YEAR(AO21),MONTH(AO21),DAY(AO21)))</f>
        <v/>
      </c>
      <c r="BD21" s="7">
        <f>IF(AND(AZ21="",BA21=""),"Planejamento Pendente",IF(AND(E21&lt;&gt;"Em Desenvolvimento",IFERROR(FIND("Homologação",E21),0) = 0,E21&lt;&gt;"Homologado",AZ21&lt;TODAY()),"Análise Atrasada",IF(AND(IFERROR(FIND("Homologação",E21),0) = 0,E21&lt;&gt;"Homologado",BA21&lt;TODAY()),"Desenvolvimento Atrasado",IF(AND(BC21&lt;&gt;"",BC21&lt;TODAY()),"Produção Atrasada",""))))</f>
        <v/>
      </c>
    </row>
    <row r="22" hidden="1">
      <c r="A22" s="10" t="inlineStr">
        <is>
          <t>IR821855</t>
        </is>
      </c>
      <c r="B22" s="30">
        <f>VLOOKUP(X22,#REF!,2,0)</f>
        <v/>
      </c>
      <c r="C22" s="11" t="inlineStr">
        <is>
          <t>Não é possivel Realizar alteração após a validação do Token</t>
        </is>
      </c>
      <c r="D22" s="11" t="inlineStr">
        <is>
          <t>Após a validação do Token para alteração de dados cadastrais e correção de endereço não esta efetivando alteração de dados</t>
        </is>
      </c>
      <c r="E22" s="12" t="inlineStr">
        <is>
          <t>Fechado</t>
        </is>
      </c>
      <c r="F22" s="12" t="inlineStr">
        <is>
          <t>INATIVO</t>
        </is>
      </c>
      <c r="G22" s="12" t="inlineStr">
        <is>
          <t>3 - Médio</t>
        </is>
      </c>
      <c r="H22" s="12" t="inlineStr">
        <is>
          <t>Incidente</t>
        </is>
      </c>
      <c r="I22" s="13" t="n">
        <v>0</v>
      </c>
      <c r="J22" s="13" t="n">
        <v>0</v>
      </c>
      <c r="K22" s="12" t="inlineStr">
        <is>
          <t>FORA DO SLA</t>
        </is>
      </c>
      <c r="L22" s="16" t="n">
        <v>43320.37119212963</v>
      </c>
      <c r="M22" s="16" t="n"/>
      <c r="N22" s="12" t="inlineStr">
        <is>
          <t>SLA PARADO</t>
        </is>
      </c>
      <c r="O22" s="16" t="n">
        <v>43438.58231481481</v>
      </c>
      <c r="P22" s="16" t="n">
        <v>43448.58232638889</v>
      </c>
      <c r="Q22" s="14" t="inlineStr">
        <is>
          <t>Vanessa Alves Miranda</t>
        </is>
      </c>
      <c r="R22" s="14" t="n"/>
      <c r="S22" s="14" t="inlineStr">
        <is>
          <t>Gabriel Inacio</t>
        </is>
      </c>
      <c r="T22" s="14" t="inlineStr">
        <is>
          <t>GARANTIA DE PROJETOS - ACCENTURE</t>
        </is>
      </c>
      <c r="U22" s="14" t="inlineStr">
        <is>
          <t>Robson Lima</t>
        </is>
      </c>
      <c r="V22" s="14" t="inlineStr">
        <is>
          <t>RESOLVIDO APÓS IMPLANTAÇÃO DE RM</t>
        </is>
      </c>
      <c r="W22" s="11" t="inlineStr">
        <is>
          <t>SISTEMAS NOHS</t>
        </is>
      </c>
      <c r="X22" s="11" t="n"/>
      <c r="Y22" s="11" t="inlineStr">
        <is>
          <t>ATENDIMENTO</t>
        </is>
      </c>
      <c r="Z22" s="11" t="inlineStr">
        <is>
          <t>DADOS CADASTRAIS DE CLIENTES</t>
        </is>
      </c>
      <c r="AA22" s="11" t="inlineStr">
        <is>
          <t>FALHA FUNCIONAL</t>
        </is>
      </c>
      <c r="AB22" s="12" t="n"/>
      <c r="AC22" s="12" t="inlineStr">
        <is>
          <t>0:12:53</t>
        </is>
      </c>
      <c r="AD22" s="12" t="inlineStr">
        <is>
          <t>24894</t>
        </is>
      </c>
      <c r="AE22" s="12" t="inlineStr">
        <is>
          <t>Clientes</t>
        </is>
      </c>
      <c r="AF22" s="12" t="inlineStr">
        <is>
          <t>Telefone</t>
        </is>
      </c>
      <c r="AG22" s="12" t="inlineStr">
        <is>
          <t>Correção do apontamento do serviço para o ambiente correto de produção</t>
        </is>
      </c>
      <c r="AH22" s="12" t="inlineStr">
        <is>
          <t>NÃO</t>
        </is>
      </c>
      <c r="AI22" s="12" t="inlineStr">
        <is>
          <t>00:00:00</t>
        </is>
      </c>
      <c r="AJ22" s="12" t="n"/>
      <c r="AK22" s="12" t="inlineStr">
        <is>
          <t>SOA - INTG</t>
        </is>
      </c>
      <c r="AL22" s="16" t="n">
        <v>43336.72777777778</v>
      </c>
      <c r="AM22" s="16" t="n">
        <v>43433.61597222222</v>
      </c>
      <c r="AN22" s="16" t="n">
        <v>43370.56458333333</v>
      </c>
      <c r="AO22" s="16" t="n">
        <v>43444.61597222222</v>
      </c>
      <c r="AP22" s="12" t="n"/>
      <c r="AQ22" s="12" t="n"/>
      <c r="AR22" s="12" t="n"/>
      <c r="AS22" s="12" t="n"/>
      <c r="AT22" s="12" t="n"/>
      <c r="AU22" s="12" t="inlineStr">
        <is>
          <t>Sim</t>
        </is>
      </c>
      <c r="AV22" s="16" t="n">
        <v>43448.58232638889</v>
      </c>
      <c r="AW22" s="12" t="inlineStr">
        <is>
          <t>18.0074.1.FI-Token Decoder - Fase 2 - Backlog</t>
        </is>
      </c>
      <c r="AX22" s="12" t="inlineStr">
        <is>
          <t>Eduardo Cesar de Melo</t>
        </is>
      </c>
      <c r="AY22" s="6">
        <f>IF(L22="","",DATE(YEAR(L22),MONTH(L22),DAY(L22)))</f>
        <v/>
      </c>
      <c r="AZ22" s="6">
        <f>IF(AL22="","",DATE(YEAR(AL22),MONTH(AL22),DAY(AL22)))</f>
        <v/>
      </c>
      <c r="BA22" s="6">
        <f>IF(AN22="","",DATE(YEAR(AN22),MONTH(AN22),DAY(AN22)))</f>
        <v/>
      </c>
      <c r="BB22" s="6">
        <f>IF(AM22="","",DATE(YEAR(AM22),MONTH(AM22),DAY(AM22)))</f>
        <v/>
      </c>
      <c r="BC22" s="6">
        <f>IF(AO22="","",DATE(YEAR(AO22),MONTH(AO22),DAY(AO22)))</f>
        <v/>
      </c>
      <c r="BD22" s="7">
        <f>IF(AND(AZ22="",BA22=""),"Planejamento Pendente",IF(AND(E22&lt;&gt;"Em Desenvolvimento",IFERROR(FIND("Homologação",E22),0) = 0,E22&lt;&gt;"Homologado",AZ22&lt;TODAY()),"Análise Atrasada",IF(AND(IFERROR(FIND("Homologação",E22),0) = 0,E22&lt;&gt;"Homologado",BA22&lt;TODAY()),"Desenvolvimento Atrasado",IF(AND(BC22&lt;&gt;"",BC22&lt;TODAY()),"Produção Atrasada",""))))</f>
        <v/>
      </c>
    </row>
    <row r="23" hidden="1" ht="18.9" customHeight="1">
      <c r="A23" s="10" t="inlineStr">
        <is>
          <t>IR821953</t>
        </is>
      </c>
      <c r="B23" s="30">
        <f>VLOOKUP(X23,#REF!,2,0)</f>
        <v/>
      </c>
      <c r="C23" s="11" t="inlineStr">
        <is>
          <t>Categoria "Oferta palavra do cliente" em duplicidade no Iselling</t>
        </is>
      </c>
      <c r="D23" s="11" t="inlineStr">
        <is>
          <t>Quando vai pesquisar a categoria no Iselling, o mesmo apresenta duplicidade na categoria: Oferta palavra do cliente</t>
        </is>
      </c>
      <c r="E23" s="12" t="inlineStr">
        <is>
          <t>Fechado</t>
        </is>
      </c>
      <c r="F23" s="12" t="inlineStr">
        <is>
          <t>INATIVO</t>
        </is>
      </c>
      <c r="G23" s="12" t="inlineStr">
        <is>
          <t>3 - Médio</t>
        </is>
      </c>
      <c r="H23" s="12" t="inlineStr">
        <is>
          <t>Incidente</t>
        </is>
      </c>
      <c r="I23" s="13" t="n">
        <v>0</v>
      </c>
      <c r="J23" s="13" t="n">
        <v>0</v>
      </c>
      <c r="K23" s="12" t="inlineStr">
        <is>
          <t>FORA DO SLA</t>
        </is>
      </c>
      <c r="L23" s="16" t="n">
        <v>43320.78996527778</v>
      </c>
      <c r="M23" s="16" t="n"/>
      <c r="N23" s="12" t="inlineStr">
        <is>
          <t>SLA PARADO</t>
        </is>
      </c>
      <c r="O23" s="16" t="n">
        <v>43368.50800925926</v>
      </c>
      <c r="P23" s="16" t="n">
        <v>43378.50800925926</v>
      </c>
      <c r="Q23" s="14" t="inlineStr">
        <is>
          <t>Rocheli Wottrich Real Silva</t>
        </is>
      </c>
      <c r="R23" s="14" t="n"/>
      <c r="S23" s="14" t="inlineStr">
        <is>
          <t>Jonathan Cazarine</t>
        </is>
      </c>
      <c r="T23" s="14" t="inlineStr">
        <is>
          <t>GARANTIA DE PROJETOS - ACCENTURE</t>
        </is>
      </c>
      <c r="U23" s="14" t="inlineStr">
        <is>
          <t>Fabio Antonio Elvino</t>
        </is>
      </c>
      <c r="V23" s="14" t="inlineStr">
        <is>
          <t>RESOLVIDO APÓS IMPLANTAÇÃO DE RM</t>
        </is>
      </c>
      <c r="W23" s="11" t="inlineStr">
        <is>
          <t>SISTEMAS NOHS</t>
        </is>
      </c>
      <c r="X23" s="11" t="n"/>
      <c r="Y23" s="11" t="inlineStr">
        <is>
          <t>FINANCEIRO</t>
        </is>
      </c>
      <c r="Z23" s="11" t="inlineStr">
        <is>
          <t>OFERTAS/DESCONTOS</t>
        </is>
      </c>
      <c r="AA23" s="11" t="inlineStr">
        <is>
          <t>FALHA FUNCIONAL</t>
        </is>
      </c>
      <c r="AB23" s="12" t="n"/>
      <c r="AC23" s="12" t="inlineStr">
        <is>
          <t>0:23:53</t>
        </is>
      </c>
      <c r="AD23" s="13" t="inlineStr">
        <is>
          <t>23749</t>
        </is>
      </c>
      <c r="AE23" s="12" t="inlineStr">
        <is>
          <t>Marketing e Programação</t>
        </is>
      </c>
      <c r="AF23" s="12" t="inlineStr">
        <is>
          <t>Telefone</t>
        </is>
      </c>
      <c r="AG23" s="12" t="inlineStr">
        <is>
          <t>Será necessário a criação de um script para executar na base do ISELLING para exclusão de duplicidade de itens de dados da coluna nas tabelas: TIPO_ACAO_COMERCIAL, STATUS_PUBLICO_ACAO
Ok da Homologação em anexo, pós implantação da RM23749</t>
        </is>
      </c>
      <c r="AH23" s="12" t="inlineStr">
        <is>
          <t>NÃO</t>
        </is>
      </c>
      <c r="AI23" s="12" t="inlineStr">
        <is>
          <t>00:00:00</t>
        </is>
      </c>
      <c r="AJ23" s="12" t="n"/>
      <c r="AK23" s="12" t="inlineStr">
        <is>
          <t>ISELLING</t>
        </is>
      </c>
      <c r="AL23" s="16" t="n">
        <v>43334.83402777778</v>
      </c>
      <c r="AM23" s="16" t="n"/>
      <c r="AN23" s="16" t="n">
        <v>43341.83472222222</v>
      </c>
      <c r="AO23" s="16" t="n">
        <v>43367.75972222222</v>
      </c>
      <c r="AP23" s="12" t="n"/>
      <c r="AQ23" s="12" t="n"/>
      <c r="AR23" s="12" t="n"/>
      <c r="AS23" s="12" t="n"/>
      <c r="AT23" s="12" t="n"/>
      <c r="AU23" s="12" t="inlineStr">
        <is>
          <t>Sim</t>
        </is>
      </c>
      <c r="AV23" s="16" t="n">
        <v>43378.50800925926</v>
      </c>
      <c r="AW23" s="12" t="inlineStr">
        <is>
          <t>16.0333.CL-Palavra do Cliente por Segmentação Platinum, Gold, Silver, Bronze e Lead</t>
        </is>
      </c>
      <c r="AX23" s="12" t="inlineStr">
        <is>
          <t>Paulo Egidio Rodrigues dos Santos</t>
        </is>
      </c>
      <c r="AY23" s="6">
        <f>IF(L23="","",DATE(YEAR(L23),MONTH(L23),DAY(L23)))</f>
        <v/>
      </c>
      <c r="AZ23" s="6">
        <f>IF(AL23="","",DATE(YEAR(AL23),MONTH(AL23),DAY(AL23)))</f>
        <v/>
      </c>
      <c r="BA23" s="6">
        <f>IF(AN23="","",DATE(YEAR(AN23),MONTH(AN23),DAY(AN23)))</f>
        <v/>
      </c>
      <c r="BB23" s="6">
        <f>IF(AM23="","",DATE(YEAR(AM23),MONTH(AM23),DAY(AM23)))</f>
        <v/>
      </c>
      <c r="BC23" s="6">
        <f>IF(AO23="","",DATE(YEAR(AO23),MONTH(AO23),DAY(AO23)))</f>
        <v/>
      </c>
      <c r="BD23" s="7">
        <f>IF(AND(AZ23="",BA23=""),"Planejamento Pendente",IF(AND(E23&lt;&gt;"Em Desenvolvimento",IFERROR(FIND("Homologação",E23),0) = 0,E23&lt;&gt;"Homologado",AZ23&lt;TODAY()),"Análise Atrasada",IF(AND(IFERROR(FIND("Homologação",E23),0) = 0,E23&lt;&gt;"Homologado",BA23&lt;TODAY()),"Desenvolvimento Atrasado",IF(AND(BC23&lt;&gt;"",BC23&lt;TODAY()),"Produção Atrasada",""))))</f>
        <v/>
      </c>
    </row>
    <row r="24" hidden="1" ht="21.9" customHeight="1">
      <c r="A24" s="10" t="inlineStr">
        <is>
          <t>IR822420</t>
        </is>
      </c>
      <c r="B24" s="30">
        <f>VLOOKUP(X24,#REF!,2,0)</f>
        <v/>
      </c>
      <c r="C24" s="11" t="inlineStr">
        <is>
          <t>18.0074.FI - Registro de contato indevido após expiração do Token</t>
        </is>
      </c>
      <c r="D24" s="11" t="inlineStr">
        <is>
          <t>Registro de contato indevido após expiração do Token               
associar ao projeto 18.0074.FI-Token Decoder - Fase 2 - Alteração Cadastral</t>
        </is>
      </c>
      <c r="E24" s="12" t="inlineStr">
        <is>
          <t>Fechado</t>
        </is>
      </c>
      <c r="F24" s="12" t="inlineStr">
        <is>
          <t>INATIVO</t>
        </is>
      </c>
      <c r="G24" s="12" t="inlineStr">
        <is>
          <t>3 - Médio</t>
        </is>
      </c>
      <c r="H24" s="12" t="inlineStr">
        <is>
          <t>Incidente</t>
        </is>
      </c>
      <c r="I24" s="13" t="n">
        <v>0</v>
      </c>
      <c r="J24" s="13" t="n">
        <v>0</v>
      </c>
      <c r="K24" s="12" t="inlineStr">
        <is>
          <t>DENTRO DO SLA</t>
        </is>
      </c>
      <c r="L24" s="16" t="n">
        <v>43322.72423611111</v>
      </c>
      <c r="M24" s="16" t="n"/>
      <c r="N24" s="12" t="inlineStr">
        <is>
          <t>SLA PARADO</t>
        </is>
      </c>
      <c r="O24" s="16" t="n">
        <v>43327.48840277778</v>
      </c>
      <c r="P24" s="16" t="n">
        <v>43339.48841435185</v>
      </c>
      <c r="Q24" s="14" t="inlineStr">
        <is>
          <t>FERNANDA XAVIER LIMA</t>
        </is>
      </c>
      <c r="R24" s="14" t="n"/>
      <c r="S24" s="14" t="inlineStr">
        <is>
          <t>Priscila Souza</t>
        </is>
      </c>
      <c r="T24" s="14" t="inlineStr">
        <is>
          <t>GARANTIA DE PROJETOS - ACCENTURE</t>
        </is>
      </c>
      <c r="U24" s="14" t="n"/>
      <c r="V24" s="14" t="inlineStr">
        <is>
          <t>AJUSTE E RE-EXECUÇÃO</t>
        </is>
      </c>
      <c r="W24" s="11" t="inlineStr">
        <is>
          <t>SISTEMAS NOHS</t>
        </is>
      </c>
      <c r="X24" s="11" t="n"/>
      <c r="Y24" s="11" t="inlineStr">
        <is>
          <t>ATENDIMENTO</t>
        </is>
      </c>
      <c r="Z24" s="11" t="inlineStr">
        <is>
          <t>REGISTRO DE CONTATO / PROTOCOLOS</t>
        </is>
      </c>
      <c r="AA24" s="11" t="inlineStr">
        <is>
          <t>FALHA FUNCIONAL</t>
        </is>
      </c>
      <c r="AB24" s="12" t="n"/>
      <c r="AC24" s="12" t="inlineStr">
        <is>
          <t>0:23:47</t>
        </is>
      </c>
      <c r="AD24" s="13" t="n"/>
      <c r="AE24" s="12" t="inlineStr">
        <is>
          <t>Clientes</t>
        </is>
      </c>
      <c r="AF24" s="12" t="inlineStr">
        <is>
          <t>Telefone</t>
        </is>
      </c>
      <c r="AG24" s="12" t="inlineStr">
        <is>
          <t>O passo responsável por gerar registro de contato foi desativado na SR822982.</t>
        </is>
      </c>
      <c r="AH24" s="12" t="inlineStr">
        <is>
          <t>NÃO</t>
        </is>
      </c>
      <c r="AI24" s="12" t="inlineStr">
        <is>
          <t>00:00:00</t>
        </is>
      </c>
      <c r="AJ24" s="12" t="n"/>
      <c r="AK24" s="12" t="inlineStr">
        <is>
          <t>ICARE CLIENTES</t>
        </is>
      </c>
      <c r="AL24" s="16" t="n"/>
      <c r="AM24" s="16" t="n"/>
      <c r="AN24" s="16" t="n"/>
      <c r="AO24" s="16" t="n"/>
      <c r="AP24" s="12" t="n"/>
      <c r="AQ24" s="12" t="n"/>
      <c r="AR24" s="12" t="n"/>
      <c r="AS24" s="12" t="n"/>
      <c r="AT24" s="12" t="n"/>
      <c r="AU24" s="12" t="inlineStr">
        <is>
          <t>Sim</t>
        </is>
      </c>
      <c r="AV24" s="16" t="n">
        <v>43339.48841435185</v>
      </c>
      <c r="AW24" s="12" t="inlineStr">
        <is>
          <t>18.0074.1.FI-Token Decoder - Fase 2 - Backlog</t>
        </is>
      </c>
      <c r="AX24" s="12" t="inlineStr">
        <is>
          <t>Eduardo Cesar de Melo</t>
        </is>
      </c>
      <c r="AY24" s="6">
        <f>IF(L24="","",DATE(YEAR(L24),MONTH(L24),DAY(L24)))</f>
        <v/>
      </c>
      <c r="AZ24" s="6">
        <f>IF(AL24="","",DATE(YEAR(AL24),MONTH(AL24),DAY(AL24)))</f>
        <v/>
      </c>
      <c r="BA24" s="6">
        <f>IF(AN24="","",DATE(YEAR(AN24),MONTH(AN24),DAY(AN24)))</f>
        <v/>
      </c>
      <c r="BB24" s="6">
        <f>IF(AM24="","",DATE(YEAR(AM24),MONTH(AM24),DAY(AM24)))</f>
        <v/>
      </c>
      <c r="BC24" s="6">
        <f>IF(AO24="","",DATE(YEAR(AO24),MONTH(AO24),DAY(AO24)))</f>
        <v/>
      </c>
      <c r="BD24" s="7">
        <f>IF(AND(AZ24="",BA24=""),"Planejamento Pendente",IF(AND(E24&lt;&gt;"Em Desenvolvimento",IFERROR(FIND("Homologação",E24),0) = 0,E24&lt;&gt;"Homologado",AZ24&lt;TODAY()),"Análise Atrasada",IF(AND(IFERROR(FIND("Homologação",E24),0) = 0,E24&lt;&gt;"Homologado",BA24&lt;TODAY()),"Desenvolvimento Atrasado",IF(AND(BC24&lt;&gt;"",BC24&lt;TODAY()),"Produção Atrasada",""))))</f>
        <v/>
      </c>
    </row>
    <row r="25" hidden="1" ht="19.5" customHeight="1">
      <c r="A25" s="10" t="inlineStr">
        <is>
          <t>IR822424</t>
        </is>
      </c>
      <c r="B25" s="30">
        <f>VLOOKUP(X25,#REF!,2,0)</f>
        <v/>
      </c>
      <c r="C25" s="11" t="inlineStr">
        <is>
          <t xml:space="preserve">18.0074.FI - Token expirado indevidamente </t>
        </is>
      </c>
      <c r="D25" s="11" t="inlineStr">
        <is>
          <t>Token sendo expirado indevidamente   
associar ao projeto 18.0074.FI-Token Decoder - Fase 2 - Alteração Cadastral</t>
        </is>
      </c>
      <c r="E25" s="12" t="inlineStr">
        <is>
          <t>Fechado</t>
        </is>
      </c>
      <c r="F25" s="12" t="inlineStr">
        <is>
          <t>INATIVO</t>
        </is>
      </c>
      <c r="G25" s="12" t="inlineStr">
        <is>
          <t>3 - Médio</t>
        </is>
      </c>
      <c r="H25" s="12" t="inlineStr">
        <is>
          <t>Incidente</t>
        </is>
      </c>
      <c r="I25" s="13" t="n">
        <v>0</v>
      </c>
      <c r="J25" s="13" t="n">
        <v>0</v>
      </c>
      <c r="K25" s="12" t="inlineStr">
        <is>
          <t>DENTRO DO SLA</t>
        </is>
      </c>
      <c r="L25" s="16" t="n">
        <v>43322.74037037037</v>
      </c>
      <c r="M25" s="16" t="n"/>
      <c r="N25" s="12" t="inlineStr">
        <is>
          <t>SLA PARADO</t>
        </is>
      </c>
      <c r="O25" s="16" t="n">
        <v>43327.72837962963</v>
      </c>
      <c r="P25" s="16" t="n">
        <v>43339.70833333334</v>
      </c>
      <c r="Q25" s="14" t="inlineStr">
        <is>
          <t>FERNANDA XAVIER LIMA</t>
        </is>
      </c>
      <c r="R25" s="14" t="n"/>
      <c r="S25" s="14" t="inlineStr">
        <is>
          <t>Priscila Souza</t>
        </is>
      </c>
      <c r="T25" s="14" t="inlineStr">
        <is>
          <t>GARANTIA DE PROJETOS - ACCENTURE</t>
        </is>
      </c>
      <c r="U25" s="14" t="n"/>
      <c r="V25" s="14" t="inlineStr">
        <is>
          <t>ORIENTAÇÃO AO USUÁRIO</t>
        </is>
      </c>
      <c r="W25" s="11" t="inlineStr">
        <is>
          <t>SISTEMAS NOHS</t>
        </is>
      </c>
      <c r="X25" s="11" t="n"/>
      <c r="Y25" s="11" t="inlineStr">
        <is>
          <t>ATENDIMENTO</t>
        </is>
      </c>
      <c r="Z25" s="11" t="inlineStr">
        <is>
          <t>REGISTRO DE CONTATO / PROTOCOLOS</t>
        </is>
      </c>
      <c r="AA25" s="11" t="inlineStr">
        <is>
          <t>FALHA FUNCIONAL</t>
        </is>
      </c>
      <c r="AB25" s="12" t="n"/>
      <c r="AC25" s="12" t="inlineStr">
        <is>
          <t>0:07:56</t>
        </is>
      </c>
      <c r="AD25" s="13" t="n"/>
      <c r="AE25" s="12" t="inlineStr">
        <is>
          <t>Clientes</t>
        </is>
      </c>
      <c r="AF25" s="12" t="inlineStr">
        <is>
          <t>Telefone</t>
        </is>
      </c>
      <c r="AG25" s="12" t="inlineStr">
        <is>
          <t xml:space="preserve">Identificamos que o novo campo DURAÇÃO no Siebel não foi preenchido.
Desta forma, os tokens gerados para PEDIDO estão sem data da expiração.
Com a entrada do projeto Token A La Carte, um novo campo chamado Duração foi criado. Este campo serve de base para o calculo da data de expiração dos tokens. Verificamos que o campo não foi cadastrado, portanto a data de expiração fica vazia, desta forma o processo entende que o Token deve ser expirado quando executado.
Anexamos a planilha com os tokens gerados a partir do dia 08/08, entrada do Token em Produção. Os pedidos com o campo ORDER_SUBTYPE do </t>
        </is>
      </c>
      <c r="AH25" s="12" t="inlineStr">
        <is>
          <t>NÃO</t>
        </is>
      </c>
      <c r="AI25" s="12" t="inlineStr">
        <is>
          <t>00:00:00</t>
        </is>
      </c>
      <c r="AJ25" s="12" t="n"/>
      <c r="AK25" s="12" t="inlineStr">
        <is>
          <t>ICARE CLIENTES</t>
        </is>
      </c>
      <c r="AL25" s="16" t="n">
        <v>43333.49513888889</v>
      </c>
      <c r="AM25" s="16" t="n">
        <v>43346.49583333333</v>
      </c>
      <c r="AN25" s="16" t="n">
        <v>43340.49513888889</v>
      </c>
      <c r="AO25" s="16" t="n"/>
      <c r="AP25" s="12" t="n"/>
      <c r="AQ25" s="12" t="n"/>
      <c r="AR25" s="12" t="n"/>
      <c r="AS25" s="12" t="n"/>
      <c r="AT25" s="12" t="n"/>
      <c r="AU25" s="12" t="inlineStr">
        <is>
          <t>Sim</t>
        </is>
      </c>
      <c r="AV25" s="16" t="n">
        <v>43339.70835648148</v>
      </c>
      <c r="AW25" s="12" t="inlineStr">
        <is>
          <t>18.0074.1.FI-Token Decoder - Fase 2 - Backlog</t>
        </is>
      </c>
      <c r="AX25" s="12" t="inlineStr">
        <is>
          <t>Eduardo Cesar de Melo</t>
        </is>
      </c>
      <c r="AY25" s="6">
        <f>IF(L25="","",DATE(YEAR(L25),MONTH(L25),DAY(L25)))</f>
        <v/>
      </c>
      <c r="AZ25" s="6">
        <f>IF(AL25="","",DATE(YEAR(AL25),MONTH(AL25),DAY(AL25)))</f>
        <v/>
      </c>
      <c r="BA25" s="6">
        <f>IF(AN25="","",DATE(YEAR(AN25),MONTH(AN25),DAY(AN25)))</f>
        <v/>
      </c>
      <c r="BB25" s="6">
        <f>IF(AM25="","",DATE(YEAR(AM25),MONTH(AM25),DAY(AM25)))</f>
        <v/>
      </c>
      <c r="BC25" s="6">
        <f>IF(AO25="","",DATE(YEAR(AO25),MONTH(AO25),DAY(AO25)))</f>
        <v/>
      </c>
      <c r="BD25" s="7">
        <f>IF(AND(AZ25="",BA25=""),"Planejamento Pendente",IF(AND(E25&lt;&gt;"Em Desenvolvimento",IFERROR(FIND("Homologação",E25),0) = 0,E25&lt;&gt;"Homologado",AZ25&lt;TODAY()),"Análise Atrasada",IF(AND(IFERROR(FIND("Homologação",E25),0) = 0,E25&lt;&gt;"Homologado",BA25&lt;TODAY()),"Desenvolvimento Atrasado",IF(AND(BC25&lt;&gt;"",BC25&lt;TODAY()),"Produção Atrasada",""))))</f>
        <v/>
      </c>
    </row>
    <row r="26" hidden="1" ht="21" customHeight="1">
      <c r="A26" s="10" t="inlineStr">
        <is>
          <t>IR822854</t>
        </is>
      </c>
      <c r="B26" s="30">
        <f>VLOOKUP(X26,#REF!,2,0)</f>
        <v/>
      </c>
      <c r="C26" s="11" t="inlineStr">
        <is>
          <t>Icare Clientes não apresenta mensagem de Orientação sobre Token (Tela de  Combos e Duetos)</t>
        </is>
      </c>
      <c r="D26" s="11" t="inlineStr">
        <is>
          <t>Icare Clientes não apresenta mensagem de Orientação sobre Token (Tela de  Combos e Duetos)
Funcionalidade de gerar Token não esta funcionando</t>
        </is>
      </c>
      <c r="E26" s="12" t="inlineStr">
        <is>
          <t>Fechado</t>
        </is>
      </c>
      <c r="F26" s="12" t="inlineStr">
        <is>
          <t>INATIVO</t>
        </is>
      </c>
      <c r="G26" s="12" t="inlineStr">
        <is>
          <t>3 - Médio</t>
        </is>
      </c>
      <c r="H26" s="12" t="inlineStr">
        <is>
          <t>Incidente</t>
        </is>
      </c>
      <c r="I26" s="13" t="n">
        <v>0</v>
      </c>
      <c r="J26" s="13" t="n">
        <v>0</v>
      </c>
      <c r="K26" s="12" t="inlineStr">
        <is>
          <t>FORA DO SLA</t>
        </is>
      </c>
      <c r="L26" s="16" t="n">
        <v>43326.66820601852</v>
      </c>
      <c r="M26" s="16" t="n"/>
      <c r="N26" s="12" t="inlineStr">
        <is>
          <t>SLA PARADO</t>
        </is>
      </c>
      <c r="O26" s="16" t="n">
        <v>43340.65162037037</v>
      </c>
      <c r="P26" s="16" t="n">
        <v>43350.65163194444</v>
      </c>
      <c r="Q26" s="14" t="inlineStr">
        <is>
          <t>FERNANDA XAVIER LIMA</t>
        </is>
      </c>
      <c r="R26" s="14" t="n"/>
      <c r="S26" s="14" t="inlineStr">
        <is>
          <t>Josias Souza</t>
        </is>
      </c>
      <c r="T26" s="14" t="inlineStr">
        <is>
          <t>GARANTIA DE PROJETOS - ACCENTURE</t>
        </is>
      </c>
      <c r="U26" s="14" t="inlineStr">
        <is>
          <t>Robson Lima</t>
        </is>
      </c>
      <c r="V26" s="14" t="inlineStr">
        <is>
          <t>FALHA NÃO REPRODUZIDA</t>
        </is>
      </c>
      <c r="W26" s="11" t="inlineStr">
        <is>
          <t>SISTEMAS NOHS</t>
        </is>
      </c>
      <c r="X26" s="11" t="n"/>
      <c r="Y26" s="11" t="inlineStr">
        <is>
          <t>ATENDIMENTO</t>
        </is>
      </c>
      <c r="Z26" s="11" t="inlineStr">
        <is>
          <t>CRIAÇÃO/CONSULTA/TRAMITAÇÃO PEDIDOS</t>
        </is>
      </c>
      <c r="AA26" s="11" t="inlineStr">
        <is>
          <t>FALHA FUNCIONAL</t>
        </is>
      </c>
      <c r="AB26" s="12" t="n"/>
      <c r="AC26" s="12" t="inlineStr">
        <is>
          <t>0:12:21</t>
        </is>
      </c>
      <c r="AD26" s="12" t="n"/>
      <c r="AE26" s="12" t="inlineStr">
        <is>
          <t>Clientes</t>
        </is>
      </c>
      <c r="AF26" s="12" t="inlineStr">
        <is>
          <t>Telefone</t>
        </is>
      </c>
      <c r="AG26" s="12" t="inlineStr">
        <is>
          <t xml:space="preserve">Analisamos o incidente IR822854 e não identificamos problema.
A geração do token é apenas para CAPEX, ou seja, quando existe a adição de um novo equipamento no updowngrade.
No caso do incidente, existe apenas substituição de equipamentos no pedido e não adição de novos.
</t>
        </is>
      </c>
      <c r="AH26" s="12" t="inlineStr">
        <is>
          <t>NÃO</t>
        </is>
      </c>
      <c r="AI26" s="12" t="inlineStr">
        <is>
          <t>00:00:00</t>
        </is>
      </c>
      <c r="AJ26" s="12" t="n"/>
      <c r="AK26" s="12" t="inlineStr">
        <is>
          <t>ICARE CLIENTES</t>
        </is>
      </c>
      <c r="AL26" s="16" t="n">
        <v>43340.43402777778</v>
      </c>
      <c r="AM26" s="16" t="n"/>
      <c r="AN26" s="16" t="n"/>
      <c r="AO26" s="16" t="n"/>
      <c r="AP26" s="12" t="n"/>
      <c r="AQ26" s="12" t="n"/>
      <c r="AR26" s="12" t="n"/>
      <c r="AS26" s="12" t="n"/>
      <c r="AT26" s="12" t="n"/>
      <c r="AU26" s="12" t="inlineStr">
        <is>
          <t>Sim</t>
        </is>
      </c>
      <c r="AV26" s="16" t="n">
        <v>43350.65163194444</v>
      </c>
      <c r="AW26" s="12" t="inlineStr">
        <is>
          <t>17.0780TN-Token Decoder</t>
        </is>
      </c>
      <c r="AX26" s="12" t="inlineStr">
        <is>
          <t>Paulo Egidio Rodrigues dos Santos</t>
        </is>
      </c>
      <c r="AY26" s="6">
        <f>IF(L26="","",DATE(YEAR(L26),MONTH(L26),DAY(L26)))</f>
        <v/>
      </c>
      <c r="AZ26" s="6">
        <f>IF(AL26="","",DATE(YEAR(AL26),MONTH(AL26),DAY(AL26)))</f>
        <v/>
      </c>
      <c r="BA26" s="6">
        <f>IF(AN26="","",DATE(YEAR(AN26),MONTH(AN26),DAY(AN26)))</f>
        <v/>
      </c>
      <c r="BB26" s="6">
        <f>IF(AM26="","",DATE(YEAR(AM26),MONTH(AM26),DAY(AM26)))</f>
        <v/>
      </c>
      <c r="BC26" s="6">
        <f>IF(AO26="","",DATE(YEAR(AO26),MONTH(AO26),DAY(AO26)))</f>
        <v/>
      </c>
      <c r="BD26" s="7">
        <f>IF(AND(AZ26="",BA26=""),"Planejamento Pendente",IF(AND(E26&lt;&gt;"Em Desenvolvimento",IFERROR(FIND("Homologação",E26),0) = 0,E26&lt;&gt;"Homologado",AZ26&lt;TODAY()),"Análise Atrasada",IF(AND(IFERROR(FIND("Homologação",E26),0) = 0,E26&lt;&gt;"Homologado",BA26&lt;TODAY()),"Desenvolvimento Atrasado",IF(AND(BC26&lt;&gt;"",BC26&lt;TODAY()),"Produção Atrasada",""))))</f>
        <v/>
      </c>
    </row>
    <row r="27" hidden="1" ht="16.5" customHeight="1">
      <c r="A27" s="10" t="inlineStr">
        <is>
          <t>IR823134</t>
        </is>
      </c>
      <c r="B27" s="30">
        <f>VLOOKUP(X27,#REF!,2,0)</f>
        <v/>
      </c>
      <c r="C27" s="11" t="inlineStr">
        <is>
          <t>Após Migração Pós-Pré não é enviado o novo Bundle MIG POS PRE</t>
        </is>
      </c>
      <c r="D27" s="11" t="inlineStr">
        <is>
          <t xml:space="preserve">Após Migração Pós-Pré não é enviado o novo Bundle MIG POS PRE
líderes do projeto 18.0144 CL- Hibrido – Envio de Sinal, Danilo Takashi e Rafael Grecco.
</t>
        </is>
      </c>
      <c r="E27" s="12" t="inlineStr">
        <is>
          <t>Fechado</t>
        </is>
      </c>
      <c r="F27" s="12" t="inlineStr">
        <is>
          <t>INATIVO</t>
        </is>
      </c>
      <c r="G27" s="12" t="inlineStr">
        <is>
          <t>1 - Crítico</t>
        </is>
      </c>
      <c r="H27" s="12" t="inlineStr">
        <is>
          <t>Incidente</t>
        </is>
      </c>
      <c r="I27" s="13" t="n">
        <v>0</v>
      </c>
      <c r="J27" s="13" t="n">
        <v>0</v>
      </c>
      <c r="K27" s="12" t="inlineStr">
        <is>
          <t>FORA DO SLA</t>
        </is>
      </c>
      <c r="L27" s="16" t="n">
        <v>43327.75903935185</v>
      </c>
      <c r="M27" s="16" t="n"/>
      <c r="N27" s="12" t="inlineStr">
        <is>
          <t>SLA PARADO</t>
        </is>
      </c>
      <c r="O27" s="16" t="n">
        <v>43329.51349537037</v>
      </c>
      <c r="P27" s="16" t="n">
        <v>43341.51350694444</v>
      </c>
      <c r="Q27" s="14" t="inlineStr">
        <is>
          <t>Rafael Alves Aparecido</t>
        </is>
      </c>
      <c r="R27" s="14" t="n"/>
      <c r="S27" s="14" t="inlineStr">
        <is>
          <t>Andresa Soares</t>
        </is>
      </c>
      <c r="T27" s="14" t="inlineStr">
        <is>
          <t>GARANTIA DE PROJETOS - ACCENTURE</t>
        </is>
      </c>
      <c r="U27" s="14" t="inlineStr">
        <is>
          <t>Robson Lima</t>
        </is>
      </c>
      <c r="V27" s="14" t="inlineStr">
        <is>
          <t>RESOLVIDO APÓS IMPLANTAÇÃO DE RM</t>
        </is>
      </c>
      <c r="W27" s="11" t="inlineStr">
        <is>
          <t>SISTEMAS NOHS</t>
        </is>
      </c>
      <c r="X27" s="11" t="n"/>
      <c r="Y27" s="11" t="inlineStr">
        <is>
          <t>VENDAS E HABILITAÇÃO</t>
        </is>
      </c>
      <c r="Z27" s="11" t="inlineStr">
        <is>
          <t>UP/DOWN/MIGRAÇÃO</t>
        </is>
      </c>
      <c r="AA27" s="11" t="inlineStr">
        <is>
          <t>FALHA FUNCIONAL</t>
        </is>
      </c>
      <c r="AB27" s="12" t="n"/>
      <c r="AC27" s="12" t="inlineStr">
        <is>
          <t>0:03:51</t>
        </is>
      </c>
      <c r="AD27" s="13" t="inlineStr">
        <is>
          <t>23831</t>
        </is>
      </c>
      <c r="AE27" s="12" t="inlineStr">
        <is>
          <t>Clientes</t>
        </is>
      </c>
      <c r="AF27" s="12" t="inlineStr">
        <is>
          <t>Telefone</t>
        </is>
      </c>
      <c r="AG27" s="12" t="inlineStr">
        <is>
          <t>Resolvido após aplicação da RM 23831 via gestão de crise. email de validação anexado</t>
        </is>
      </c>
      <c r="AH27" s="12" t="inlineStr">
        <is>
          <t>NÃO</t>
        </is>
      </c>
      <c r="AI27" s="12" t="inlineStr">
        <is>
          <t>00:00:00</t>
        </is>
      </c>
      <c r="AJ27" s="12" t="n"/>
      <c r="AK27" s="12" t="inlineStr">
        <is>
          <t>SOA - INTG</t>
        </is>
      </c>
      <c r="AL27" s="16" t="n">
        <v>43328.46736111111</v>
      </c>
      <c r="AM27" s="16" t="n">
        <v>43328.46736111111</v>
      </c>
      <c r="AN27" s="16" t="n">
        <v>43328.46736111111</v>
      </c>
      <c r="AO27" s="16" t="n">
        <v>43328.46736111111</v>
      </c>
      <c r="AP27" s="12" t="n"/>
      <c r="AQ27" s="12" t="n"/>
      <c r="AR27" s="12" t="n"/>
      <c r="AS27" s="12" t="n"/>
      <c r="AT27" s="12" t="n"/>
      <c r="AU27" s="12" t="inlineStr">
        <is>
          <t>Sim</t>
        </is>
      </c>
      <c r="AV27" s="16" t="n">
        <v>43341.51350694444</v>
      </c>
      <c r="AW27" s="12" t="inlineStr">
        <is>
          <t>18.0144 CL - Hibrido Envio de Sinal</t>
        </is>
      </c>
      <c r="AX27" s="12" t="inlineStr">
        <is>
          <t>Eduardo Cesar de Melo</t>
        </is>
      </c>
      <c r="AY27" s="6">
        <f>IF(L27="","",DATE(YEAR(L27),MONTH(L27),DAY(L27)))</f>
        <v/>
      </c>
      <c r="AZ27" s="6">
        <f>IF(AL27="","",DATE(YEAR(AL27),MONTH(AL27),DAY(AL27)))</f>
        <v/>
      </c>
      <c r="BA27" s="6">
        <f>IF(AN27="","",DATE(YEAR(AN27),MONTH(AN27),DAY(AN27)))</f>
        <v/>
      </c>
      <c r="BB27" s="6">
        <f>IF(AM27="","",DATE(YEAR(AM27),MONTH(AM27),DAY(AM27)))</f>
        <v/>
      </c>
      <c r="BC27" s="6">
        <f>IF(AO27="","",DATE(YEAR(AO27),MONTH(AO27),DAY(AO27)))</f>
        <v/>
      </c>
      <c r="BD27" s="7">
        <f>IF(AND(AZ27="",BA27=""),"Planejamento Pendente",IF(AND(E27&lt;&gt;"Em Desenvolvimento",IFERROR(FIND("Homologação",E27),0) = 0,E27&lt;&gt;"Homologado",AZ27&lt;TODAY()),"Análise Atrasada",IF(AND(IFERROR(FIND("Homologação",E27),0) = 0,E27&lt;&gt;"Homologado",BA27&lt;TODAY()),"Desenvolvimento Atrasado",IF(AND(BC27&lt;&gt;"",BC27&lt;TODAY()),"Produção Atrasada",""))))</f>
        <v/>
      </c>
    </row>
    <row r="28" hidden="1" ht="18.6" customHeight="1">
      <c r="A28" s="10" t="inlineStr">
        <is>
          <t>IR823776</t>
        </is>
      </c>
      <c r="B28" s="30">
        <f>VLOOKUP(X28,#REF!,2,0)</f>
        <v/>
      </c>
      <c r="C28" s="11" t="inlineStr">
        <is>
          <t>18.0144 CL- Hibrido – Envio de Sinal - Delete Subscriber enviado durante Migração Pós-Pré</t>
        </is>
      </c>
      <c r="D28" s="11" t="inlineStr">
        <is>
          <t xml:space="preserve">Delete Subscriber enviado durante Migração Pós Pré               
Por gentileza, abrir incidente de garantia de projetos aos líderes do projeto 18.0144 CL- Hibrido – Envio de Sinal, Andreza Cavalcanti, Danilo Takashi e Rafael Grecco.
Comando Delete Subscriber enviado durante Migração Pós-Pré.
Anexo formulário e evidencias
</t>
        </is>
      </c>
      <c r="E28" s="12" t="inlineStr">
        <is>
          <t>Fechado</t>
        </is>
      </c>
      <c r="F28" s="12" t="inlineStr">
        <is>
          <t>INATIVO</t>
        </is>
      </c>
      <c r="G28" s="12" t="inlineStr">
        <is>
          <t>3 - Médio</t>
        </is>
      </c>
      <c r="H28" s="12" t="inlineStr">
        <is>
          <t>Incidente</t>
        </is>
      </c>
      <c r="I28" s="13" t="n">
        <v>0</v>
      </c>
      <c r="J28" s="13" t="n">
        <v>0</v>
      </c>
      <c r="K28" s="12" t="inlineStr">
        <is>
          <t>FORA DO SLA</t>
        </is>
      </c>
      <c r="L28" s="16" t="n">
        <v>43332.51939814815</v>
      </c>
      <c r="M28" s="16" t="n"/>
      <c r="N28" s="12" t="inlineStr">
        <is>
          <t>SLA PARADO</t>
        </is>
      </c>
      <c r="O28" s="16" t="n">
        <v>43347.65780092592</v>
      </c>
      <c r="P28" s="16" t="n">
        <v>43357.6578125</v>
      </c>
      <c r="Q28" s="14" t="inlineStr">
        <is>
          <t>Rafael Aparecido Alves</t>
        </is>
      </c>
      <c r="R28" s="14" t="n"/>
      <c r="S28" s="14" t="inlineStr">
        <is>
          <t>David Simão</t>
        </is>
      </c>
      <c r="T28" s="14" t="inlineStr">
        <is>
          <t>GARANTIA DE PROJETOS - ACCENTURE</t>
        </is>
      </c>
      <c r="U28" s="14" t="inlineStr">
        <is>
          <t>Robson Lima</t>
        </is>
      </c>
      <c r="V28" s="14" t="inlineStr">
        <is>
          <t>RESOLVIDO APÓS IMPLANTAÇÃO DE RM</t>
        </is>
      </c>
      <c r="W28" s="11" t="inlineStr">
        <is>
          <t>SISTEMAS NOHS</t>
        </is>
      </c>
      <c r="X28" s="11" t="n"/>
      <c r="Y28" s="11" t="inlineStr">
        <is>
          <t>VENDAS E HABILITAÇÃO</t>
        </is>
      </c>
      <c r="Z28" s="11" t="inlineStr">
        <is>
          <t>UP/DOWN/MIGRAÇÃO</t>
        </is>
      </c>
      <c r="AA28" s="11" t="inlineStr">
        <is>
          <t>FALHA FUNCIONAL</t>
        </is>
      </c>
      <c r="AB28" s="12" t="n"/>
      <c r="AC28" s="12" t="inlineStr">
        <is>
          <t>0:09:13</t>
        </is>
      </c>
      <c r="AD28" s="12" t="inlineStr">
        <is>
          <t>20662</t>
        </is>
      </c>
      <c r="AE28" s="12" t="inlineStr">
        <is>
          <t>Supply Chain e Engenharia de Equipamentos</t>
        </is>
      </c>
      <c r="AF28" s="12" t="inlineStr">
        <is>
          <t>Telefone</t>
        </is>
      </c>
      <c r="AG28" s="12" t="inlineStr">
        <is>
          <t>Solução aplicada através da RM20662</t>
        </is>
      </c>
      <c r="AH28" s="12" t="inlineStr">
        <is>
          <t>NÃO</t>
        </is>
      </c>
      <c r="AI28" s="12" t="inlineStr">
        <is>
          <t>00:00:00</t>
        </is>
      </c>
      <c r="AJ28" s="12" t="n"/>
      <c r="AK28" s="12" t="inlineStr">
        <is>
          <t>ICARE CLIENTES</t>
        </is>
      </c>
      <c r="AL28" s="16" t="n">
        <v>43336.72986111111</v>
      </c>
      <c r="AM28" s="16" t="n">
        <v>43336.72986111111</v>
      </c>
      <c r="AN28" s="16" t="n">
        <v>43336.72986111111</v>
      </c>
      <c r="AO28" s="16" t="n">
        <v>43346.72986111111</v>
      </c>
      <c r="AP28" s="12" t="n"/>
      <c r="AQ28" s="12" t="n"/>
      <c r="AR28" s="12" t="n"/>
      <c r="AS28" s="12" t="n"/>
      <c r="AT28" s="12" t="n"/>
      <c r="AU28" s="12" t="inlineStr">
        <is>
          <t>Sim</t>
        </is>
      </c>
      <c r="AV28" s="16" t="n">
        <v>43357.6578125</v>
      </c>
      <c r="AW28" s="12" t="inlineStr">
        <is>
          <t>18.0144 CL - Hibrido Envio de Sinal</t>
        </is>
      </c>
      <c r="AX28" s="12" t="inlineStr">
        <is>
          <t>Eduardo Cesar de Melo</t>
        </is>
      </c>
      <c r="AY28" s="6">
        <f>IF(L28="","",DATE(YEAR(L28),MONTH(L28),DAY(L28)))</f>
        <v/>
      </c>
      <c r="AZ28" s="6">
        <f>IF(AL28="","",DATE(YEAR(AL28),MONTH(AL28),DAY(AL28)))</f>
        <v/>
      </c>
      <c r="BA28" s="6">
        <f>IF(AN28="","",DATE(YEAR(AN28),MONTH(AN28),DAY(AN28)))</f>
        <v/>
      </c>
      <c r="BB28" s="6">
        <f>IF(AM28="","",DATE(YEAR(AM28),MONTH(AM28),DAY(AM28)))</f>
        <v/>
      </c>
      <c r="BC28" s="6">
        <f>IF(AO28="","",DATE(YEAR(AO28),MONTH(AO28),DAY(AO28)))</f>
        <v/>
      </c>
      <c r="BD28" s="7">
        <f>IF(AND(AZ28="",BA28=""),"Planejamento Pendente",IF(AND(E28&lt;&gt;"Em Desenvolvimento",IFERROR(FIND("Homologação",E28),0) = 0,E28&lt;&gt;"Homologado",AZ28&lt;TODAY()),"Análise Atrasada",IF(AND(IFERROR(FIND("Homologação",E28),0) = 0,E28&lt;&gt;"Homologado",BA28&lt;TODAY()),"Desenvolvimento Atrasado",IF(AND(BC28&lt;&gt;"",BC28&lt;TODAY()),"Produção Atrasada",""))))</f>
        <v/>
      </c>
    </row>
    <row r="29" hidden="1">
      <c r="A29" s="10" t="inlineStr">
        <is>
          <t>IR824317</t>
        </is>
      </c>
      <c r="B29" s="30">
        <f>VLOOKUP(X29,#REF!,2,0)</f>
        <v/>
      </c>
      <c r="C29" s="11" t="inlineStr">
        <is>
          <t>LP_PRPCL_PRO_RATA_PALAVRA_CLIENTE | Tranferencia arquivo UEL</t>
        </is>
      </c>
      <c r="D29" s="11" t="inlineStr">
        <is>
          <t>Execução do job LP_PRPCL_PRO_RATA_PALAVRA_CLIENTE termina com sucesso, porém a transferência do arquivo UEL gerado não chega ao BRM.</t>
        </is>
      </c>
      <c r="E29" s="12" t="inlineStr">
        <is>
          <t>Fechado</t>
        </is>
      </c>
      <c r="F29" s="12" t="inlineStr">
        <is>
          <t>INATIVO</t>
        </is>
      </c>
      <c r="G29" s="12" t="inlineStr">
        <is>
          <t>3 - Médio</t>
        </is>
      </c>
      <c r="H29" s="12" t="inlineStr">
        <is>
          <t>Incidente</t>
        </is>
      </c>
      <c r="I29" s="13" t="n">
        <v>0</v>
      </c>
      <c r="J29" s="13" t="n">
        <v>0</v>
      </c>
      <c r="K29" s="12" t="inlineStr">
        <is>
          <t>FORA DO SLA</t>
        </is>
      </c>
      <c r="L29" s="16" t="n">
        <v>43334.69275462963</v>
      </c>
      <c r="M29" s="16" t="n"/>
      <c r="N29" s="12" t="inlineStr">
        <is>
          <t>SLA PARADO</t>
        </is>
      </c>
      <c r="O29" s="16" t="n">
        <v>43349.8088425926</v>
      </c>
      <c r="P29" s="16" t="n">
        <v>43361.70834490741</v>
      </c>
      <c r="Q29" s="14" t="inlineStr">
        <is>
          <t>Pedro Carnizello da Silva</t>
        </is>
      </c>
      <c r="R29" s="14" t="n"/>
      <c r="S29" s="14" t="inlineStr">
        <is>
          <t>Josias Souza</t>
        </is>
      </c>
      <c r="T29" s="14" t="inlineStr">
        <is>
          <t>GARANTIA DE PROJETOS - ACCENTURE</t>
        </is>
      </c>
      <c r="U29" s="14" t="inlineStr">
        <is>
          <t>João Eudes Gomes Das Neves</t>
        </is>
      </c>
      <c r="V29" s="14" t="inlineStr">
        <is>
          <t>AJUSTE E RE-EXECUÇÃO</t>
        </is>
      </c>
      <c r="W29" s="11" t="inlineStr">
        <is>
          <t>SISTEMAS NOHS</t>
        </is>
      </c>
      <c r="X29" s="11" t="n"/>
      <c r="Y29" s="11" t="inlineStr">
        <is>
          <t>FINANCEIRO</t>
        </is>
      </c>
      <c r="Z29" s="11" t="inlineStr">
        <is>
          <t>BAIXA PAGAMENTOS</t>
        </is>
      </c>
      <c r="AA29" s="11" t="inlineStr">
        <is>
          <t>FALHA FUNCIONAL</t>
        </is>
      </c>
      <c r="AB29" s="12" t="inlineStr">
        <is>
          <t>A1</t>
        </is>
      </c>
      <c r="AC29" s="12" t="inlineStr">
        <is>
          <t>0:19:32</t>
        </is>
      </c>
      <c r="AD29" s="13" t="n"/>
      <c r="AE29" s="12" t="inlineStr">
        <is>
          <t>Tecnologia de Negócios</t>
        </is>
      </c>
      <c r="AF29" s="12" t="inlineStr">
        <is>
          <t>Telefone</t>
        </is>
      </c>
      <c r="AG29" s="12" t="inlineStr">
        <is>
          <t>Ajuste da topologia, retirando o espaço no path da pasta.</t>
        </is>
      </c>
      <c r="AH29" s="12" t="inlineStr">
        <is>
          <t>NÃO</t>
        </is>
      </c>
      <c r="AI29" s="12" t="inlineStr">
        <is>
          <t>00:00:00</t>
        </is>
      </c>
      <c r="AJ29" s="12" t="n"/>
      <c r="AK29" s="12" t="inlineStr">
        <is>
          <t>ODI</t>
        </is>
      </c>
      <c r="AL29" s="16" t="n">
        <v>43349.45625</v>
      </c>
      <c r="AM29" s="16" t="n"/>
      <c r="AN29" s="16" t="n">
        <v>43349.59097222222</v>
      </c>
      <c r="AO29" s="16" t="n"/>
      <c r="AP29" s="12" t="n"/>
      <c r="AQ29" s="12" t="n"/>
      <c r="AR29" s="12" t="n"/>
      <c r="AS29" s="12" t="n"/>
      <c r="AT29" s="12" t="inlineStr">
        <is>
          <t>Outro</t>
        </is>
      </c>
      <c r="AU29" s="12" t="inlineStr">
        <is>
          <t>Sim</t>
        </is>
      </c>
      <c r="AV29" s="16" t="n">
        <v>43361.70835648148</v>
      </c>
      <c r="AW29" s="12" t="inlineStr">
        <is>
          <t>16.0626.FI-Pro Rata Palavra do Cliente</t>
        </is>
      </c>
      <c r="AX29" s="12" t="inlineStr">
        <is>
          <t>Eduardo Cesar de Melo</t>
        </is>
      </c>
      <c r="AY29" s="6">
        <f>IF(L29="","",DATE(YEAR(L29),MONTH(L29),DAY(L29)))</f>
        <v/>
      </c>
      <c r="AZ29" s="6">
        <f>IF(AL29="","",DATE(YEAR(AL29),MONTH(AL29),DAY(AL29)))</f>
        <v/>
      </c>
      <c r="BA29" s="6">
        <f>IF(AN29="","",DATE(YEAR(AN29),MONTH(AN29),DAY(AN29)))</f>
        <v/>
      </c>
      <c r="BB29" s="6">
        <f>IF(AM29="","",DATE(YEAR(AM29),MONTH(AM29),DAY(AM29)))</f>
        <v/>
      </c>
      <c r="BC29" s="6">
        <f>IF(AO29="","",DATE(YEAR(AO29),MONTH(AO29),DAY(AO29)))</f>
        <v/>
      </c>
      <c r="BD29" s="7">
        <f>IF(AND(AZ29="",BA29=""),"Planejamento Pendente",IF(AND(E29&lt;&gt;"Em Desenvolvimento",IFERROR(FIND("Homologação",E29),0) = 0,E29&lt;&gt;"Homologado",AZ29&lt;TODAY()),"Análise Atrasada",IF(AND(IFERROR(FIND("Homologação",E29),0) = 0,E29&lt;&gt;"Homologado",BA29&lt;TODAY()),"Desenvolvimento Atrasado",IF(AND(BC29&lt;&gt;"",BC29&lt;TODAY()),"Produção Atrasada",""))))</f>
        <v/>
      </c>
    </row>
    <row r="30" hidden="1">
      <c r="A30" s="10" t="inlineStr">
        <is>
          <t>IR825825</t>
        </is>
      </c>
      <c r="B30" s="30">
        <f>VLOOKUP(X30,#REF!,2,0)</f>
        <v/>
      </c>
      <c r="C30" s="11" t="inlineStr">
        <is>
          <t>Token Decoder expirando antes do prazo indevidamente</t>
        </is>
      </c>
      <c r="D30" s="11" t="inlineStr">
        <is>
          <t>Token enviado para clientes que realizaram compras, são expirados indevidamente antes do período de 24 horas</t>
        </is>
      </c>
      <c r="E30" s="12" t="inlineStr">
        <is>
          <t>Fechado</t>
        </is>
      </c>
      <c r="F30" s="12" t="inlineStr">
        <is>
          <t>INATIVO</t>
        </is>
      </c>
      <c r="G30" s="12" t="inlineStr">
        <is>
          <t>3 - Médio</t>
        </is>
      </c>
      <c r="H30" s="12" t="inlineStr">
        <is>
          <t>Incidente</t>
        </is>
      </c>
      <c r="I30" s="13" t="n">
        <v>0</v>
      </c>
      <c r="J30" s="13" t="n">
        <v>0</v>
      </c>
      <c r="K30" s="12" t="inlineStr">
        <is>
          <t>FORA DO SLA</t>
        </is>
      </c>
      <c r="L30" s="16" t="n">
        <v>43342.78520833333</v>
      </c>
      <c r="M30" s="16" t="n"/>
      <c r="N30" s="12" t="inlineStr">
        <is>
          <t>SLA PARADO</t>
        </is>
      </c>
      <c r="O30" s="16" t="n">
        <v>43360.63114583334</v>
      </c>
      <c r="P30" s="16" t="n">
        <v>43370.63115740741</v>
      </c>
      <c r="Q30" s="14" t="inlineStr">
        <is>
          <t>FERNANDA XAVIER LIMA</t>
        </is>
      </c>
      <c r="R30" s="14" t="n"/>
      <c r="S30" s="14" t="inlineStr">
        <is>
          <t>Priscila Souza</t>
        </is>
      </c>
      <c r="T30" s="14" t="inlineStr">
        <is>
          <t>GARANTIA DE PROJETOS - ACCENTURE</t>
        </is>
      </c>
      <c r="U30" s="14" t="inlineStr">
        <is>
          <t>Robson Lima</t>
        </is>
      </c>
      <c r="V30" s="14" t="inlineStr">
        <is>
          <t>ORIENTAÇÃO AO USUÁRIO</t>
        </is>
      </c>
      <c r="W30" s="11" t="inlineStr">
        <is>
          <t>SISTEMAS NOHS</t>
        </is>
      </c>
      <c r="X30" s="11" t="n"/>
      <c r="Y30" s="11" t="inlineStr">
        <is>
          <t>ATENDIMENTO</t>
        </is>
      </c>
      <c r="Z30" s="11" t="inlineStr">
        <is>
          <t>CRIAÇÃO/CONSULTA/TRAMITAÇÃO PEDIDOS</t>
        </is>
      </c>
      <c r="AA30" s="11" t="inlineStr">
        <is>
          <t>FALHA FUNCIONAL</t>
        </is>
      </c>
      <c r="AB30" s="12" t="n"/>
      <c r="AC30" s="12" t="inlineStr">
        <is>
          <t>0:09:57</t>
        </is>
      </c>
      <c r="AD30" s="13" t="n"/>
      <c r="AE30" s="12" t="inlineStr">
        <is>
          <t>Clientes</t>
        </is>
      </c>
      <c r="AF30" s="12" t="inlineStr">
        <is>
          <t>Telefone</t>
        </is>
      </c>
      <c r="AG30" s="12" t="inlineStr">
        <is>
          <t>Para solução, deve-se configurar o Siebel com os valores desejados para expiração do token</t>
        </is>
      </c>
      <c r="AH30" s="12" t="inlineStr">
        <is>
          <t>NÃO</t>
        </is>
      </c>
      <c r="AI30" s="12" t="inlineStr">
        <is>
          <t>00:00:00</t>
        </is>
      </c>
      <c r="AJ30" s="12" t="n"/>
      <c r="AK30" s="12" t="inlineStr">
        <is>
          <t>ICARE CLIENTES</t>
        </is>
      </c>
      <c r="AL30" s="16" t="n">
        <v>43357.65</v>
      </c>
      <c r="AM30" s="16" t="n"/>
      <c r="AN30" s="16" t="n"/>
      <c r="AO30" s="16" t="n"/>
      <c r="AP30" s="12" t="n"/>
      <c r="AQ30" s="12" t="n"/>
      <c r="AR30" s="12" t="n"/>
      <c r="AS30" s="12" t="n"/>
      <c r="AT30" s="12" t="n"/>
      <c r="AU30" s="12" t="inlineStr">
        <is>
          <t>Sim</t>
        </is>
      </c>
      <c r="AV30" s="16" t="n">
        <v>43370.63115740741</v>
      </c>
      <c r="AW30" s="12" t="inlineStr">
        <is>
          <t>18.0074.1.FI-Token Decoder - Fase 2 - Backlog</t>
        </is>
      </c>
      <c r="AX30" s="12" t="inlineStr">
        <is>
          <t>Eduardo Cesar de Melo</t>
        </is>
      </c>
      <c r="AY30" s="6">
        <f>IF(L30="","",DATE(YEAR(L30),MONTH(L30),DAY(L30)))</f>
        <v/>
      </c>
      <c r="AZ30" s="6">
        <f>IF(AL30="","",DATE(YEAR(AL30),MONTH(AL30),DAY(AL30)))</f>
        <v/>
      </c>
      <c r="BA30" s="6">
        <f>IF(AN30="","",DATE(YEAR(AN30),MONTH(AN30),DAY(AN30)))</f>
        <v/>
      </c>
      <c r="BB30" s="6">
        <f>IF(AM30="","",DATE(YEAR(AM30),MONTH(AM30),DAY(AM30)))</f>
        <v/>
      </c>
      <c r="BC30" s="6">
        <f>IF(AO30="","",DATE(YEAR(AO30),MONTH(AO30),DAY(AO30)))</f>
        <v/>
      </c>
      <c r="BD30" s="7">
        <f>IF(AND(AZ30="",BA30=""),"Planejamento Pendente",IF(AND(E30&lt;&gt;"Em Desenvolvimento",IFERROR(FIND("Homologação",E30),0) = 0,E30&lt;&gt;"Homologado",AZ30&lt;TODAY()),"Análise Atrasada",IF(AND(IFERROR(FIND("Homologação",E30),0) = 0,E30&lt;&gt;"Homologado",BA30&lt;TODAY()),"Desenvolvimento Atrasado",IF(AND(BC30&lt;&gt;"",BC30&lt;TODAY()),"Produção Atrasada",""))))</f>
        <v/>
      </c>
    </row>
    <row r="31" hidden="1" ht="15.9" customHeight="1">
      <c r="A31" s="10" t="inlineStr">
        <is>
          <t>IR828414</t>
        </is>
      </c>
      <c r="B31" s="30">
        <f>VLOOKUP(X31,#REF!,2,0)</f>
        <v/>
      </c>
      <c r="C31" s="11" t="inlineStr">
        <is>
          <t>Parcelamento - Sistema não cancelou parcelamento pago no mesmo dia do total da conta</t>
        </is>
      </c>
      <c r="D31" s="11" t="inlineStr">
        <is>
          <t xml:space="preserve">De acordo com o projeto 16.0258.CL-Melhorias no Parcelamento - Entrega 2 (entregue em 19/12/17), toda vez que o cliente pagar o total da conta no mesmo dia que a adesão do parcelamento, a promessa de parcelamento deverá ser cancelada e o crédito complementar deverá ser revertido. 
Foram identificados clientes que pagaram o parcelamento + total da conta no mesmo dia e não tiveram seu parcelamento revertido
</t>
        </is>
      </c>
      <c r="E31" s="12" t="inlineStr">
        <is>
          <t>Fechado</t>
        </is>
      </c>
      <c r="F31" s="12" t="inlineStr">
        <is>
          <t>INATIVO</t>
        </is>
      </c>
      <c r="G31" s="12" t="inlineStr">
        <is>
          <t>3 - Médio</t>
        </is>
      </c>
      <c r="H31" s="12" t="inlineStr">
        <is>
          <t>Incidente</t>
        </is>
      </c>
      <c r="I31" s="13" t="n">
        <v>0</v>
      </c>
      <c r="J31" s="13" t="n">
        <v>1</v>
      </c>
      <c r="K31" s="12" t="inlineStr">
        <is>
          <t>FORA DO SLA</t>
        </is>
      </c>
      <c r="L31" s="16" t="n">
        <v>43361.62598379629</v>
      </c>
      <c r="M31" s="16" t="n"/>
      <c r="N31" s="12" t="inlineStr">
        <is>
          <t>SLA PARADO</t>
        </is>
      </c>
      <c r="O31" s="16" t="n">
        <v>43535.36721064815</v>
      </c>
      <c r="P31" s="16" t="n">
        <v>43545.36722222222</v>
      </c>
      <c r="Q31" s="14" t="inlineStr">
        <is>
          <t>Carla Rodrigues Meireles</t>
        </is>
      </c>
      <c r="R31" s="14" t="n"/>
      <c r="S31" s="14" t="inlineStr">
        <is>
          <t>Priscila Souza</t>
        </is>
      </c>
      <c r="T31" s="14" t="inlineStr">
        <is>
          <t>GARANTIA DE PROJETOS - ACCENTURE</t>
        </is>
      </c>
      <c r="U31" s="14" t="inlineStr">
        <is>
          <t>Victor Miguel Fernandes Rodrigues</t>
        </is>
      </c>
      <c r="V31" s="14" t="inlineStr">
        <is>
          <t>RESOLVIDO APÓS IMPLANTAÇÃO DE RM</t>
        </is>
      </c>
      <c r="W31" s="11" t="inlineStr">
        <is>
          <t>SISTEMAS NOHS</t>
        </is>
      </c>
      <c r="X31" s="11" t="n"/>
      <c r="Y31" s="11" t="inlineStr">
        <is>
          <t>FINANCEIRO</t>
        </is>
      </c>
      <c r="Z31" s="11" t="inlineStr">
        <is>
          <t>PARCELAMENTO DE DÍVIDA</t>
        </is>
      </c>
      <c r="AA31" s="11" t="inlineStr">
        <is>
          <t>FALHA FUNCIONAL</t>
        </is>
      </c>
      <c r="AB31" s="12" t="n"/>
      <c r="AC31" s="12" t="inlineStr">
        <is>
          <t>0:07:41</t>
        </is>
      </c>
      <c r="AD31" s="13" t="inlineStr">
        <is>
          <t>23193</t>
        </is>
      </c>
      <c r="AE31" s="12" t="inlineStr">
        <is>
          <t>Clientes</t>
        </is>
      </c>
      <c r="AF31" s="12" t="inlineStr">
        <is>
          <t>Telefone</t>
        </is>
      </c>
      <c r="AG31" s="12" t="inlineStr">
        <is>
          <t>Chamado Resolvido Automaticamente pela RM :23193</t>
        </is>
      </c>
      <c r="AH31" s="12" t="inlineStr">
        <is>
          <t>NÃO</t>
        </is>
      </c>
      <c r="AI31" s="12" t="inlineStr">
        <is>
          <t>00:00:00</t>
        </is>
      </c>
      <c r="AJ31" s="12" t="inlineStr">
        <is>
          <t>OUTROS.Outros</t>
        </is>
      </c>
      <c r="AK31" s="12" t="inlineStr">
        <is>
          <t>ODI</t>
        </is>
      </c>
      <c r="AL31" s="16" t="n">
        <v>43364.98263888889</v>
      </c>
      <c r="AM31" s="16" t="n">
        <v>43398.98263888889</v>
      </c>
      <c r="AN31" s="16" t="n">
        <v>43397.98263888889</v>
      </c>
      <c r="AO31" s="16" t="n">
        <v>43535.81458333333</v>
      </c>
      <c r="AP31" s="12" t="n"/>
      <c r="AQ31" s="12" t="n"/>
      <c r="AR31" s="12" t="n"/>
      <c r="AS31" s="12" t="n"/>
      <c r="AT31" s="12" t="n"/>
      <c r="AU31" s="12" t="inlineStr">
        <is>
          <t>Sim</t>
        </is>
      </c>
      <c r="AV31" s="16" t="n">
        <v>43545.36722222222</v>
      </c>
      <c r="AW31" s="12" t="inlineStr">
        <is>
          <t>16.0258.CL-Melhorias no Parcelamento - Entrega 3</t>
        </is>
      </c>
      <c r="AX31" s="12" t="inlineStr">
        <is>
          <t>Paulo Egidio Rodrigues dos Santos</t>
        </is>
      </c>
      <c r="AY31" s="6">
        <f>IF(L31="","",DATE(YEAR(L31),MONTH(L31),DAY(L31)))</f>
        <v/>
      </c>
      <c r="AZ31" s="6">
        <f>IF(AL31="","",DATE(YEAR(AL31),MONTH(AL31),DAY(AL31)))</f>
        <v/>
      </c>
      <c r="BA31" s="6">
        <f>IF(AN31="","",DATE(YEAR(AN31),MONTH(AN31),DAY(AN31)))</f>
        <v/>
      </c>
      <c r="BB31" s="6">
        <f>IF(AM31="","",DATE(YEAR(AM31),MONTH(AM31),DAY(AM31)))</f>
        <v/>
      </c>
      <c r="BC31" s="6">
        <f>IF(AO31="","",DATE(YEAR(AO31),MONTH(AO31),DAY(AO31)))</f>
        <v/>
      </c>
      <c r="BD31" s="7">
        <f>IF(AND(AZ31="",BA31=""),"Planejamento Pendente",IF(AND(E31&lt;&gt;"Em Desenvolvimento",IFERROR(FIND("Homologação",E31),0) = 0,E31&lt;&gt;"Homologado",AZ31&lt;TODAY()),"Análise Atrasada",IF(AND(IFERROR(FIND("Homologação",E31),0) = 0,E31&lt;&gt;"Homologado",BA31&lt;TODAY()),"Desenvolvimento Atrasado",IF(AND(BC31&lt;&gt;"",BC31&lt;TODAY()),"Produção Atrasada",""))))</f>
        <v/>
      </c>
    </row>
    <row r="32" hidden="1" ht="17.4" customHeight="1">
      <c r="A32" s="10" t="inlineStr">
        <is>
          <t>IR828424</t>
        </is>
      </c>
      <c r="B32" s="30">
        <f>VLOOKUP(X32,#REF!,2,0)</f>
        <v/>
      </c>
      <c r="C32" s="11" t="inlineStr">
        <is>
          <t>Parcelamento - Cobrança de mais de uma parcela na mesma fatura</t>
        </is>
      </c>
      <c r="D32" s="11" t="inlineStr">
        <is>
          <t xml:space="preserve">Após entrega do projeto 16.0258.CL-Melhorias no Parcelamento -  Entrega 3 - PARCIAL (em 22/11/18), o cliente não deve receber mais de uma parcela do acordo de parcelamento na mesma fatura. E foram identificados casos em que foi realizada a cobrança de mais de uma parcela na mesma fatura. </t>
        </is>
      </c>
      <c r="E32" s="12" t="inlineStr">
        <is>
          <t>Fechado</t>
        </is>
      </c>
      <c r="F32" s="12" t="inlineStr">
        <is>
          <t>INATIVO</t>
        </is>
      </c>
      <c r="G32" s="12" t="inlineStr">
        <is>
          <t>3 - Médio</t>
        </is>
      </c>
      <c r="H32" s="12" t="inlineStr">
        <is>
          <t>Incidente</t>
        </is>
      </c>
      <c r="I32" s="13" t="n">
        <v>0</v>
      </c>
      <c r="J32" s="13" t="n">
        <v>0</v>
      </c>
      <c r="K32" s="12" t="inlineStr">
        <is>
          <t>FORA DO SLA</t>
        </is>
      </c>
      <c r="L32" s="16" t="n">
        <v>43361.63429398148</v>
      </c>
      <c r="M32" s="16" t="n"/>
      <c r="N32" s="12" t="inlineStr">
        <is>
          <t>SLA PARADO</t>
        </is>
      </c>
      <c r="O32" s="16" t="n">
        <v>43481.62831018519</v>
      </c>
      <c r="P32" s="16" t="n">
        <v>43493.62831018519</v>
      </c>
      <c r="Q32" s="14" t="inlineStr">
        <is>
          <t>Carla Rodrigues Meireles</t>
        </is>
      </c>
      <c r="R32" s="14" t="n"/>
      <c r="S32" s="14" t="inlineStr">
        <is>
          <t>Jonathan Cazarine</t>
        </is>
      </c>
      <c r="T32" s="14" t="inlineStr">
        <is>
          <t>GARANTIA DE PROJETOS - ACCENTURE</t>
        </is>
      </c>
      <c r="U32" s="14" t="inlineStr">
        <is>
          <t>Julio Fernando Furlan</t>
        </is>
      </c>
      <c r="V32" s="14" t="inlineStr">
        <is>
          <t>RESOLVIDO APÓS IMPLANTAÇÃO DE RM</t>
        </is>
      </c>
      <c r="W32" s="11" t="inlineStr">
        <is>
          <t>SISTEMAS NOHS</t>
        </is>
      </c>
      <c r="X32" s="11" t="n"/>
      <c r="Y32" s="11" t="inlineStr">
        <is>
          <t>FINANCEIRO</t>
        </is>
      </c>
      <c r="Z32" s="11" t="inlineStr">
        <is>
          <t>PARCELAMENTO DE DÍVIDA</t>
        </is>
      </c>
      <c r="AA32" s="11" t="inlineStr">
        <is>
          <t>FALHA FUNCIONAL</t>
        </is>
      </c>
      <c r="AB32" s="12" t="n"/>
      <c r="AC32" s="12" t="inlineStr">
        <is>
          <t>0:13:05</t>
        </is>
      </c>
      <c r="AD32" s="13" t="inlineStr">
        <is>
          <t>23855</t>
        </is>
      </c>
      <c r="AE32" s="12" t="inlineStr">
        <is>
          <t>Clientes</t>
        </is>
      </c>
      <c r="AF32" s="12" t="inlineStr">
        <is>
          <t>Telefone</t>
        </is>
      </c>
      <c r="AG32" s="12" t="inlineStr">
        <is>
          <t>Criação e exposição de novo opcode no BRM para descarga de parcelas de parcelamento em andamento na fatura por solicitação do cliente. O opcode ficará disponível para a execução online (JCA Adapter) e Batch (UEL).
A descarga de parcelas ficará registrada em novos status, que serão disponibilizados no retorno do opcode SKY_CUST_POL_DEBT_INSTALLMENT_QUERY. 
Resolvido através da RM23855</t>
        </is>
      </c>
      <c r="AH32" s="12" t="inlineStr">
        <is>
          <t>NÃO</t>
        </is>
      </c>
      <c r="AI32" s="12" t="inlineStr">
        <is>
          <t>00:00:00</t>
        </is>
      </c>
      <c r="AJ32" s="12" t="inlineStr">
        <is>
          <t>OUTROS.Outros</t>
        </is>
      </c>
      <c r="AK32" s="12" t="inlineStr">
        <is>
          <t>BRM</t>
        </is>
      </c>
      <c r="AL32" s="16" t="n">
        <v>43374.64861111111</v>
      </c>
      <c r="AM32" s="16" t="n">
        <v>43430.42569444444</v>
      </c>
      <c r="AN32" s="16" t="n">
        <v>43399.47083333333</v>
      </c>
      <c r="AO32" s="16" t="n">
        <v>43448.42569444444</v>
      </c>
      <c r="AP32" s="12" t="n"/>
      <c r="AQ32" s="12" t="n"/>
      <c r="AR32" s="12" t="n"/>
      <c r="AS32" s="12" t="n"/>
      <c r="AT32" s="12" t="n"/>
      <c r="AU32" s="12" t="inlineStr">
        <is>
          <t>Sim</t>
        </is>
      </c>
      <c r="AV32" s="16" t="n">
        <v>43493.62831018519</v>
      </c>
      <c r="AW32" s="12" t="inlineStr">
        <is>
          <t>16.0258.CL-Melhorias no Parcelamento - Entrega 3</t>
        </is>
      </c>
      <c r="AX32" s="12" t="inlineStr">
        <is>
          <t>Paulo Egidio Rodrigues dos Santos</t>
        </is>
      </c>
      <c r="AY32" s="6">
        <f>IF(L32="","",DATE(YEAR(L32),MONTH(L32),DAY(L32)))</f>
        <v/>
      </c>
      <c r="AZ32" s="6">
        <f>IF(AL32="","",DATE(YEAR(AL32),MONTH(AL32),DAY(AL32)))</f>
        <v/>
      </c>
      <c r="BA32" s="6">
        <f>IF(AN32="","",DATE(YEAR(AN32),MONTH(AN32),DAY(AN32)))</f>
        <v/>
      </c>
      <c r="BB32" s="6">
        <f>IF(AM32="","",DATE(YEAR(AM32),MONTH(AM32),DAY(AM32)))</f>
        <v/>
      </c>
      <c r="BC32" s="6">
        <f>IF(AO32="","",DATE(YEAR(AO32),MONTH(AO32),DAY(AO32)))</f>
        <v/>
      </c>
      <c r="BD32" s="7">
        <f>IF(AND(AZ32="",BA32=""),"Planejamento Pendente",IF(AND(E32&lt;&gt;"Em Desenvolvimento",IFERROR(FIND("Homologação",E32),0) = 0,E32&lt;&gt;"Homologado",AZ32&lt;TODAY()),"Análise Atrasada",IF(AND(IFERROR(FIND("Homologação",E32),0) = 0,E32&lt;&gt;"Homologado",BA32&lt;TODAY()),"Desenvolvimento Atrasado",IF(AND(BC32&lt;&gt;"",BC32&lt;TODAY()),"Produção Atrasada",""))))</f>
        <v/>
      </c>
    </row>
    <row r="33" hidden="1">
      <c r="A33" s="10" t="inlineStr">
        <is>
          <t>IR828608</t>
        </is>
      </c>
      <c r="B33" s="30">
        <f>VLOOKUP(X33,#REF!,2,0)</f>
        <v/>
      </c>
      <c r="C33" s="11" t="inlineStr">
        <is>
          <t>Clientes IBS migrados para o NOHS estão com o passo de cobrança incorreto</t>
        </is>
      </c>
      <c r="D33" s="11" t="inlineStr">
        <is>
          <t>Clientes IBS migrados para o NOHS estão com o passo de cobrança incorreto
Usuária informa que todos os clientes do IBS migrou sim com sucesso para o Nohs, porém está com passo errado ou se encontra sem passo.</t>
        </is>
      </c>
      <c r="E33" s="12" t="inlineStr">
        <is>
          <t>Fechado</t>
        </is>
      </c>
      <c r="F33" s="12" t="inlineStr">
        <is>
          <t>INATIVO</t>
        </is>
      </c>
      <c r="G33" s="12" t="inlineStr">
        <is>
          <t>4 - Baixo</t>
        </is>
      </c>
      <c r="H33" s="12" t="inlineStr">
        <is>
          <t>Incidente</t>
        </is>
      </c>
      <c r="I33" s="13" t="n">
        <v>0</v>
      </c>
      <c r="J33" s="13" t="n">
        <v>0</v>
      </c>
      <c r="K33" s="12" t="inlineStr">
        <is>
          <t>DENTRO DO SLA</t>
        </is>
      </c>
      <c r="L33" s="16" t="n">
        <v>43362.52888888889</v>
      </c>
      <c r="M33" s="16" t="n"/>
      <c r="N33" s="12" t="inlineStr">
        <is>
          <t>SLA PARADO</t>
        </is>
      </c>
      <c r="O33" s="16" t="n">
        <v>43371.70834490741</v>
      </c>
      <c r="P33" s="16" t="n">
        <v>43371.70834490741</v>
      </c>
      <c r="Q33" s="14" t="inlineStr">
        <is>
          <t>Cintia Mara Araujo De Souza</t>
        </is>
      </c>
      <c r="R33" s="14" t="n"/>
      <c r="S33" s="14" t="inlineStr">
        <is>
          <t>Jefferson Nascimento</t>
        </is>
      </c>
      <c r="T33" s="14" t="inlineStr">
        <is>
          <t>GARANTIA DE PROJETOS - ACCENTURE</t>
        </is>
      </c>
      <c r="U33" s="14" t="inlineStr">
        <is>
          <t>Victor Miguel Fernandes Rodrigues</t>
        </is>
      </c>
      <c r="V33" s="14" t="n"/>
      <c r="W33" s="11" t="inlineStr">
        <is>
          <t>SISTEMAS NOHS</t>
        </is>
      </c>
      <c r="X33" s="11" t="n"/>
      <c r="Y33" s="11" t="inlineStr">
        <is>
          <t>FINANCEIRO</t>
        </is>
      </c>
      <c r="Z33" s="11" t="inlineStr">
        <is>
          <t>RÉGUA DE COBRANÇA</t>
        </is>
      </c>
      <c r="AA33" s="11" t="inlineStr">
        <is>
          <t>FALHA FUNCIONAL</t>
        </is>
      </c>
      <c r="AB33" s="12" t="n"/>
      <c r="AC33" s="12" t="inlineStr">
        <is>
          <t>0:06:27</t>
        </is>
      </c>
      <c r="AD33" s="13" t="n"/>
      <c r="AE33" s="12" t="inlineStr">
        <is>
          <t>Clientes</t>
        </is>
      </c>
      <c r="AF33" s="12" t="inlineStr">
        <is>
          <t>Telefone</t>
        </is>
      </c>
      <c r="AG33" s="12" t="n"/>
      <c r="AH33" s="12" t="inlineStr">
        <is>
          <t>NÃO</t>
        </is>
      </c>
      <c r="AI33" s="12" t="inlineStr">
        <is>
          <t>00:00:00</t>
        </is>
      </c>
      <c r="AJ33" s="12" t="n"/>
      <c r="AK33" s="12" t="inlineStr">
        <is>
          <t>ReguaCobranca</t>
        </is>
      </c>
      <c r="AL33" s="16" t="n">
        <v>43369.78333333333</v>
      </c>
      <c r="AM33" s="16" t="n">
        <v>43382.78333333333</v>
      </c>
      <c r="AN33" s="16" t="n">
        <v>43377.78333333333</v>
      </c>
      <c r="AO33" s="16" t="n"/>
      <c r="AP33" s="12" t="n"/>
      <c r="AQ33" s="12" t="inlineStr">
        <is>
          <t>IR795884</t>
        </is>
      </c>
      <c r="AR33" s="12" t="n"/>
      <c r="AS33" s="12" t="n"/>
      <c r="AT33" s="12" t="n"/>
      <c r="AU33" s="12" t="n"/>
      <c r="AV33" s="16" t="n">
        <v>43371.70835648148</v>
      </c>
      <c r="AW33" s="12" t="inlineStr">
        <is>
          <t>16.0179.TI - Desligamento do IBS</t>
        </is>
      </c>
      <c r="AX33" s="12" t="inlineStr">
        <is>
          <t>Eduardo Cesar de Melo</t>
        </is>
      </c>
      <c r="AY33" s="6">
        <f>IF(L33="","",DATE(YEAR(L33),MONTH(L33),DAY(L33)))</f>
        <v/>
      </c>
      <c r="AZ33" s="6">
        <f>IF(AL33="","",DATE(YEAR(AL33),MONTH(AL33),DAY(AL33)))</f>
        <v/>
      </c>
      <c r="BA33" s="6">
        <f>IF(AN33="","",DATE(YEAR(AN33),MONTH(AN33),DAY(AN33)))</f>
        <v/>
      </c>
      <c r="BB33" s="6">
        <f>IF(AM33="","",DATE(YEAR(AM33),MONTH(AM33),DAY(AM33)))</f>
        <v/>
      </c>
      <c r="BC33" s="6">
        <f>IF(AO33="","",DATE(YEAR(AO33),MONTH(AO33),DAY(AO33)))</f>
        <v/>
      </c>
      <c r="BD33" s="7">
        <f>IF(AND(AZ33="",BA33=""),"Planejamento Pendente",IF(AND(E33&lt;&gt;"Em Desenvolvimento",IFERROR(FIND("Homologação",E33),0) = 0,E33&lt;&gt;"Homologado",AZ33&lt;TODAY()),"Análise Atrasada",IF(AND(IFERROR(FIND("Homologação",E33),0) = 0,E33&lt;&gt;"Homologado",BA33&lt;TODAY()),"Desenvolvimento Atrasado",IF(AND(BC33&lt;&gt;"",BC33&lt;TODAY()),"Produção Atrasada",""))))</f>
        <v/>
      </c>
    </row>
    <row r="34" hidden="1" ht="12.9" customHeight="1">
      <c r="A34" s="10" t="inlineStr">
        <is>
          <t>IR829046</t>
        </is>
      </c>
      <c r="B34" s="30">
        <f>VLOOKUP(X34,#REF!,2,0)</f>
        <v/>
      </c>
      <c r="C34" s="11" t="inlineStr">
        <is>
          <t>Baixa performance na execução da procedure, impedindo que a mesma seja executada em tempo hábil</t>
        </is>
      </c>
      <c r="D34" s="11" t="inlineStr">
        <is>
          <t>[EVENTOS_FATURAMENTO] SKY_INVOICE_HIST_EXTRACT COM ERRO
Ocorreu uma falha durante a execução do job SKY_INVOICE_HIST_EXTRACT.
OBs: a execução foi interrompida por solicitação do usuario.</t>
        </is>
      </c>
      <c r="E34" s="12" t="inlineStr">
        <is>
          <t>Fechado</t>
        </is>
      </c>
      <c r="F34" s="12" t="inlineStr">
        <is>
          <t>INATIVO</t>
        </is>
      </c>
      <c r="G34" s="12" t="inlineStr">
        <is>
          <t>3 - Médio</t>
        </is>
      </c>
      <c r="H34" s="12" t="inlineStr">
        <is>
          <t>Incidente</t>
        </is>
      </c>
      <c r="I34" s="13" t="n">
        <v>0</v>
      </c>
      <c r="J34" s="13" t="n">
        <v>0</v>
      </c>
      <c r="K34" s="12" t="inlineStr">
        <is>
          <t>FORA DO SLA</t>
        </is>
      </c>
      <c r="L34" s="16" t="n">
        <v>43364.67729166667</v>
      </c>
      <c r="M34" s="16" t="n"/>
      <c r="N34" s="12" t="inlineStr">
        <is>
          <t>SLA PARADO</t>
        </is>
      </c>
      <c r="O34" s="16" t="n">
        <v>43480.54931712963</v>
      </c>
      <c r="P34" s="16" t="n">
        <v>43490.5493287037</v>
      </c>
      <c r="Q34" s="14" t="inlineStr">
        <is>
          <t>DATA CENTER</t>
        </is>
      </c>
      <c r="R34" s="14" t="n"/>
      <c r="S34" s="14" t="inlineStr">
        <is>
          <t>Jefferson Nascimento</t>
        </is>
      </c>
      <c r="T34" s="14" t="inlineStr">
        <is>
          <t>GARANTIA DE PROJETOS - ACCENTURE</t>
        </is>
      </c>
      <c r="U34" s="14" t="inlineStr">
        <is>
          <t>Julio Fernando Furlan</t>
        </is>
      </c>
      <c r="V34" s="14" t="inlineStr">
        <is>
          <t>RESOLVIDO APÓS IMPLANTAÇÃO DE RM</t>
        </is>
      </c>
      <c r="W34" s="11" t="inlineStr">
        <is>
          <t>INFRAESTRUTURA</t>
        </is>
      </c>
      <c r="X34" s="11" t="n"/>
      <c r="Y34" s="11" t="inlineStr">
        <is>
          <t>BANCO DE DADOS</t>
        </is>
      </c>
      <c r="Z34" s="11" t="inlineStr">
        <is>
          <t>BD PRODUÇÃO</t>
        </is>
      </c>
      <c r="AA34" s="11" t="inlineStr">
        <is>
          <t>FALHA FUNCIONAL</t>
        </is>
      </c>
      <c r="AB34" s="12" t="n"/>
      <c r="AC34" s="12" t="inlineStr">
        <is>
          <t>0:12:14</t>
        </is>
      </c>
      <c r="AD34" s="13" t="inlineStr">
        <is>
          <t>24566</t>
        </is>
      </c>
      <c r="AE34" s="12" t="inlineStr">
        <is>
          <t>Tecnologia de Negócios</t>
        </is>
      </c>
      <c r="AF34" s="12" t="inlineStr">
        <is>
          <t>Telefone</t>
        </is>
      </c>
      <c r="AG34" s="12" t="inlineStr">
        <is>
          <t>Alteração da procedure sky_invoice_normal_extract, excluindo as informações desnecessárias que são carregadas de um banco para o outro. 
Resolvido pela RM 24566</t>
        </is>
      </c>
      <c r="AH34" s="12" t="inlineStr">
        <is>
          <t>SIM</t>
        </is>
      </c>
      <c r="AI34" s="12" t="inlineStr">
        <is>
          <t>00:00:00</t>
        </is>
      </c>
      <c r="AJ34" s="12" t="n"/>
      <c r="AK34" s="12" t="inlineStr">
        <is>
          <t>ODI</t>
        </is>
      </c>
      <c r="AL34" s="16" t="n">
        <v>43384.69722222222</v>
      </c>
      <c r="AM34" s="16" t="n">
        <v>43416.33333333334</v>
      </c>
      <c r="AN34" s="16" t="n">
        <v>43405.73888888889</v>
      </c>
      <c r="AO34" s="16" t="n">
        <v>43444.33333333334</v>
      </c>
      <c r="AP34" s="12" t="n"/>
      <c r="AQ34" s="12" t="n"/>
      <c r="AR34" s="12" t="n"/>
      <c r="AS34" s="12" t="n"/>
      <c r="AT34" s="12" t="n"/>
      <c r="AU34" s="12" t="inlineStr">
        <is>
          <t>Sim</t>
        </is>
      </c>
      <c r="AV34" s="16" t="n">
        <v>43490.5493287037</v>
      </c>
      <c r="AW34" s="12" t="inlineStr">
        <is>
          <t>16.0178.4. FI-Fatura 100% - Entrega 2</t>
        </is>
      </c>
      <c r="AX34" s="12" t="inlineStr">
        <is>
          <t>Eduardo Cesar de Melo</t>
        </is>
      </c>
      <c r="AY34" s="6">
        <f>IF(L34="","",DATE(YEAR(L34),MONTH(L34),DAY(L34)))</f>
        <v/>
      </c>
      <c r="AZ34" s="6">
        <f>IF(AL34="","",DATE(YEAR(AL34),MONTH(AL34),DAY(AL34)))</f>
        <v/>
      </c>
      <c r="BA34" s="6">
        <f>IF(AN34="","",DATE(YEAR(AN34),MONTH(AN34),DAY(AN34)))</f>
        <v/>
      </c>
      <c r="BB34" s="6">
        <f>IF(AM34="","",DATE(YEAR(AM34),MONTH(AM34),DAY(AM34)))</f>
        <v/>
      </c>
      <c r="BC34" s="6">
        <f>IF(AO34="","",DATE(YEAR(AO34),MONTH(AO34),DAY(AO34)))</f>
        <v/>
      </c>
      <c r="BD34" s="7">
        <f>IF(AND(AZ34="",BA34=""),"Planejamento Pendente",IF(AND(E34&lt;&gt;"Em Desenvolvimento",IFERROR(FIND("Homologação",E34),0) = 0,E34&lt;&gt;"Homologado",AZ34&lt;TODAY()),"Análise Atrasada",IF(AND(IFERROR(FIND("Homologação",E34),0) = 0,E34&lt;&gt;"Homologado",BA34&lt;TODAY()),"Desenvolvimento Atrasado",IF(AND(BC34&lt;&gt;"",BC34&lt;TODAY()),"Produção Atrasada",""))))</f>
        <v/>
      </c>
    </row>
    <row r="35" hidden="1" ht="12.9" customHeight="1">
      <c r="A35" s="10" t="inlineStr">
        <is>
          <t>IR829398</t>
        </is>
      </c>
      <c r="B35" s="30">
        <f>VLOOKUP(X35,#REF!,2,0)</f>
        <v/>
      </c>
      <c r="C35" s="11" t="inlineStr">
        <is>
          <t>[GPF] Falha na demosntração de Multa e Juros na tela de comparativo de fatura</t>
        </is>
      </c>
      <c r="D35" s="11" t="inlineStr">
        <is>
          <t xml:space="preserve">No GPF temos uma coluna de Multa e Juros na tela de comparativo de fatura, porém a diferença esta sendo mostrada na coluna "OUTROS"               
</t>
        </is>
      </c>
      <c r="E35" s="12" t="inlineStr">
        <is>
          <t>Fechado</t>
        </is>
      </c>
      <c r="F35" s="12" t="inlineStr">
        <is>
          <t>INATIVO</t>
        </is>
      </c>
      <c r="G35" s="12" t="inlineStr">
        <is>
          <t>3 - Médio</t>
        </is>
      </c>
      <c r="H35" s="12" t="inlineStr">
        <is>
          <t>Incidente</t>
        </is>
      </c>
      <c r="I35" s="13" t="n">
        <v>0</v>
      </c>
      <c r="J35" s="13" t="n">
        <v>0</v>
      </c>
      <c r="K35" s="12" t="inlineStr">
        <is>
          <t>FORA DO SLA</t>
        </is>
      </c>
      <c r="L35" s="16" t="n">
        <v>43368.42483796296</v>
      </c>
      <c r="M35" s="16" t="n"/>
      <c r="N35" s="12" t="inlineStr">
        <is>
          <t>SLA PARADO</t>
        </is>
      </c>
      <c r="O35" s="16" t="n">
        <v>43396.77155092593</v>
      </c>
      <c r="P35" s="16" t="n">
        <v>43406.66667824074</v>
      </c>
      <c r="Q35" s="14" t="inlineStr">
        <is>
          <t>Diego Leite de França</t>
        </is>
      </c>
      <c r="R35" s="14" t="n"/>
      <c r="S35" s="14" t="inlineStr">
        <is>
          <t>Jefferson Nascimento</t>
        </is>
      </c>
      <c r="T35" s="14" t="inlineStr">
        <is>
          <t>GARANTIA DE PROJETOS - ACCENTURE</t>
        </is>
      </c>
      <c r="U35" s="14" t="inlineStr">
        <is>
          <t>Filipe Batista</t>
        </is>
      </c>
      <c r="V35" s="14" t="inlineStr">
        <is>
          <t>RESOLVIDO APÓS IMPLANTAÇÃO DE RM</t>
        </is>
      </c>
      <c r="W35" s="11" t="inlineStr">
        <is>
          <t>SISTEMAS NOHS</t>
        </is>
      </c>
      <c r="X35" s="11" t="n"/>
      <c r="Y35" s="11" t="inlineStr">
        <is>
          <t>FINANCEIRO</t>
        </is>
      </c>
      <c r="Z35" s="11" t="inlineStr">
        <is>
          <t>EXTRAÇÃO RELATORIOS</t>
        </is>
      </c>
      <c r="AA35" s="11" t="inlineStr">
        <is>
          <t>FALHA FUNCIONAL</t>
        </is>
      </c>
      <c r="AB35" s="12" t="inlineStr">
        <is>
          <t>A1</t>
        </is>
      </c>
      <c r="AC35" s="12" t="inlineStr">
        <is>
          <t>0:11:17</t>
        </is>
      </c>
      <c r="AD35" s="13" t="inlineStr">
        <is>
          <t>24297</t>
        </is>
      </c>
      <c r="AE35" s="12" t="inlineStr">
        <is>
          <t>Clientes</t>
        </is>
      </c>
      <c r="AF35" s="12" t="inlineStr">
        <is>
          <t>Telefone</t>
        </is>
      </c>
      <c r="AG35" s="12" t="inlineStr">
        <is>
          <t>Ajuste na configuração de GLIDs para considerar todos os itens financeiros dentro desse agrupamento.</t>
        </is>
      </c>
      <c r="AH35" s="12" t="inlineStr">
        <is>
          <t>NÃO</t>
        </is>
      </c>
      <c r="AI35" s="12" t="inlineStr">
        <is>
          <t>00:00:00</t>
        </is>
      </c>
      <c r="AJ35" s="12" t="n"/>
      <c r="AK35" s="12" t="inlineStr">
        <is>
          <t>GPF</t>
        </is>
      </c>
      <c r="AL35" s="16" t="n">
        <v>43374.75</v>
      </c>
      <c r="AM35" s="16" t="n">
        <v>43390.375</v>
      </c>
      <c r="AN35" s="16" t="n">
        <v>43381.75</v>
      </c>
      <c r="AO35" s="16" t="n">
        <v>43396.375</v>
      </c>
      <c r="AP35" s="12" t="n"/>
      <c r="AQ35" s="12" t="n"/>
      <c r="AR35" s="12" t="n"/>
      <c r="AS35" s="12" t="n"/>
      <c r="AT35" s="12" t="inlineStr">
        <is>
          <t>Garantia de Projeto</t>
        </is>
      </c>
      <c r="AU35" s="12" t="inlineStr">
        <is>
          <t>Sim</t>
        </is>
      </c>
      <c r="AV35" s="16" t="n">
        <v>43406.66670138889</v>
      </c>
      <c r="AW35" s="12" t="inlineStr">
        <is>
          <t>18.0158.CL-GPF (Guia de Procedimentos Financeiros)</t>
        </is>
      </c>
      <c r="AX35" s="12" t="inlineStr">
        <is>
          <t>Eduardo Cesar de Melo</t>
        </is>
      </c>
      <c r="AY35" s="6">
        <f>IF(L35="","",DATE(YEAR(L35),MONTH(L35),DAY(L35)))</f>
        <v/>
      </c>
      <c r="AZ35" s="6">
        <f>IF(AL35="","",DATE(YEAR(AL35),MONTH(AL35),DAY(AL35)))</f>
        <v/>
      </c>
      <c r="BA35" s="6">
        <f>IF(AN35="","",DATE(YEAR(AN35),MONTH(AN35),DAY(AN35)))</f>
        <v/>
      </c>
      <c r="BB35" s="6">
        <f>IF(AM35="","",DATE(YEAR(AM35),MONTH(AM35),DAY(AM35)))</f>
        <v/>
      </c>
      <c r="BC35" s="6">
        <f>IF(AO35="","",DATE(YEAR(AO35),MONTH(AO35),DAY(AO35)))</f>
        <v/>
      </c>
      <c r="BD35" s="7">
        <f>IF(AND(AZ35="",BA35=""),"Planejamento Pendente",IF(AND(E35&lt;&gt;"Em Desenvolvimento",IFERROR(FIND("Homologação",E35),0) = 0,E35&lt;&gt;"Homologado",AZ35&lt;TODAY()),"Análise Atrasada",IF(AND(IFERROR(FIND("Homologação",E35),0) = 0,E35&lt;&gt;"Homologado",BA35&lt;TODAY()),"Desenvolvimento Atrasado",IF(AND(BC35&lt;&gt;"",BC35&lt;TODAY()),"Produção Atrasada",""))))</f>
        <v/>
      </c>
    </row>
    <row r="36" hidden="1" ht="12" customHeight="1">
      <c r="A36" s="10" t="inlineStr">
        <is>
          <t>IR829400</t>
        </is>
      </c>
      <c r="B36" s="30">
        <f>VLOOKUP(X36,#REF!,2,0)</f>
        <v/>
      </c>
      <c r="C36" s="11" t="inlineStr">
        <is>
          <t>[GPF] Informação "Não houve alteração" inconsistente</t>
        </is>
      </c>
      <c r="D36" s="11" t="inlineStr">
        <is>
          <t xml:space="preserve">No GPF na tela de comparativo deveriam ter 5 colunas fixas e quando não tivesse alteração de valor deve mostrar a infomação "Não houve alteração", porém esta mostrando apenas as colunas em que houve alteração de valor.                
</t>
        </is>
      </c>
      <c r="E36" s="12" t="inlineStr">
        <is>
          <t>Fechado</t>
        </is>
      </c>
      <c r="F36" s="12" t="inlineStr">
        <is>
          <t>INATIVO</t>
        </is>
      </c>
      <c r="G36" s="12" t="inlineStr">
        <is>
          <t>3 - Médio</t>
        </is>
      </c>
      <c r="H36" s="12" t="inlineStr">
        <is>
          <t>Incidente</t>
        </is>
      </c>
      <c r="I36" s="13" t="n">
        <v>0</v>
      </c>
      <c r="J36" s="13" t="n">
        <v>0</v>
      </c>
      <c r="K36" s="12" t="inlineStr">
        <is>
          <t>FORA DO SLA</t>
        </is>
      </c>
      <c r="L36" s="16" t="n">
        <v>43368.42921296296</v>
      </c>
      <c r="M36" s="16" t="n"/>
      <c r="N36" s="12" t="inlineStr">
        <is>
          <t>SLA PARADO</t>
        </is>
      </c>
      <c r="O36" s="16" t="n">
        <v>43396.76780092593</v>
      </c>
      <c r="P36" s="16" t="n">
        <v>43406.66667824074</v>
      </c>
      <c r="Q36" s="14" t="inlineStr">
        <is>
          <t>Diego Leite de França</t>
        </is>
      </c>
      <c r="R36" s="14" t="n"/>
      <c r="S36" s="14" t="inlineStr">
        <is>
          <t>Jefferson Nascimento</t>
        </is>
      </c>
      <c r="T36" s="14" t="inlineStr">
        <is>
          <t>GARANTIA DE PROJETOS - ACCENTURE</t>
        </is>
      </c>
      <c r="U36" s="14" t="inlineStr">
        <is>
          <t>Filipe Batista</t>
        </is>
      </c>
      <c r="V36" s="14" t="inlineStr">
        <is>
          <t>RESOLVIDO APÓS IMPLANTAÇÃO DE RM</t>
        </is>
      </c>
      <c r="W36" s="11" t="inlineStr">
        <is>
          <t>SISTEMAS NOHS</t>
        </is>
      </c>
      <c r="X36" s="11" t="n"/>
      <c r="Y36" s="11" t="inlineStr">
        <is>
          <t>FINANCEIRO</t>
        </is>
      </c>
      <c r="Z36" s="11" t="inlineStr">
        <is>
          <t>EXTRAÇÃO RELATORIOS</t>
        </is>
      </c>
      <c r="AA36" s="11" t="inlineStr">
        <is>
          <t>FALHA FUNCIONAL</t>
        </is>
      </c>
      <c r="AB36" s="12" t="inlineStr">
        <is>
          <t>A1</t>
        </is>
      </c>
      <c r="AC36" s="12" t="inlineStr">
        <is>
          <t>0:06:25</t>
        </is>
      </c>
      <c r="AD36" s="13" t="inlineStr">
        <is>
          <t>24297</t>
        </is>
      </c>
      <c r="AE36" s="12" t="inlineStr">
        <is>
          <t>Clientes</t>
        </is>
      </c>
      <c r="AF36" s="12" t="inlineStr">
        <is>
          <t>Telefone</t>
        </is>
      </c>
      <c r="AG36" s="12" t="inlineStr">
        <is>
          <t>Mesmo quando não houver divergências nos agrupamentos das faturas, exibiremos o grupo informando a ausência de diferenças entre as faturas.</t>
        </is>
      </c>
      <c r="AH36" s="12" t="inlineStr">
        <is>
          <t>NÃO</t>
        </is>
      </c>
      <c r="AI36" s="12" t="inlineStr">
        <is>
          <t>00:00:00</t>
        </is>
      </c>
      <c r="AJ36" s="12" t="n"/>
      <c r="AK36" s="12" t="inlineStr">
        <is>
          <t>GPF</t>
        </is>
      </c>
      <c r="AL36" s="16" t="n">
        <v>43369.75</v>
      </c>
      <c r="AM36" s="16" t="n">
        <v>43390.375</v>
      </c>
      <c r="AN36" s="16" t="n">
        <v>43374.75</v>
      </c>
      <c r="AO36" s="16" t="n">
        <v>43396.33333333334</v>
      </c>
      <c r="AP36" s="12" t="n"/>
      <c r="AQ36" s="12" t="n"/>
      <c r="AR36" s="12" t="n"/>
      <c r="AS36" s="12" t="n"/>
      <c r="AT36" s="12" t="inlineStr">
        <is>
          <t>Garantia de Projeto</t>
        </is>
      </c>
      <c r="AU36" s="12" t="inlineStr">
        <is>
          <t>Sim</t>
        </is>
      </c>
      <c r="AV36" s="16" t="n">
        <v>43406.66670138889</v>
      </c>
      <c r="AW36" s="12" t="inlineStr">
        <is>
          <t>18.0158.CL-GPF (Guia de Procedimentos Financeiros)</t>
        </is>
      </c>
      <c r="AX36" s="12" t="inlineStr">
        <is>
          <t>Eduardo Cesar de Melo</t>
        </is>
      </c>
      <c r="AY36" s="6">
        <f>IF(L36="","",DATE(YEAR(L36),MONTH(L36),DAY(L36)))</f>
        <v/>
      </c>
      <c r="AZ36" s="6">
        <f>IF(AL36="","",DATE(YEAR(AL36),MONTH(AL36),DAY(AL36)))</f>
        <v/>
      </c>
      <c r="BA36" s="6">
        <f>IF(AN36="","",DATE(YEAR(AN36),MONTH(AN36),DAY(AN36)))</f>
        <v/>
      </c>
      <c r="BB36" s="6">
        <f>IF(AM36="","",DATE(YEAR(AM36),MONTH(AM36),DAY(AM36)))</f>
        <v/>
      </c>
      <c r="BC36" s="6">
        <f>IF(AO36="","",DATE(YEAR(AO36),MONTH(AO36),DAY(AO36)))</f>
        <v/>
      </c>
      <c r="BD36" s="7">
        <f>IF(AND(AZ36="",BA36=""),"Planejamento Pendente",IF(AND(E36&lt;&gt;"Em Desenvolvimento",IFERROR(FIND("Homologação",E36),0) = 0,E36&lt;&gt;"Homologado",AZ36&lt;TODAY()),"Análise Atrasada",IF(AND(IFERROR(FIND("Homologação",E36),0) = 0,E36&lt;&gt;"Homologado",BA36&lt;TODAY()),"Desenvolvimento Atrasado",IF(AND(BC36&lt;&gt;"",BC36&lt;TODAY()),"Produção Atrasada",""))))</f>
        <v/>
      </c>
    </row>
    <row r="37" hidden="1" ht="15" customHeight="1">
      <c r="A37" s="10" t="inlineStr">
        <is>
          <t>IR829404</t>
        </is>
      </c>
      <c r="B37" s="30">
        <f>VLOOKUP(X37,#REF!,2,0)</f>
        <v/>
      </c>
      <c r="C37" s="11" t="inlineStr">
        <is>
          <t>[GPF] Layout da tela de Comparativo de Faturas fora do padrão</t>
        </is>
      </c>
      <c r="D37" s="11" t="inlineStr">
        <is>
          <t xml:space="preserve">            
Usuário informa que no comparativo de faturas o Layout está fora do padrão               
</t>
        </is>
      </c>
      <c r="E37" s="12" t="inlineStr">
        <is>
          <t>Fechado</t>
        </is>
      </c>
      <c r="F37" s="12" t="inlineStr">
        <is>
          <t>INATIVO</t>
        </is>
      </c>
      <c r="G37" s="12" t="inlineStr">
        <is>
          <t>3 - Médio</t>
        </is>
      </c>
      <c r="H37" s="12" t="inlineStr">
        <is>
          <t>Incidente</t>
        </is>
      </c>
      <c r="I37" s="13" t="n">
        <v>0</v>
      </c>
      <c r="J37" s="13" t="n">
        <v>0</v>
      </c>
      <c r="K37" s="12" t="inlineStr">
        <is>
          <t>FORA DO SLA</t>
        </is>
      </c>
      <c r="L37" s="16" t="n">
        <v>43368.43097222222</v>
      </c>
      <c r="M37" s="16" t="n"/>
      <c r="N37" s="12" t="inlineStr">
        <is>
          <t>SLA PARADO</t>
        </is>
      </c>
      <c r="O37" s="16" t="n">
        <v>43396.76402777778</v>
      </c>
      <c r="P37" s="16" t="n">
        <v>43406.66667824074</v>
      </c>
      <c r="Q37" s="14" t="inlineStr">
        <is>
          <t>Diego Leite de França</t>
        </is>
      </c>
      <c r="R37" s="14" t="n"/>
      <c r="S37" s="14" t="inlineStr">
        <is>
          <t>Jefferson Nascimento</t>
        </is>
      </c>
      <c r="T37" s="14" t="inlineStr">
        <is>
          <t>GARANTIA DE PROJETOS - ACCENTURE</t>
        </is>
      </c>
      <c r="U37" s="14" t="inlineStr">
        <is>
          <t>Filipe Batista</t>
        </is>
      </c>
      <c r="V37" s="14" t="inlineStr">
        <is>
          <t>RESOLVIDO APÓS IMPLANTAÇÃO DE RM</t>
        </is>
      </c>
      <c r="W37" s="11" t="inlineStr">
        <is>
          <t>SISTEMAS NOHS</t>
        </is>
      </c>
      <c r="X37" s="11" t="n"/>
      <c r="Y37" s="11" t="inlineStr">
        <is>
          <t>FINANCEIRO</t>
        </is>
      </c>
      <c r="Z37" s="11" t="inlineStr">
        <is>
          <t>EXTRAÇÃO RELATORIOS</t>
        </is>
      </c>
      <c r="AA37" s="11" t="inlineStr">
        <is>
          <t>FALHA FUNCIONAL</t>
        </is>
      </c>
      <c r="AB37" s="12" t="inlineStr">
        <is>
          <t>A1</t>
        </is>
      </c>
      <c r="AC37" s="12" t="inlineStr">
        <is>
          <t>0:04:44</t>
        </is>
      </c>
      <c r="AD37" s="13" t="inlineStr">
        <is>
          <t>24297</t>
        </is>
      </c>
      <c r="AE37" s="12" t="inlineStr">
        <is>
          <t>Clientes</t>
        </is>
      </c>
      <c r="AF37" s="12" t="inlineStr">
        <is>
          <t>Telefone</t>
        </is>
      </c>
      <c r="AG37" s="12" t="inlineStr">
        <is>
          <t>Padronizar o layout com as mesmas fontes e mesmos tamanhos de fontes.</t>
        </is>
      </c>
      <c r="AH37" s="12" t="inlineStr">
        <is>
          <t>NÃO</t>
        </is>
      </c>
      <c r="AI37" s="12" t="inlineStr">
        <is>
          <t>00:00:00</t>
        </is>
      </c>
      <c r="AJ37" s="12" t="n"/>
      <c r="AK37" s="12" t="inlineStr">
        <is>
          <t>GPF</t>
        </is>
      </c>
      <c r="AL37" s="16" t="n">
        <v>43369.75</v>
      </c>
      <c r="AM37" s="16" t="n">
        <v>43390.375</v>
      </c>
      <c r="AN37" s="16" t="n">
        <v>43374.75</v>
      </c>
      <c r="AO37" s="16" t="n">
        <v>43396.33333333334</v>
      </c>
      <c r="AP37" s="12" t="n"/>
      <c r="AQ37" s="12" t="n"/>
      <c r="AR37" s="12" t="n"/>
      <c r="AS37" s="12" t="n"/>
      <c r="AT37" s="12" t="inlineStr">
        <is>
          <t>Garantia de Projeto</t>
        </is>
      </c>
      <c r="AU37" s="12" t="inlineStr">
        <is>
          <t>Sim</t>
        </is>
      </c>
      <c r="AV37" s="16" t="n">
        <v>43406.66670138889</v>
      </c>
      <c r="AW37" s="12" t="inlineStr">
        <is>
          <t>18.0158.CL-GPF (Guia de Procedimentos Financeiros)</t>
        </is>
      </c>
      <c r="AX37" s="12" t="inlineStr">
        <is>
          <t>Eduardo Cesar de Melo</t>
        </is>
      </c>
      <c r="AY37" s="6">
        <f>IF(L37="","",DATE(YEAR(L37),MONTH(L37),DAY(L37)))</f>
        <v/>
      </c>
      <c r="AZ37" s="6">
        <f>IF(AL37="","",DATE(YEAR(AL37),MONTH(AL37),DAY(AL37)))</f>
        <v/>
      </c>
      <c r="BA37" s="6">
        <f>IF(AN37="","",DATE(YEAR(AN37),MONTH(AN37),DAY(AN37)))</f>
        <v/>
      </c>
      <c r="BB37" s="6">
        <f>IF(AM37="","",DATE(YEAR(AM37),MONTH(AM37),DAY(AM37)))</f>
        <v/>
      </c>
      <c r="BC37" s="6">
        <f>IF(AO37="","",DATE(YEAR(AO37),MONTH(AO37),DAY(AO37)))</f>
        <v/>
      </c>
      <c r="BD37" s="7">
        <f>IF(AND(AZ37="",BA37=""),"Planejamento Pendente",IF(AND(E37&lt;&gt;"Em Desenvolvimento",IFERROR(FIND("Homologação",E37),0) = 0,E37&lt;&gt;"Homologado",AZ37&lt;TODAY()),"Análise Atrasada",IF(AND(IFERROR(FIND("Homologação",E37),0) = 0,E37&lt;&gt;"Homologado",BA37&lt;TODAY()),"Desenvolvimento Atrasado",IF(AND(BC37&lt;&gt;"",BC37&lt;TODAY()),"Produção Atrasada",""))))</f>
        <v/>
      </c>
    </row>
    <row r="38" hidden="1" ht="12" customHeight="1">
      <c r="A38" s="10" t="inlineStr">
        <is>
          <t>IR829408</t>
        </is>
      </c>
      <c r="B38" s="30">
        <f>VLOOKUP(X38,#REF!,2,0)</f>
        <v/>
      </c>
      <c r="C38" s="11" t="inlineStr">
        <is>
          <t>[GPF] Comparativo de faturas com valor incorreto</t>
        </is>
      </c>
      <c r="D38" s="11" t="inlineStr">
        <is>
          <t xml:space="preserve">Usuário informa que no comparativo de faturas o valor está incorreto.          
</t>
        </is>
      </c>
      <c r="E38" s="12" t="inlineStr">
        <is>
          <t>Fechado</t>
        </is>
      </c>
      <c r="F38" s="12" t="inlineStr">
        <is>
          <t>INATIVO</t>
        </is>
      </c>
      <c r="G38" s="12" t="inlineStr">
        <is>
          <t>3 - Médio</t>
        </is>
      </c>
      <c r="H38" s="12" t="inlineStr">
        <is>
          <t>Incidente</t>
        </is>
      </c>
      <c r="I38" s="13" t="n">
        <v>0</v>
      </c>
      <c r="J38" s="13" t="n">
        <v>0</v>
      </c>
      <c r="K38" s="12" t="inlineStr">
        <is>
          <t>FORA DO SLA</t>
        </is>
      </c>
      <c r="L38" s="16" t="n">
        <v>43368.4329050926</v>
      </c>
      <c r="M38" s="16" t="n"/>
      <c r="N38" s="12" t="inlineStr">
        <is>
          <t>SLA PARADO</t>
        </is>
      </c>
      <c r="O38" s="16" t="n">
        <v>43396.78543981481</v>
      </c>
      <c r="P38" s="16" t="n">
        <v>43406.66667824074</v>
      </c>
      <c r="Q38" s="14" t="inlineStr">
        <is>
          <t>Diego Leite de França</t>
        </is>
      </c>
      <c r="R38" s="14" t="n"/>
      <c r="S38" s="14" t="inlineStr">
        <is>
          <t>Jefferson Nascimento</t>
        </is>
      </c>
      <c r="T38" s="14" t="inlineStr">
        <is>
          <t>GARANTIA DE PROJETOS - ACCENTURE</t>
        </is>
      </c>
      <c r="U38" s="14" t="inlineStr">
        <is>
          <t>Filipe Batista</t>
        </is>
      </c>
      <c r="V38" s="14" t="inlineStr">
        <is>
          <t>RESOLVIDO APÓS IMPLANTAÇÃO DE RM</t>
        </is>
      </c>
      <c r="W38" s="11" t="inlineStr">
        <is>
          <t>SISTEMAS NOHS</t>
        </is>
      </c>
      <c r="X38" s="11" t="n"/>
      <c r="Y38" s="11" t="inlineStr">
        <is>
          <t>FINANCEIRO</t>
        </is>
      </c>
      <c r="Z38" s="11" t="inlineStr">
        <is>
          <t>EXTRAÇÃO RELATORIOS</t>
        </is>
      </c>
      <c r="AA38" s="11" t="inlineStr">
        <is>
          <t>FALHA FUNCIONAL</t>
        </is>
      </c>
      <c r="AB38" s="12" t="inlineStr">
        <is>
          <t>A1</t>
        </is>
      </c>
      <c r="AC38" s="12" t="inlineStr">
        <is>
          <t>0:18:03</t>
        </is>
      </c>
      <c r="AD38" s="13" t="inlineStr">
        <is>
          <t>24297</t>
        </is>
      </c>
      <c r="AE38" s="12" t="inlineStr">
        <is>
          <t>Clientes</t>
        </is>
      </c>
      <c r="AF38" s="12" t="inlineStr">
        <is>
          <t>Telefone</t>
        </is>
      </c>
      <c r="AG38" s="12" t="inlineStr">
        <is>
          <t>O algoritmo de comparação foi modificado para considerar múltiplos itens da fatura com mesma descrição, agrupando-os e somando-os de forma correta.</t>
        </is>
      </c>
      <c r="AH38" s="12" t="inlineStr">
        <is>
          <t>NÃO</t>
        </is>
      </c>
      <c r="AI38" s="12" t="inlineStr">
        <is>
          <t>00:00:00</t>
        </is>
      </c>
      <c r="AJ38" s="12" t="n"/>
      <c r="AK38" s="12" t="inlineStr">
        <is>
          <t>GPF</t>
        </is>
      </c>
      <c r="AL38" s="16" t="n">
        <v>43374.75</v>
      </c>
      <c r="AM38" s="16" t="n">
        <v>43390.375</v>
      </c>
      <c r="AN38" s="16" t="n">
        <v>43381.75</v>
      </c>
      <c r="AO38" s="16" t="n">
        <v>43396.33333333334</v>
      </c>
      <c r="AP38" s="12" t="n"/>
      <c r="AQ38" s="12" t="n"/>
      <c r="AR38" s="12" t="n"/>
      <c r="AS38" s="12" t="n"/>
      <c r="AT38" s="12" t="inlineStr">
        <is>
          <t>Garantia de Projeto</t>
        </is>
      </c>
      <c r="AU38" s="12" t="inlineStr">
        <is>
          <t>Sim</t>
        </is>
      </c>
      <c r="AV38" s="16" t="n">
        <v>43406.66670138889</v>
      </c>
      <c r="AW38" s="12" t="inlineStr">
        <is>
          <t>15.0302.CL-GPF:Guia de Procedimentos Financeiros::N</t>
        </is>
      </c>
      <c r="AX38" s="12" t="inlineStr">
        <is>
          <t>Paulo Egidio Rodrigues dos Santos</t>
        </is>
      </c>
      <c r="AY38" s="6">
        <f>IF(L38="","",DATE(YEAR(L38),MONTH(L38),DAY(L38)))</f>
        <v/>
      </c>
      <c r="AZ38" s="6">
        <f>IF(AL38="","",DATE(YEAR(AL38),MONTH(AL38),DAY(AL38)))</f>
        <v/>
      </c>
      <c r="BA38" s="6">
        <f>IF(AN38="","",DATE(YEAR(AN38),MONTH(AN38),DAY(AN38)))</f>
        <v/>
      </c>
      <c r="BB38" s="6">
        <f>IF(AM38="","",DATE(YEAR(AM38),MONTH(AM38),DAY(AM38)))</f>
        <v/>
      </c>
      <c r="BC38" s="6">
        <f>IF(AO38="","",DATE(YEAR(AO38),MONTH(AO38),DAY(AO38)))</f>
        <v/>
      </c>
      <c r="BD38" s="7">
        <f>IF(AND(AZ38="",BA38=""),"Planejamento Pendente",IF(AND(E38&lt;&gt;"Em Desenvolvimento",IFERROR(FIND("Homologação",E38),0) = 0,E38&lt;&gt;"Homologado",AZ38&lt;TODAY()),"Análise Atrasada",IF(AND(IFERROR(FIND("Homologação",E38),0) = 0,E38&lt;&gt;"Homologado",BA38&lt;TODAY()),"Desenvolvimento Atrasado",IF(AND(BC38&lt;&gt;"",BC38&lt;TODAY()),"Produção Atrasada",""))))</f>
        <v/>
      </c>
    </row>
    <row r="39" hidden="1" ht="14.1" customHeight="1">
      <c r="A39" s="10" t="inlineStr">
        <is>
          <t>IR829963</t>
        </is>
      </c>
      <c r="B39" s="30">
        <f>VLOOKUP(X39,#REF!,2,0)</f>
        <v/>
      </c>
      <c r="C39" s="11" t="inlineStr">
        <is>
          <t xml:space="preserve">O Valor do não fatura não esta com as casas decimais de forma padronizada e a letra esta fora do padrão </t>
        </is>
      </c>
      <c r="D39" s="11" t="inlineStr">
        <is>
          <t xml:space="preserve">O Valor do não fatura não esta com as casas decimais de forma padronizada e a letra esta fora do padrão </t>
        </is>
      </c>
      <c r="E39" s="12" t="inlineStr">
        <is>
          <t>Fechado</t>
        </is>
      </c>
      <c r="F39" s="12" t="inlineStr">
        <is>
          <t>INATIVO</t>
        </is>
      </c>
      <c r="G39" s="12" t="inlineStr">
        <is>
          <t>3 - Médio</t>
        </is>
      </c>
      <c r="H39" s="12" t="inlineStr">
        <is>
          <t>Incidente</t>
        </is>
      </c>
      <c r="I39" s="13" t="n">
        <v>0</v>
      </c>
      <c r="J39" s="13" t="n">
        <v>0</v>
      </c>
      <c r="K39" s="12" t="inlineStr">
        <is>
          <t>FORA DO SLA</t>
        </is>
      </c>
      <c r="L39" s="16" t="n">
        <v>43370.71328703704</v>
      </c>
      <c r="M39" s="16" t="n"/>
      <c r="N39" s="12" t="inlineStr">
        <is>
          <t>SLA PARADO</t>
        </is>
      </c>
      <c r="O39" s="16" t="n">
        <v>43383.52505787037</v>
      </c>
      <c r="P39" s="16" t="n">
        <v>43395.48340277778</v>
      </c>
      <c r="Q39" s="14" t="inlineStr">
        <is>
          <t>Paulo de Jesus Gadelha de Carvalho</t>
        </is>
      </c>
      <c r="R39" s="14" t="n"/>
      <c r="S39" s="14" t="inlineStr">
        <is>
          <t>Gabriel Inacio</t>
        </is>
      </c>
      <c r="T39" s="14" t="inlineStr">
        <is>
          <t>GARANTIA DE PROJETOS - ACCENTURE</t>
        </is>
      </c>
      <c r="U39" s="14" t="inlineStr">
        <is>
          <t>Filipe Batista</t>
        </is>
      </c>
      <c r="V39" s="14" t="inlineStr">
        <is>
          <t>ORIENTAÇÃO AO USUÁRIO</t>
        </is>
      </c>
      <c r="W39" s="11" t="inlineStr">
        <is>
          <t>SISTEMAS NOHS</t>
        </is>
      </c>
      <c r="X39" s="11" t="n"/>
      <c r="Y39" s="11" t="inlineStr">
        <is>
          <t>FINANCEIRO</t>
        </is>
      </c>
      <c r="Z39" s="11" t="inlineStr">
        <is>
          <t>DADOS IMPRESSOS NA FATURA</t>
        </is>
      </c>
      <c r="AA39" s="11" t="inlineStr">
        <is>
          <t>FALHA FUNCIONAL</t>
        </is>
      </c>
      <c r="AB39" s="12" t="n"/>
      <c r="AC39" s="12" t="inlineStr">
        <is>
          <t>0:06:17</t>
        </is>
      </c>
      <c r="AD39" s="13" t="n"/>
      <c r="AE39" s="12" t="inlineStr">
        <is>
          <t>Clientes</t>
        </is>
      </c>
      <c r="AF39" s="12" t="inlineStr">
        <is>
          <t>Telefone</t>
        </is>
      </c>
      <c r="AG39" s="12" t="inlineStr">
        <is>
          <t>Não houve solicitação funcional para adicionar a formatação monetária na coluna de valores dos itens não faturados. A solicitação era para seguir o padrão do pop-up de itens não faturados existente no GPF, que também não tem tal formatação (R$). Sobre a fonte, de fato estava fora do padrão, porém, o incidente tornou-se parcialmente indevido. Aproveitamos o build de correção de outros incidentes e ajustamos a fonte. Também colocamos a formatação monetária na coluna de valores. Desenvolviemnto realizado na RM24297.</t>
        </is>
      </c>
      <c r="AH39" s="12" t="inlineStr">
        <is>
          <t>SIM</t>
        </is>
      </c>
      <c r="AI39" s="12" t="inlineStr">
        <is>
          <t>00:00:00</t>
        </is>
      </c>
      <c r="AJ39" s="12" t="n"/>
      <c r="AK39" s="12" t="inlineStr">
        <is>
          <t>ICARE CLIENTES</t>
        </is>
      </c>
      <c r="AL39" s="16" t="n">
        <v>43378.62986111111</v>
      </c>
      <c r="AM39" s="16" t="n"/>
      <c r="AN39" s="16" t="n"/>
      <c r="AO39" s="16" t="n"/>
      <c r="AP39" s="12" t="n"/>
      <c r="AQ39" s="12" t="n"/>
      <c r="AR39" s="12" t="n"/>
      <c r="AS39" s="12" t="n"/>
      <c r="AT39" s="12" t="inlineStr">
        <is>
          <t>Outro</t>
        </is>
      </c>
      <c r="AU39" s="12" t="inlineStr">
        <is>
          <t>Sim</t>
        </is>
      </c>
      <c r="AV39" s="16" t="n">
        <v>43395.48340277778</v>
      </c>
      <c r="AW39" s="12" t="inlineStr">
        <is>
          <t>18.0158.CL-GPF (Guia de Procedimentos Financeiros)</t>
        </is>
      </c>
      <c r="AX39" s="12" t="inlineStr">
        <is>
          <t>Eduardo Cesar de Melo</t>
        </is>
      </c>
      <c r="AY39" s="6">
        <f>IF(L39="","",DATE(YEAR(L39),MONTH(L39),DAY(L39)))</f>
        <v/>
      </c>
      <c r="AZ39" s="6">
        <f>IF(AL39="","",DATE(YEAR(AL39),MONTH(AL39),DAY(AL39)))</f>
        <v/>
      </c>
      <c r="BA39" s="6">
        <f>IF(AN39="","",DATE(YEAR(AN39),MONTH(AN39),DAY(AN39)))</f>
        <v/>
      </c>
      <c r="BB39" s="6">
        <f>IF(AM39="","",DATE(YEAR(AM39),MONTH(AM39),DAY(AM39)))</f>
        <v/>
      </c>
      <c r="BC39" s="6">
        <f>IF(AO39="","",DATE(YEAR(AO39),MONTH(AO39),DAY(AO39)))</f>
        <v/>
      </c>
      <c r="BD39" s="7">
        <f>IF(AND(AZ39="",BA39=""),"Planejamento Pendente",IF(AND(E39&lt;&gt;"Em Desenvolvimento",IFERROR(FIND("Homologação",E39),0) = 0,E39&lt;&gt;"Homologado",AZ39&lt;TODAY()),"Análise Atrasada",IF(AND(IFERROR(FIND("Homologação",E39),0) = 0,E39&lt;&gt;"Homologado",BA39&lt;TODAY()),"Desenvolvimento Atrasado",IF(AND(BC39&lt;&gt;"",BC39&lt;TODAY()),"Produção Atrasada",""))))</f>
        <v/>
      </c>
    </row>
    <row r="40" hidden="1" ht="14.4" customHeight="1">
      <c r="A40" s="10" t="inlineStr">
        <is>
          <t>IR830011</t>
        </is>
      </c>
      <c r="B40" s="30">
        <f>VLOOKUP(X40,#REF!,2,0)</f>
        <v/>
      </c>
      <c r="C40" s="11" t="inlineStr">
        <is>
          <t xml:space="preserve"> GPF não está permitindo realizar comparativo de faturas de assinaturas com status “Cancelada”. </t>
        </is>
      </c>
      <c r="D40" s="11" t="inlineStr">
        <is>
          <t xml:space="preserve">Colaborador reporta que a tela de comparativo não esta aparecendo para clientes que possuem faturas porém com status da assinatura "Cancelada" Mensagem que esta apresentando "A conta não possui um pacote, com isso não é possível realizar atendimento no GPF. "
Cliente n° 1510700255
Detalhes em anexo.   
</t>
        </is>
      </c>
      <c r="E40" s="12" t="inlineStr">
        <is>
          <t>Fechado</t>
        </is>
      </c>
      <c r="F40" s="12" t="inlineStr">
        <is>
          <t>INATIVO</t>
        </is>
      </c>
      <c r="G40" s="12" t="inlineStr">
        <is>
          <t>4 - Baixo</t>
        </is>
      </c>
      <c r="H40" s="12" t="inlineStr">
        <is>
          <t>Incidente</t>
        </is>
      </c>
      <c r="I40" s="13" t="n">
        <v>0</v>
      </c>
      <c r="J40" s="13" t="n">
        <v>0</v>
      </c>
      <c r="K40" s="12" t="inlineStr">
        <is>
          <t>FORA DO SLA</t>
        </is>
      </c>
      <c r="L40" s="16" t="n">
        <v>43371.34032407407</v>
      </c>
      <c r="M40" s="16" t="n"/>
      <c r="N40" s="12" t="inlineStr">
        <is>
          <t>SLA PARADO</t>
        </is>
      </c>
      <c r="O40" s="16" t="n">
        <v>43383.51462962963</v>
      </c>
      <c r="P40" s="16" t="n">
        <v>43395.47297453704</v>
      </c>
      <c r="Q40" s="14" t="inlineStr">
        <is>
          <t>Diego Leite de França</t>
        </is>
      </c>
      <c r="R40" s="14" t="n"/>
      <c r="S40" s="14" t="inlineStr">
        <is>
          <t>Thiago Moura</t>
        </is>
      </c>
      <c r="T40" s="14" t="inlineStr">
        <is>
          <t>GARANTIA DE PROJETOS - ACCENTURE</t>
        </is>
      </c>
      <c r="U40" s="14" t="inlineStr">
        <is>
          <t>Filipe Batista</t>
        </is>
      </c>
      <c r="V40" s="14" t="inlineStr">
        <is>
          <t>ORIENTAÇÃO AO USUÁRIO</t>
        </is>
      </c>
      <c r="W40" s="11" t="inlineStr">
        <is>
          <t>SISTEMAS NOHS</t>
        </is>
      </c>
      <c r="X40" s="11" t="n"/>
      <c r="Y40" s="11" t="inlineStr">
        <is>
          <t>FINANCEIRO</t>
        </is>
      </c>
      <c r="Z40" s="11" t="inlineStr">
        <is>
          <t>CONSULTA DE FATURAS</t>
        </is>
      </c>
      <c r="AA40" s="11" t="inlineStr">
        <is>
          <t>FALHA FUNCIONAL</t>
        </is>
      </c>
      <c r="AB40" s="12" t="n"/>
      <c r="AC40" s="12" t="inlineStr">
        <is>
          <t>0:21:32</t>
        </is>
      </c>
      <c r="AD40" s="13" t="n"/>
      <c r="AE40" s="12" t="inlineStr">
        <is>
          <t>Clientes</t>
        </is>
      </c>
      <c r="AF40" s="12" t="inlineStr">
        <is>
          <t>Telefone</t>
        </is>
      </c>
      <c r="AG40" s="12" t="inlineStr">
        <is>
          <t>Não houve solicitação funcional para suporte a contas canceladas no escopo do GPF (desde a primeira entrega em 2017). Assim como o GPT, por padrão, os workflows da SKY não são acessíveis quando o usuário não tem parque/produtos. A remoção dessa restrição pode ser feita via projeto.
Obrigado e qualquer dúvida estamos à disposição.</t>
        </is>
      </c>
      <c r="AH40" s="12" t="inlineStr">
        <is>
          <t>NÃO</t>
        </is>
      </c>
      <c r="AI40" s="12" t="inlineStr">
        <is>
          <t>00:00:00</t>
        </is>
      </c>
      <c r="AJ40" s="12" t="n"/>
      <c r="AK40" s="12" t="inlineStr">
        <is>
          <t>GPF</t>
        </is>
      </c>
      <c r="AL40" s="16" t="n">
        <v>43378.75</v>
      </c>
      <c r="AM40" s="16" t="n"/>
      <c r="AN40" s="16" t="n"/>
      <c r="AO40" s="16" t="n"/>
      <c r="AP40" s="12" t="n"/>
      <c r="AQ40" s="12" t="n"/>
      <c r="AR40" s="12" t="n"/>
      <c r="AS40" s="12" t="n"/>
      <c r="AT40" s="12" t="inlineStr">
        <is>
          <t>Outro</t>
        </is>
      </c>
      <c r="AU40" s="12" t="inlineStr">
        <is>
          <t>Sim</t>
        </is>
      </c>
      <c r="AV40" s="16" t="n">
        <v>43395.47297453704</v>
      </c>
      <c r="AW40" s="12" t="inlineStr">
        <is>
          <t>18.0158.CL-GPF (Guia de Procedimentos Financeiros)</t>
        </is>
      </c>
      <c r="AX40" s="12" t="inlineStr">
        <is>
          <t>Eduardo Cesar de Melo</t>
        </is>
      </c>
      <c r="AY40" s="6">
        <f>IF(L40="","",DATE(YEAR(L40),MONTH(L40),DAY(L40)))</f>
        <v/>
      </c>
      <c r="AZ40" s="6">
        <f>IF(AL40="","",DATE(YEAR(AL40),MONTH(AL40),DAY(AL40)))</f>
        <v/>
      </c>
      <c r="BA40" s="6">
        <f>IF(AN40="","",DATE(YEAR(AN40),MONTH(AN40),DAY(AN40)))</f>
        <v/>
      </c>
      <c r="BB40" s="6">
        <f>IF(AM40="","",DATE(YEAR(AM40),MONTH(AM40),DAY(AM40)))</f>
        <v/>
      </c>
      <c r="BC40" s="6">
        <f>IF(AO40="","",DATE(YEAR(AO40),MONTH(AO40),DAY(AO40)))</f>
        <v/>
      </c>
      <c r="BD40" s="7">
        <f>IF(AND(AZ40="",BA40=""),"Planejamento Pendente",IF(AND(E40&lt;&gt;"Em Desenvolvimento",IFERROR(FIND("Homologação",E40),0) = 0,E40&lt;&gt;"Homologado",AZ40&lt;TODAY()),"Análise Atrasada",IF(AND(IFERROR(FIND("Homologação",E40),0) = 0,E40&lt;&gt;"Homologado",BA40&lt;TODAY()),"Desenvolvimento Atrasado",IF(AND(BC40&lt;&gt;"",BC40&lt;TODAY()),"Produção Atrasada",""))))</f>
        <v/>
      </c>
    </row>
    <row r="41" hidden="1" ht="17.4" customHeight="1">
      <c r="A41" s="10" t="inlineStr">
        <is>
          <t>IR830691</t>
        </is>
      </c>
      <c r="B41" s="30">
        <f>VLOOKUP(X41,#REF!,2,0)</f>
        <v/>
      </c>
      <c r="C41" s="11" t="inlineStr">
        <is>
          <t>Clientes IBS migrados para o NOHS estão com o passo de cobrança incorreto</t>
        </is>
      </c>
      <c r="D41" s="11" t="inlineStr">
        <is>
          <t>Clientes IBS migrados para o NOHS estão com o passo de cobrança incorreto
Usuária informa que todos os clientes do IBS migrou sim com sucesso para o Nohs, porém está com passo errado ou se encontra sem passo.</t>
        </is>
      </c>
      <c r="E41" s="12" t="inlineStr">
        <is>
          <t>Fechado</t>
        </is>
      </c>
      <c r="F41" s="12" t="inlineStr">
        <is>
          <t>INATIVO</t>
        </is>
      </c>
      <c r="G41" s="12" t="inlineStr">
        <is>
          <t>4 - Baixo</t>
        </is>
      </c>
      <c r="H41" s="12" t="inlineStr">
        <is>
          <t>Incidente</t>
        </is>
      </c>
      <c r="I41" s="13" t="n">
        <v>0</v>
      </c>
      <c r="J41" s="13" t="n">
        <v>0</v>
      </c>
      <c r="K41" s="12" t="inlineStr">
        <is>
          <t>FORA DO SLA</t>
        </is>
      </c>
      <c r="L41" s="16" t="n">
        <v>43375.73386574074</v>
      </c>
      <c r="M41" s="16" t="n"/>
      <c r="N41" s="12" t="inlineStr">
        <is>
          <t>SLA PARADO</t>
        </is>
      </c>
      <c r="O41" s="16" t="n">
        <v>43446.48859953704</v>
      </c>
      <c r="P41" s="16" t="n">
        <v>43458.48861111111</v>
      </c>
      <c r="Q41" s="14" t="inlineStr">
        <is>
          <t>Cintia Mara Araujo de Souza</t>
        </is>
      </c>
      <c r="R41" s="14" t="n"/>
      <c r="S41" s="14" t="inlineStr">
        <is>
          <t>Antonio Teodoro da Silva</t>
        </is>
      </c>
      <c r="T41" s="14" t="inlineStr">
        <is>
          <t>GARANTIA DE PROJETOS - ACCENTURE</t>
        </is>
      </c>
      <c r="U41" s="14" t="inlineStr">
        <is>
          <t>Victor Miguel Fernandes Rodrigues</t>
        </is>
      </c>
      <c r="V41" s="14" t="inlineStr">
        <is>
          <t>RESOLVIDO APÓS IMPLANTAÇÃO DE RM</t>
        </is>
      </c>
      <c r="W41" s="11" t="inlineStr">
        <is>
          <t>SISTEMAS NOHS</t>
        </is>
      </c>
      <c r="X41" s="11" t="n"/>
      <c r="Y41" s="11" t="inlineStr">
        <is>
          <t>FINANCEIRO</t>
        </is>
      </c>
      <c r="Z41" s="11" t="inlineStr">
        <is>
          <t>RÉGUA DE COBRANÇA</t>
        </is>
      </c>
      <c r="AA41" s="11" t="inlineStr">
        <is>
          <t>FALHA FUNCIONAL</t>
        </is>
      </c>
      <c r="AB41" s="12" t="n"/>
      <c r="AC41" s="12" t="inlineStr">
        <is>
          <t>0:06:01</t>
        </is>
      </c>
      <c r="AD41" s="13" t="inlineStr">
        <is>
          <t>24989</t>
        </is>
      </c>
      <c r="AE41" s="12" t="inlineStr">
        <is>
          <t>Clientes</t>
        </is>
      </c>
      <c r="AF41" s="12" t="inlineStr">
        <is>
          <t>Telefone</t>
        </is>
      </c>
      <c r="AG41" s="12" t="inlineStr">
        <is>
          <t>RM24989 foi aplicada para colocar as contas migradas em passo correto da regua de cobrança.</t>
        </is>
      </c>
      <c r="AH41" s="12" t="inlineStr">
        <is>
          <t>NÃO</t>
        </is>
      </c>
      <c r="AI41" s="12" t="inlineStr">
        <is>
          <t>00:00:00</t>
        </is>
      </c>
      <c r="AJ41" s="12" t="n"/>
      <c r="AK41" s="12" t="inlineStr">
        <is>
          <t>ReguaCobranca</t>
        </is>
      </c>
      <c r="AL41" s="16" t="n">
        <v>43413.38680555556</v>
      </c>
      <c r="AM41" s="16" t="n"/>
      <c r="AN41" s="16" t="n">
        <v>43434.38819444444</v>
      </c>
      <c r="AO41" s="16" t="n">
        <v>43447.54444444444</v>
      </c>
      <c r="AP41" s="12" t="n"/>
      <c r="AQ41" s="12" t="n"/>
      <c r="AR41" s="12" t="n"/>
      <c r="AS41" s="12" t="n"/>
      <c r="AT41" s="12" t="n"/>
      <c r="AU41" s="12" t="inlineStr">
        <is>
          <t>Sim</t>
        </is>
      </c>
      <c r="AV41" s="16" t="n">
        <v>43458.48861111111</v>
      </c>
      <c r="AW41" s="12" t="inlineStr">
        <is>
          <t>16.0179.3.TN Desligamento do IBS</t>
        </is>
      </c>
      <c r="AX41" s="12" t="inlineStr">
        <is>
          <t>Eduardo Cesar de Melo</t>
        </is>
      </c>
      <c r="AY41" s="6">
        <f>IF(L41="","",DATE(YEAR(L41),MONTH(L41),DAY(L41)))</f>
        <v/>
      </c>
      <c r="AZ41" s="6">
        <f>IF(AL41="","",DATE(YEAR(AL41),MONTH(AL41),DAY(AL41)))</f>
        <v/>
      </c>
      <c r="BA41" s="6">
        <f>IF(AN41="","",DATE(YEAR(AN41),MONTH(AN41),DAY(AN41)))</f>
        <v/>
      </c>
      <c r="BB41" s="6">
        <f>IF(AM41="","",DATE(YEAR(AM41),MONTH(AM41),DAY(AM41)))</f>
        <v/>
      </c>
      <c r="BC41" s="6">
        <f>IF(AO41="","",DATE(YEAR(AO41),MONTH(AO41),DAY(AO41)))</f>
        <v/>
      </c>
      <c r="BD41" s="7">
        <f>IF(AND(AZ41="",BA41=""),"Planejamento Pendente",IF(AND(E41&lt;&gt;"Em Desenvolvimento",IFERROR(FIND("Homologação",E41),0) = 0,E41&lt;&gt;"Homologado",AZ41&lt;TODAY()),"Análise Atrasada",IF(AND(IFERROR(FIND("Homologação",E41),0) = 0,E41&lt;&gt;"Homologado",BA41&lt;TODAY()),"Desenvolvimento Atrasado",IF(AND(BC41&lt;&gt;"",BC41&lt;TODAY()),"Produção Atrasada",""))))</f>
        <v/>
      </c>
    </row>
    <row r="42" hidden="1" ht="18.6" customHeight="1">
      <c r="A42" s="10" t="inlineStr">
        <is>
          <t>IR834298</t>
        </is>
      </c>
      <c r="B42" s="30">
        <f>VLOOKUP(X42,#REF!,2,0)</f>
        <v/>
      </c>
      <c r="C42" s="11" t="inlineStr">
        <is>
          <t>Icare não permite concessão de novo parcelamento para cliente elegível</t>
        </is>
      </c>
      <c r="D42" s="11" t="inlineStr">
        <is>
          <t>Cliente com status da parcela quitado, vencindo ou descarregado, não aparece a opção de incluir um novo parcelamento.
Com a entrada do Projeto 18.0156.CL -Parcelamento Ágil no dia 23/10/18, todo cliente que não possuir parcelas pendentes dentro de uma promessa de parcelamento, se torna elegível a concessão de uma</t>
        </is>
      </c>
      <c r="E42" s="12" t="inlineStr">
        <is>
          <t>Fechado</t>
        </is>
      </c>
      <c r="F42" s="12" t="inlineStr">
        <is>
          <t>INATIVO</t>
        </is>
      </c>
      <c r="G42" s="12" t="inlineStr">
        <is>
          <t>3 - Médio</t>
        </is>
      </c>
      <c r="H42" s="12" t="inlineStr">
        <is>
          <t>Incidente</t>
        </is>
      </c>
      <c r="I42" s="13" t="n">
        <v>0</v>
      </c>
      <c r="J42" s="13" t="n">
        <v>0</v>
      </c>
      <c r="K42" s="12" t="inlineStr">
        <is>
          <t>FORA DO SLA</t>
        </is>
      </c>
      <c r="L42" s="16" t="n">
        <v>43397.82195601852</v>
      </c>
      <c r="M42" s="16" t="n"/>
      <c r="N42" s="12" t="inlineStr">
        <is>
          <t>SLA PARADO</t>
        </is>
      </c>
      <c r="O42" s="16" t="n">
        <v>43453.40113425926</v>
      </c>
      <c r="P42" s="16" t="n">
        <v>43465.40113425926</v>
      </c>
      <c r="Q42" s="14" t="inlineStr">
        <is>
          <t>Jaqueline Cerqueira dos Santos</t>
        </is>
      </c>
      <c r="R42" s="14" t="n"/>
      <c r="S42" s="14" t="inlineStr">
        <is>
          <t>Josias Souza</t>
        </is>
      </c>
      <c r="T42" s="14" t="inlineStr">
        <is>
          <t>GARANTIA DE PROJETOS - ACCENTURE</t>
        </is>
      </c>
      <c r="U42" s="14" t="inlineStr">
        <is>
          <t>Kairo Magno Dias Alencar</t>
        </is>
      </c>
      <c r="V42" s="14" t="inlineStr">
        <is>
          <t>RESOLVIDO APÓS IMPLANTAÇÃO DE RM</t>
        </is>
      </c>
      <c r="W42" s="11" t="inlineStr">
        <is>
          <t>SISTEMAS NOHS</t>
        </is>
      </c>
      <c r="X42" s="11" t="n"/>
      <c r="Y42" s="11" t="inlineStr">
        <is>
          <t>FINANCEIRO</t>
        </is>
      </c>
      <c r="Z42" s="11" t="inlineStr">
        <is>
          <t>PARCELAMENTO DE DÍVIDA</t>
        </is>
      </c>
      <c r="AA42" s="11" t="inlineStr">
        <is>
          <t>FALHA FUNCIONAL</t>
        </is>
      </c>
      <c r="AB42" s="12" t="n"/>
      <c r="AC42" s="12" t="inlineStr">
        <is>
          <t>0:06:23</t>
        </is>
      </c>
      <c r="AD42" s="13" t="inlineStr">
        <is>
          <t>24055</t>
        </is>
      </c>
      <c r="AE42" s="12" t="inlineStr">
        <is>
          <t>Clientes</t>
        </is>
      </c>
      <c r="AF42" s="12" t="inlineStr">
        <is>
          <t>Telefone</t>
        </is>
      </c>
      <c r="AG42" s="12" t="inlineStr">
        <is>
          <t>Aplicada RM24055 com correção do problema, ajustando status da parcela</t>
        </is>
      </c>
      <c r="AH42" s="12" t="inlineStr">
        <is>
          <t>NÃO</t>
        </is>
      </c>
      <c r="AI42" s="12" t="inlineStr">
        <is>
          <t>00:00:00</t>
        </is>
      </c>
      <c r="AJ42" s="12" t="n"/>
      <c r="AK42" s="12" t="inlineStr">
        <is>
          <t>ICARE CLIENTES</t>
        </is>
      </c>
      <c r="AL42" s="16" t="n">
        <v>43402.60069444445</v>
      </c>
      <c r="AM42" s="16" t="n">
        <v>43439.47291666667</v>
      </c>
      <c r="AN42" s="16" t="n">
        <v>43409.72569444445</v>
      </c>
      <c r="AO42" s="16" t="n">
        <v>43445.59930555556</v>
      </c>
      <c r="AP42" s="12" t="inlineStr">
        <is>
          <t> </t>
        </is>
      </c>
      <c r="AQ42" s="12" t="n"/>
      <c r="AR42" s="12" t="n"/>
      <c r="AS42" s="12" t="n"/>
      <c r="AT42" s="12" t="inlineStr">
        <is>
          <t>Garantia de Projeto</t>
        </is>
      </c>
      <c r="AU42" s="12" t="inlineStr">
        <is>
          <t>Sim</t>
        </is>
      </c>
      <c r="AV42" s="16" t="n">
        <v>43465.40113425926</v>
      </c>
      <c r="AW42" s="12" t="inlineStr">
        <is>
          <t>18.0156.CL-Parcelamento Ágil</t>
        </is>
      </c>
      <c r="AX42" s="12" t="inlineStr">
        <is>
          <t>Eduardo Cesar de Melo</t>
        </is>
      </c>
      <c r="AY42" s="6">
        <f>IF(L42="","",DATE(YEAR(L42),MONTH(L42),DAY(L42)))</f>
        <v/>
      </c>
      <c r="AZ42" s="6">
        <f>IF(AL42="","",DATE(YEAR(AL42),MONTH(AL42),DAY(AL42)))</f>
        <v/>
      </c>
      <c r="BA42" s="6">
        <f>IF(AN42="","",DATE(YEAR(AN42),MONTH(AN42),DAY(AN42)))</f>
        <v/>
      </c>
      <c r="BB42" s="6">
        <f>IF(AM42="","",DATE(YEAR(AM42),MONTH(AM42),DAY(AM42)))</f>
        <v/>
      </c>
      <c r="BC42" s="6">
        <f>IF(AO42="","",DATE(YEAR(AO42),MONTH(AO42),DAY(AO42)))</f>
        <v/>
      </c>
      <c r="BD42" s="7">
        <f>IF(AND(AZ42="",BA42=""),"Planejamento Pendente",IF(AND(E42&lt;&gt;"Em Desenvolvimento",IFERROR(FIND("Homologação",E42),0) = 0,E42&lt;&gt;"Homologado",AZ42&lt;TODAY()),"Análise Atrasada",IF(AND(IFERROR(FIND("Homologação",E42),0) = 0,E42&lt;&gt;"Homologado",BA42&lt;TODAY()),"Desenvolvimento Atrasado",IF(AND(BC42&lt;&gt;"",BC42&lt;TODAY()),"Produção Atrasada",""))))</f>
        <v/>
      </c>
    </row>
    <row r="43" hidden="1" ht="15.6" customHeight="1">
      <c r="A43" s="10" t="inlineStr">
        <is>
          <t>IR834357</t>
        </is>
      </c>
      <c r="B43" s="30">
        <f>VLOOKUP(X43,#REF!,2,0)</f>
        <v/>
      </c>
      <c r="C43" s="11" t="inlineStr">
        <is>
          <t>Campo "data de pagamento" esta aparecendo "vencido" indevidamente</t>
        </is>
      </c>
      <c r="D43" s="11" t="inlineStr">
        <is>
          <t xml:space="preserve">No Campo "data de pagamento" esta aparecendo "vencido", quando o campo deve ser preenchido somente com a data em que o cliente realizou o pagamento.                
</t>
        </is>
      </c>
      <c r="E43" s="12" t="inlineStr">
        <is>
          <t>Fechado</t>
        </is>
      </c>
      <c r="F43" s="12" t="inlineStr">
        <is>
          <t>INATIVO</t>
        </is>
      </c>
      <c r="G43" s="12" t="inlineStr">
        <is>
          <t>3 - Médio</t>
        </is>
      </c>
      <c r="H43" s="12" t="inlineStr">
        <is>
          <t>Incidente</t>
        </is>
      </c>
      <c r="I43" s="13" t="n">
        <v>0</v>
      </c>
      <c r="J43" s="13" t="n">
        <v>0</v>
      </c>
      <c r="K43" s="12" t="inlineStr">
        <is>
          <t>FORA DO SLA</t>
        </is>
      </c>
      <c r="L43" s="16" t="n">
        <v>43398.4715162037</v>
      </c>
      <c r="M43" s="16" t="n"/>
      <c r="N43" s="12" t="inlineStr">
        <is>
          <t>SLA PARADO</t>
        </is>
      </c>
      <c r="O43" s="16" t="n">
        <v>43425.41481481482</v>
      </c>
      <c r="P43" s="16" t="n">
        <v>43437.41481481482</v>
      </c>
      <c r="Q43" s="14" t="inlineStr">
        <is>
          <t>Diego Leite de França</t>
        </is>
      </c>
      <c r="R43" s="14" t="n"/>
      <c r="S43" s="14" t="inlineStr">
        <is>
          <t>David Simão</t>
        </is>
      </c>
      <c r="T43" s="14" t="inlineStr">
        <is>
          <t>GARANTIA DE PROJETOS - ACCENTURE</t>
        </is>
      </c>
      <c r="U43" s="14" t="inlineStr">
        <is>
          <t>Cecília Oliveira</t>
        </is>
      </c>
      <c r="V43" s="14" t="inlineStr">
        <is>
          <t>RESOLVIDO APÓS IMPLANTAÇÃO DE RM</t>
        </is>
      </c>
      <c r="W43" s="11" t="inlineStr">
        <is>
          <t>SISTEMAS NOHS</t>
        </is>
      </c>
      <c r="X43" s="11" t="n"/>
      <c r="Y43" s="11" t="inlineStr">
        <is>
          <t>FINANCEIRO</t>
        </is>
      </c>
      <c r="Z43" s="11" t="inlineStr">
        <is>
          <t>PAGAMENTO</t>
        </is>
      </c>
      <c r="AA43" s="11" t="inlineStr">
        <is>
          <t>FALHA FUNCIONAL</t>
        </is>
      </c>
      <c r="AB43" s="12" t="n"/>
      <c r="AC43" s="12" t="inlineStr">
        <is>
          <t>0:14:57</t>
        </is>
      </c>
      <c r="AD43" s="13" t="inlineStr">
        <is>
          <t>24500</t>
        </is>
      </c>
      <c r="AE43" s="12" t="inlineStr">
        <is>
          <t>Clientes</t>
        </is>
      </c>
      <c r="AF43" s="12" t="inlineStr">
        <is>
          <t>Telefone</t>
        </is>
      </c>
      <c r="AG43" s="12" t="inlineStr">
        <is>
          <t>A correção foi feita no Campo "data de pagamento" que estava aparecendo "vencido" enquanto deveria ser preenchida somente a data em que o cliente realizou o pagamento.</t>
        </is>
      </c>
      <c r="AH43" s="12" t="inlineStr">
        <is>
          <t>NÃO</t>
        </is>
      </c>
      <c r="AI43" s="12" t="inlineStr">
        <is>
          <t>00:00:00</t>
        </is>
      </c>
      <c r="AJ43" s="12" t="n"/>
      <c r="AK43" s="12" t="inlineStr">
        <is>
          <t>GPF</t>
        </is>
      </c>
      <c r="AL43" s="16" t="n">
        <v>43405.70833333334</v>
      </c>
      <c r="AM43" s="16" t="n">
        <v>43423.375</v>
      </c>
      <c r="AN43" s="16" t="n">
        <v>43420.375</v>
      </c>
      <c r="AO43" s="16" t="n">
        <v>43431.33333333334</v>
      </c>
      <c r="AP43" s="12" t="inlineStr">
        <is>
          <t>24500</t>
        </is>
      </c>
      <c r="AQ43" s="12" t="n"/>
      <c r="AR43" s="12" t="n"/>
      <c r="AS43" s="12" t="n"/>
      <c r="AT43" s="12" t="n"/>
      <c r="AU43" s="12" t="inlineStr">
        <is>
          <t>Sim</t>
        </is>
      </c>
      <c r="AV43" s="16" t="n">
        <v>43437.41481481482</v>
      </c>
      <c r="AW43" s="12" t="inlineStr">
        <is>
          <t>18.0158.CL-GPF (Guia de Procedimentos Financeiros)</t>
        </is>
      </c>
      <c r="AX43" s="12" t="inlineStr">
        <is>
          <t>Eduardo Cesar de Melo</t>
        </is>
      </c>
      <c r="AY43" s="6">
        <f>IF(L43="","",DATE(YEAR(L43),MONTH(L43),DAY(L43)))</f>
        <v/>
      </c>
      <c r="AZ43" s="6">
        <f>IF(AL43="","",DATE(YEAR(AL43),MONTH(AL43),DAY(AL43)))</f>
        <v/>
      </c>
      <c r="BA43" s="6">
        <f>IF(AN43="","",DATE(YEAR(AN43),MONTH(AN43),DAY(AN43)))</f>
        <v/>
      </c>
      <c r="BB43" s="6">
        <f>IF(AM43="","",DATE(YEAR(AM43),MONTH(AM43),DAY(AM43)))</f>
        <v/>
      </c>
      <c r="BC43" s="6">
        <f>IF(AO43="","",DATE(YEAR(AO43),MONTH(AO43),DAY(AO43)))</f>
        <v/>
      </c>
      <c r="BD43" s="7">
        <f>IF(AND(AZ43="",BA43=""),"Planejamento Pendente",IF(AND(E43&lt;&gt;"Em Desenvolvimento",IFERROR(FIND("Homologação",E43),0) = 0,E43&lt;&gt;"Homologado",AZ43&lt;TODAY()),"Análise Atrasada",IF(AND(IFERROR(FIND("Homologação",E43),0) = 0,E43&lt;&gt;"Homologado",BA43&lt;TODAY()),"Desenvolvimento Atrasado",IF(AND(BC43&lt;&gt;"",BC43&lt;TODAY()),"Produção Atrasada",""))))</f>
        <v/>
      </c>
    </row>
    <row r="44" hidden="1" ht="18.9" customHeight="1">
      <c r="A44" s="10" t="inlineStr">
        <is>
          <t>IR836145</t>
        </is>
      </c>
      <c r="B44" s="30">
        <f>VLOOKUP(X44,#REF!,2,0)</f>
        <v/>
      </c>
      <c r="C44" s="11" t="inlineStr">
        <is>
          <t>Falha na impressão de O.s via Icare Campo.</t>
        </is>
      </c>
      <c r="D44" s="11" t="inlineStr">
        <is>
          <t>Colaborador reporta que ocorre erro na impressão de o.s : " Server error in Application."
Detalhes em anexo.</t>
        </is>
      </c>
      <c r="E44" s="12" t="inlineStr">
        <is>
          <t>Fechado</t>
        </is>
      </c>
      <c r="F44" s="12" t="inlineStr">
        <is>
          <t>INATIVO</t>
        </is>
      </c>
      <c r="G44" s="12" t="inlineStr">
        <is>
          <t>3 - Médio</t>
        </is>
      </c>
      <c r="H44" s="12" t="inlineStr">
        <is>
          <t>Incidente</t>
        </is>
      </c>
      <c r="I44" s="13" t="n">
        <v>0</v>
      </c>
      <c r="J44" s="13" t="n">
        <v>0</v>
      </c>
      <c r="K44" s="12" t="inlineStr">
        <is>
          <t>DENTRO DO SLA</t>
        </is>
      </c>
      <c r="L44" s="16" t="n">
        <v>43410.28525462963</v>
      </c>
      <c r="M44" s="16" t="n"/>
      <c r="N44" s="12" t="inlineStr">
        <is>
          <t>SLA PARADO</t>
        </is>
      </c>
      <c r="O44" s="16" t="n">
        <v>43412.43865740741</v>
      </c>
      <c r="P44" s="16" t="n">
        <v>43424.43866898148</v>
      </c>
      <c r="Q44" s="14" t="inlineStr">
        <is>
          <t>GLEDSON ELIAS</t>
        </is>
      </c>
      <c r="R44" s="14" t="n"/>
      <c r="S44" s="14" t="inlineStr">
        <is>
          <t>Thiago Moura</t>
        </is>
      </c>
      <c r="T44" s="14" t="inlineStr">
        <is>
          <t>GARANTIA DE PROJETOS - ACCENTURE</t>
        </is>
      </c>
      <c r="U44" s="14" t="inlineStr">
        <is>
          <t>Primozalho Dias Silva Filho</t>
        </is>
      </c>
      <c r="V44" s="14" t="inlineStr">
        <is>
          <t>RESOLVIDO APÓS IMPLANTAÇÃO DE RM</t>
        </is>
      </c>
      <c r="W44" s="11" t="inlineStr">
        <is>
          <t>SISTEMAS NOHS</t>
        </is>
      </c>
      <c r="X44" s="11" t="n"/>
      <c r="Y44" s="11" t="inlineStr">
        <is>
          <t>OPERAÇÕES CAMPO</t>
        </is>
      </c>
      <c r="Z44" s="11" t="inlineStr">
        <is>
          <t>OS - IMPRESSÃO</t>
        </is>
      </c>
      <c r="AA44" s="11" t="inlineStr">
        <is>
          <t>FALHA FUNCIONAL</t>
        </is>
      </c>
      <c r="AB44" s="12" t="n"/>
      <c r="AC44" s="12" t="inlineStr">
        <is>
          <t>0:11:54</t>
        </is>
      </c>
      <c r="AD44" s="13" t="inlineStr">
        <is>
          <t>24790</t>
        </is>
      </c>
      <c r="AE44" s="12" t="inlineStr">
        <is>
          <t>Comercial e Operações</t>
        </is>
      </c>
      <c r="AF44" s="12" t="inlineStr">
        <is>
          <t>Telefone</t>
        </is>
      </c>
      <c r="AG44" s="12" t="inlineStr">
        <is>
          <t>RM24790 Aplicada para correção da versão do Crystal Report</t>
        </is>
      </c>
      <c r="AH44" s="12" t="inlineStr">
        <is>
          <t>NÃO</t>
        </is>
      </c>
      <c r="AI44" s="12" t="inlineStr">
        <is>
          <t>00:00:00</t>
        </is>
      </c>
      <c r="AJ44" s="12" t="n"/>
      <c r="AK44" s="12" t="inlineStr">
        <is>
          <t>ICARE CAMPO</t>
        </is>
      </c>
      <c r="AL44" s="16" t="n"/>
      <c r="AM44" s="16" t="n"/>
      <c r="AN44" s="16" t="n"/>
      <c r="AO44" s="16" t="n"/>
      <c r="AP44" s="12" t="n"/>
      <c r="AQ44" s="12" t="n"/>
      <c r="AR44" s="12" t="n"/>
      <c r="AS44" s="12" t="n"/>
      <c r="AT44" s="12" t="inlineStr">
        <is>
          <t>Outro</t>
        </is>
      </c>
      <c r="AU44" s="12" t="inlineStr">
        <is>
          <t>Sim</t>
        </is>
      </c>
      <c r="AV44" s="16" t="n">
        <v>43424.43866898148</v>
      </c>
      <c r="AW44" s="12" t="inlineStr">
        <is>
          <t>18.0160.CO-Reagendamento e Devolução de OS</t>
        </is>
      </c>
      <c r="AX44" s="12" t="inlineStr">
        <is>
          <t>Eduardo Cesar de Melo</t>
        </is>
      </c>
      <c r="AY44" s="6">
        <f>IF(L44="","",DATE(YEAR(L44),MONTH(L44),DAY(L44)))</f>
        <v/>
      </c>
      <c r="AZ44" s="6">
        <f>IF(AL44="","",DATE(YEAR(AL44),MONTH(AL44),DAY(AL44)))</f>
        <v/>
      </c>
      <c r="BA44" s="6">
        <f>IF(AN44="","",DATE(YEAR(AN44),MONTH(AN44),DAY(AN44)))</f>
        <v/>
      </c>
      <c r="BB44" s="6">
        <f>IF(AM44="","",DATE(YEAR(AM44),MONTH(AM44),DAY(AM44)))</f>
        <v/>
      </c>
      <c r="BC44" s="6">
        <f>IF(AO44="","",DATE(YEAR(AO44),MONTH(AO44),DAY(AO44)))</f>
        <v/>
      </c>
      <c r="BD44" s="7">
        <f>IF(AND(AZ44="",BA44=""),"Planejamento Pendente",IF(AND(E44&lt;&gt;"Em Desenvolvimento",IFERROR(FIND("Homologação",E44),0) = 0,E44&lt;&gt;"Homologado",AZ44&lt;TODAY()),"Análise Atrasada",IF(AND(IFERROR(FIND("Homologação",E44),0) = 0,E44&lt;&gt;"Homologado",BA44&lt;TODAY()),"Desenvolvimento Atrasado",IF(AND(BC44&lt;&gt;"",BC44&lt;TODAY()),"Produção Atrasada",""))))</f>
        <v/>
      </c>
    </row>
    <row r="45" hidden="1" ht="16.5" customHeight="1">
      <c r="A45" s="10" t="inlineStr">
        <is>
          <t>IR836659</t>
        </is>
      </c>
      <c r="B45" s="30">
        <f>VLOOKUP(X45,#REF!,2,0)</f>
        <v/>
      </c>
      <c r="C45" s="11" t="inlineStr">
        <is>
          <t>Valor da diferença de fatura não esta de acordo com o valor da diferença real entre uma fatura e outra</t>
        </is>
      </c>
      <c r="D45" s="11" t="inlineStr">
        <is>
          <t>Valor da diferença de fatura não esta de acordo com o valor da diferença real entre uma fatura e outra</t>
        </is>
      </c>
      <c r="E45" s="12" t="inlineStr">
        <is>
          <t>Fechado</t>
        </is>
      </c>
      <c r="F45" s="12" t="inlineStr">
        <is>
          <t>INATIVO</t>
        </is>
      </c>
      <c r="G45" s="12" t="inlineStr">
        <is>
          <t>3 - Médio</t>
        </is>
      </c>
      <c r="H45" s="12" t="inlineStr">
        <is>
          <t>Incidente</t>
        </is>
      </c>
      <c r="I45" s="13" t="n">
        <v>1</v>
      </c>
      <c r="J45" s="13" t="n">
        <v>0</v>
      </c>
      <c r="K45" s="12" t="inlineStr">
        <is>
          <t>FORA DO SLA</t>
        </is>
      </c>
      <c r="L45" s="16" t="n">
        <v>43412.6015625</v>
      </c>
      <c r="M45" s="16" t="n"/>
      <c r="N45" s="12" t="inlineStr">
        <is>
          <t>SLA PARADO</t>
        </is>
      </c>
      <c r="O45" s="16" t="n">
        <v>43517.45833333334</v>
      </c>
      <c r="P45" s="16" t="n">
        <v>43529.45833333334</v>
      </c>
      <c r="Q45" s="14" t="inlineStr">
        <is>
          <t>Diego Leite de França</t>
        </is>
      </c>
      <c r="R45" s="14" t="n"/>
      <c r="S45" s="14" t="inlineStr">
        <is>
          <t>Priscila Souza</t>
        </is>
      </c>
      <c r="T45" s="14" t="inlineStr">
        <is>
          <t>GARANTIA DE PROJETOS - ACCENTURE</t>
        </is>
      </c>
      <c r="U45" s="14" t="inlineStr">
        <is>
          <t>Filipe Batista</t>
        </is>
      </c>
      <c r="V45" s="14" t="inlineStr">
        <is>
          <t>RESOLVIDO APÓS IMPLANTAÇÃO DE RM</t>
        </is>
      </c>
      <c r="W45" s="11" t="inlineStr">
        <is>
          <t>SISTEMAS NOHS</t>
        </is>
      </c>
      <c r="X45" s="11" t="n"/>
      <c r="Y45" s="11" t="inlineStr">
        <is>
          <t>FINANCEIRO</t>
        </is>
      </c>
      <c r="Z45" s="11" t="inlineStr">
        <is>
          <t>COBRANÇA CLIENTES</t>
        </is>
      </c>
      <c r="AA45" s="11" t="inlineStr">
        <is>
          <t xml:space="preserve"> INDISPONIBILIDADE</t>
        </is>
      </c>
      <c r="AB45" s="12" t="n"/>
      <c r="AC45" s="12" t="inlineStr">
        <is>
          <t>0:12:22</t>
        </is>
      </c>
      <c r="AD45" s="13" t="inlineStr">
        <is>
          <t>24807</t>
        </is>
      </c>
      <c r="AE45" s="12" t="inlineStr">
        <is>
          <t>Clientes</t>
        </is>
      </c>
      <c r="AF45" s="12" t="inlineStr">
        <is>
          <t>Telefone</t>
        </is>
      </c>
      <c r="AG45" s="12" t="inlineStr">
        <is>
          <t>Alteramos o método de cálculo das divergências dos agrupamentos das faturas, para que no somatório total não houvesse falha. Em alguns cenários, onde o valor da soma dos itens de um agrupamento da fatura deveria ser negativo, o valor perdia o sinal e impactava a soma geral (todos os agrupamentos).</t>
        </is>
      </c>
      <c r="AH45" s="12" t="inlineStr">
        <is>
          <t>NÃO</t>
        </is>
      </c>
      <c r="AI45" s="12" t="inlineStr">
        <is>
          <t>00:00:00</t>
        </is>
      </c>
      <c r="AJ45" s="12" t="n"/>
      <c r="AK45" s="12" t="inlineStr">
        <is>
          <t>ICARE CLIENTES</t>
        </is>
      </c>
      <c r="AL45" s="16" t="n">
        <v>43473.70833333334</v>
      </c>
      <c r="AM45" s="16" t="n">
        <v>43128.375</v>
      </c>
      <c r="AN45" s="16" t="n">
        <v>43487.70833333334</v>
      </c>
      <c r="AO45" s="16" t="n">
        <v>43515.33333333334</v>
      </c>
      <c r="AP45" s="12" t="n"/>
      <c r="AQ45" s="12" t="n"/>
      <c r="AR45" s="12" t="n"/>
      <c r="AS45" s="12" t="n"/>
      <c r="AT45" s="12" t="inlineStr">
        <is>
          <t>Garantia de Projeto</t>
        </is>
      </c>
      <c r="AU45" s="12" t="inlineStr">
        <is>
          <t>Sim</t>
        </is>
      </c>
      <c r="AV45" s="16" t="n">
        <v>43529.45833333334</v>
      </c>
      <c r="AW45" s="12" t="inlineStr">
        <is>
          <t>18.0158.CL-GPF (Guia de Procedimentos Financeiros)</t>
        </is>
      </c>
      <c r="AX45" s="12" t="inlineStr">
        <is>
          <t>Eduardo Cesar de Melo</t>
        </is>
      </c>
      <c r="AY45" s="6">
        <f>IF(L45="","",DATE(YEAR(L45),MONTH(L45),DAY(L45)))</f>
        <v/>
      </c>
      <c r="AZ45" s="6">
        <f>IF(AL45="","",DATE(YEAR(AL45),MONTH(AL45),DAY(AL45)))</f>
        <v/>
      </c>
      <c r="BA45" s="6">
        <f>IF(AN45="","",DATE(YEAR(AN45),MONTH(AN45),DAY(AN45)))</f>
        <v/>
      </c>
      <c r="BB45" s="6">
        <f>IF(AM45="","",DATE(YEAR(AM45),MONTH(AM45),DAY(AM45)))</f>
        <v/>
      </c>
      <c r="BC45" s="6">
        <f>IF(AO45="","",DATE(YEAR(AO45),MONTH(AO45),DAY(AO45)))</f>
        <v/>
      </c>
      <c r="BD45" s="7">
        <f>IF(AND(AZ45="",BA45=""),"Planejamento Pendente",IF(AND(E45&lt;&gt;"Em Desenvolvimento",IFERROR(FIND("Homologação",E45),0) = 0,E45&lt;&gt;"Homologado",AZ45&lt;TODAY()),"Análise Atrasada",IF(AND(IFERROR(FIND("Homologação",E45),0) = 0,E45&lt;&gt;"Homologado",BA45&lt;TODAY()),"Desenvolvimento Atrasado",IF(AND(BC45&lt;&gt;"",BC45&lt;TODAY()),"Produção Atrasada",""))))</f>
        <v/>
      </c>
    </row>
    <row r="46" hidden="1" ht="18.6" customHeight="1">
      <c r="A46" s="10" t="inlineStr">
        <is>
          <t>IR836788</t>
        </is>
      </c>
      <c r="B46" s="30">
        <f>VLOOKUP(X46,#REF!,2,0)</f>
        <v/>
      </c>
      <c r="C46" s="11" t="inlineStr">
        <is>
          <t>Cadastro em lote onde o SC já existente não atualiza.</t>
        </is>
      </c>
      <c r="D46" s="11" t="inlineStr">
        <is>
          <t>Favor verificar o cadastro em lote onde o SC já existente não teve o status atualizado para S. evidencias em anexo.</t>
        </is>
      </c>
      <c r="E46" s="12" t="inlineStr">
        <is>
          <t>Fechado</t>
        </is>
      </c>
      <c r="F46" s="12" t="inlineStr">
        <is>
          <t>INATIVO</t>
        </is>
      </c>
      <c r="G46" s="12" t="inlineStr">
        <is>
          <t>4 - Baixo</t>
        </is>
      </c>
      <c r="H46" s="12" t="inlineStr">
        <is>
          <t>Incidente</t>
        </is>
      </c>
      <c r="I46" s="13" t="n">
        <v>0</v>
      </c>
      <c r="J46" s="13" t="n">
        <v>1</v>
      </c>
      <c r="K46" s="12" t="inlineStr">
        <is>
          <t>FORA DO SLA</t>
        </is>
      </c>
      <c r="L46" s="16" t="n">
        <v>43413.40098379629</v>
      </c>
      <c r="M46" s="16" t="n"/>
      <c r="N46" s="12" t="inlineStr">
        <is>
          <t>SLA PARADO</t>
        </is>
      </c>
      <c r="O46" s="16" t="n">
        <v>43452.64232638889</v>
      </c>
      <c r="P46" s="16" t="n">
        <v>43462.64232638889</v>
      </c>
      <c r="Q46" s="14" t="inlineStr">
        <is>
          <t>Roberta Moreno Bonfim</t>
        </is>
      </c>
      <c r="R46" s="14" t="n"/>
      <c r="S46" s="14" t="inlineStr">
        <is>
          <t>Gabriel Inacio</t>
        </is>
      </c>
      <c r="T46" s="14" t="inlineStr">
        <is>
          <t>GARANTIA DE PROJETOS - ACCENTURE</t>
        </is>
      </c>
      <c r="U46" s="14" t="inlineStr">
        <is>
          <t>Állif Henrique da Silva Pereira</t>
        </is>
      </c>
      <c r="V46" s="14" t="inlineStr">
        <is>
          <t>RESOLVIDO APÓS IMPLANTAÇÃO DE RM</t>
        </is>
      </c>
      <c r="W46" s="11" t="inlineStr">
        <is>
          <t>SISTEMAS NOHS</t>
        </is>
      </c>
      <c r="X46" s="11" t="n"/>
      <c r="Y46" s="11" t="inlineStr">
        <is>
          <t>OPERAÇÕES CAMPO</t>
        </is>
      </c>
      <c r="Z46" s="11" t="inlineStr">
        <is>
          <t>DADOS / CARGA DE EQUIPAMENTOS</t>
        </is>
      </c>
      <c r="AA46" s="11" t="inlineStr">
        <is>
          <t>FALHA FUNCIONAL</t>
        </is>
      </c>
      <c r="AB46" s="12" t="n"/>
      <c r="AC46" s="12" t="inlineStr">
        <is>
          <t>0:14:16</t>
        </is>
      </c>
      <c r="AD46" s="13" t="inlineStr">
        <is>
          <t>25000</t>
        </is>
      </c>
      <c r="AE46" s="12" t="inlineStr">
        <is>
          <t>Supply Chain e Engenharia de Equipamentos</t>
        </is>
      </c>
      <c r="AF46" s="12" t="inlineStr">
        <is>
          <t>Telefone</t>
        </is>
      </c>
      <c r="AG46" s="12" t="inlineStr">
        <is>
          <t>Aplicada RM25000 onde foi ajustado validação para update do status do SC.</t>
        </is>
      </c>
      <c r="AH46" s="12" t="inlineStr">
        <is>
          <t>NÃO</t>
        </is>
      </c>
      <c r="AI46" s="12" t="inlineStr">
        <is>
          <t>00:00:00</t>
        </is>
      </c>
      <c r="AJ46" s="12" t="n"/>
      <c r="AK46" s="12" t="inlineStr">
        <is>
          <t>CSI</t>
        </is>
      </c>
      <c r="AL46" s="16" t="n">
        <v>43440.89097222222</v>
      </c>
      <c r="AM46" s="16" t="n">
        <v>43472.89097222222</v>
      </c>
      <c r="AN46" s="16" t="n">
        <v>43468.89097222222</v>
      </c>
      <c r="AO46" s="16" t="n">
        <v>43479.89097222222</v>
      </c>
      <c r="AP46" s="12" t="n"/>
      <c r="AQ46" s="12" t="n"/>
      <c r="AR46" s="12" t="n"/>
      <c r="AS46" s="12" t="n"/>
      <c r="AT46" s="12" t="inlineStr">
        <is>
          <t>Garantia de Projeto</t>
        </is>
      </c>
      <c r="AU46" s="12" t="inlineStr">
        <is>
          <t>Sim</t>
        </is>
      </c>
      <c r="AV46" s="16" t="n">
        <v>43462.64232638889</v>
      </c>
      <c r="AW46" s="12" t="inlineStr">
        <is>
          <t>18.0248.SU-Cadastro de Materiais em Lote</t>
        </is>
      </c>
      <c r="AX46" s="12" t="inlineStr">
        <is>
          <t>Eduardo Cesar de Melo</t>
        </is>
      </c>
      <c r="AY46" s="6">
        <f>IF(L46="","",DATE(YEAR(L46),MONTH(L46),DAY(L46)))</f>
        <v/>
      </c>
      <c r="AZ46" s="6">
        <f>IF(AL46="","",DATE(YEAR(AL46),MONTH(AL46),DAY(AL46)))</f>
        <v/>
      </c>
      <c r="BA46" s="6">
        <f>IF(AN46="","",DATE(YEAR(AN46),MONTH(AN46),DAY(AN46)))</f>
        <v/>
      </c>
      <c r="BB46" s="6">
        <f>IF(AM46="","",DATE(YEAR(AM46),MONTH(AM46),DAY(AM46)))</f>
        <v/>
      </c>
      <c r="BC46" s="6">
        <f>IF(AO46="","",DATE(YEAR(AO46),MONTH(AO46),DAY(AO46)))</f>
        <v/>
      </c>
      <c r="BD46" s="7">
        <f>IF(AND(AZ46="",BA46=""),"Planejamento Pendente",IF(AND(E46&lt;&gt;"Em Desenvolvimento",IFERROR(FIND("Homologação",E46),0) = 0,E46&lt;&gt;"Homologado",AZ46&lt;TODAY()),"Análise Atrasada",IF(AND(IFERROR(FIND("Homologação",E46),0) = 0,E46&lt;&gt;"Homologado",BA46&lt;TODAY()),"Desenvolvimento Atrasado",IF(AND(BC46&lt;&gt;"",BC46&lt;TODAY()),"Produção Atrasada",""))))</f>
        <v/>
      </c>
    </row>
    <row r="47" hidden="1" ht="22.5" customHeight="1">
      <c r="A47" s="10" t="inlineStr">
        <is>
          <t>IR837396</t>
        </is>
      </c>
      <c r="B47" s="30">
        <f>VLOOKUP(X47,#REF!,2,0)</f>
        <v/>
      </c>
      <c r="C47" s="11" t="inlineStr">
        <is>
          <t>Erro no cadastro de equipamento CSI</t>
        </is>
      </c>
      <c r="D47" s="11" t="inlineStr">
        <is>
          <t xml:space="preserve">Colaborador reporta que desde a implantação do cadastro em lote 06/11 ocorre Erro ao realizar cadastro de equipamentos individual no CSI.
Caminho: Cadastro de equipamento  &gt; seleciona dados  &gt;salvar &gt; cadastrado com sucesso.
Detalhes em anexo.      
</t>
        </is>
      </c>
      <c r="E47" s="12" t="inlineStr">
        <is>
          <t>Fechado</t>
        </is>
      </c>
      <c r="F47" s="12" t="inlineStr">
        <is>
          <t>INATIVO</t>
        </is>
      </c>
      <c r="G47" s="12" t="inlineStr">
        <is>
          <t>3 - Médio</t>
        </is>
      </c>
      <c r="H47" s="12" t="inlineStr">
        <is>
          <t>Incidente</t>
        </is>
      </c>
      <c r="I47" s="13" t="n">
        <v>0</v>
      </c>
      <c r="J47" s="13" t="n">
        <v>0</v>
      </c>
      <c r="K47" s="12" t="inlineStr">
        <is>
          <t>DENTRO DO SLA</t>
        </is>
      </c>
      <c r="L47" s="16" t="n">
        <v>43417.42974537037</v>
      </c>
      <c r="M47" s="16" t="n"/>
      <c r="N47" s="12" t="inlineStr">
        <is>
          <t>SLA PARADO</t>
        </is>
      </c>
      <c r="O47" s="16" t="n">
        <v>43423.43291666666</v>
      </c>
      <c r="P47" s="16" t="n">
        <v>43433.43292824074</v>
      </c>
      <c r="Q47" s="14" t="inlineStr">
        <is>
          <t xml:space="preserve">Valeria Lopes Dos Santos Rodrigues </t>
        </is>
      </c>
      <c r="R47" s="14" t="n"/>
      <c r="S47" s="14" t="inlineStr">
        <is>
          <t>Thiago Moura</t>
        </is>
      </c>
      <c r="T47" s="14" t="inlineStr">
        <is>
          <t>GARANTIA DE PROJETOS - ACCENTURE</t>
        </is>
      </c>
      <c r="U47" s="14" t="inlineStr">
        <is>
          <t>Cássio Maciel Neves Feliciano</t>
        </is>
      </c>
      <c r="V47" s="14" t="inlineStr">
        <is>
          <t>INCIDENTE FILHO</t>
        </is>
      </c>
      <c r="W47" s="11" t="inlineStr">
        <is>
          <t>SISTEMAS NOHS</t>
        </is>
      </c>
      <c r="X47" s="11" t="n"/>
      <c r="Y47" s="11" t="inlineStr">
        <is>
          <t>OPERAÇÕES CAMPO</t>
        </is>
      </c>
      <c r="Z47" s="11" t="inlineStr">
        <is>
          <t>DADOS / CARGA DE EQUIPAMENTOS</t>
        </is>
      </c>
      <c r="AA47" s="11" t="inlineStr">
        <is>
          <t>FALHA FUNCIONAL</t>
        </is>
      </c>
      <c r="AB47" s="12" t="n"/>
      <c r="AC47" s="12" t="inlineStr">
        <is>
          <t>0:07:07</t>
        </is>
      </c>
      <c r="AD47" s="13" t="n"/>
      <c r="AE47" s="12" t="inlineStr">
        <is>
          <t>Supply Chain e Engenharia de Equipamentos</t>
        </is>
      </c>
      <c r="AF47" s="12" t="inlineStr">
        <is>
          <t>Telefone</t>
        </is>
      </c>
      <c r="AG47" s="12" t="inlineStr">
        <is>
          <t xml:space="preserve">Incidente filho do IR837399. Foi reportado no IR837399 o mesmo erro do incidente IR837396 de "Falha ao cadastrar". Sendo assim, o problema está sendo analisado no incidente pai IR837399, o acompanhamento da solução pode ser realizado através do mesmo.
</t>
        </is>
      </c>
      <c r="AH47" s="12" t="inlineStr">
        <is>
          <t>NÃO</t>
        </is>
      </c>
      <c r="AI47" s="12" t="inlineStr">
        <is>
          <t>00:00:00</t>
        </is>
      </c>
      <c r="AJ47" s="12" t="inlineStr">
        <is>
          <t>ESTOQUE.Controle de Estoque</t>
        </is>
      </c>
      <c r="AK47" s="12" t="inlineStr">
        <is>
          <t>CSI</t>
        </is>
      </c>
      <c r="AL47" s="16" t="n"/>
      <c r="AM47" s="16" t="n"/>
      <c r="AN47" s="16" t="n"/>
      <c r="AO47" s="16" t="n"/>
      <c r="AP47" s="12" t="n"/>
      <c r="AQ47" s="12" t="inlineStr">
        <is>
          <t>IR837399</t>
        </is>
      </c>
      <c r="AR47" s="12" t="n"/>
      <c r="AS47" s="12" t="n"/>
      <c r="AT47" s="12" t="inlineStr">
        <is>
          <t>Garantia de Projeto</t>
        </is>
      </c>
      <c r="AU47" s="12" t="inlineStr">
        <is>
          <t>Sim</t>
        </is>
      </c>
      <c r="AV47" s="16" t="n">
        <v>43439.71775462963</v>
      </c>
      <c r="AW47" s="12" t="inlineStr">
        <is>
          <t>18.0248.SU-Cadastro de Materiais em Lote</t>
        </is>
      </c>
      <c r="AX47" s="12" t="inlineStr">
        <is>
          <t>Eduardo Cesar de Melo</t>
        </is>
      </c>
      <c r="AY47" s="6">
        <f>IF(L47="","",DATE(YEAR(L47),MONTH(L47),DAY(L47)))</f>
        <v/>
      </c>
      <c r="AZ47" s="6">
        <f>IF(AL47="","",DATE(YEAR(AL47),MONTH(AL47),DAY(AL47)))</f>
        <v/>
      </c>
      <c r="BA47" s="6">
        <f>IF(AN47="","",DATE(YEAR(AN47),MONTH(AN47),DAY(AN47)))</f>
        <v/>
      </c>
      <c r="BB47" s="6">
        <f>IF(AM47="","",DATE(YEAR(AM47),MONTH(AM47),DAY(AM47)))</f>
        <v/>
      </c>
      <c r="BC47" s="6">
        <f>IF(AO47="","",DATE(YEAR(AO47),MONTH(AO47),DAY(AO47)))</f>
        <v/>
      </c>
      <c r="BD47" s="7">
        <f>IF(AND(AZ47="",BA47=""),"Planejamento Pendente",IF(AND(E47&lt;&gt;"Em Desenvolvimento",IFERROR(FIND("Homologação",E47),0) = 0,E47&lt;&gt;"Homologado",AZ47&lt;TODAY()),"Análise Atrasada",IF(AND(IFERROR(FIND("Homologação",E47),0) = 0,E47&lt;&gt;"Homologado",BA47&lt;TODAY()),"Desenvolvimento Atrasado",IF(AND(BC47&lt;&gt;"",BC47&lt;TODAY()),"Produção Atrasada",""))))</f>
        <v/>
      </c>
    </row>
    <row r="48" hidden="1" ht="21" customHeight="1">
      <c r="A48" s="10" t="inlineStr">
        <is>
          <t>IR837399</t>
        </is>
      </c>
      <c r="B48" s="30">
        <f>VLOOKUP(X48,#REF!,2,0)</f>
        <v/>
      </c>
      <c r="C48" s="11" t="inlineStr">
        <is>
          <t>Erro no cadastro em lote CSI</t>
        </is>
      </c>
      <c r="D48" s="11" t="inlineStr">
        <is>
          <t xml:space="preserve">Colaborador reporta que desde a implantação do cadastro em lote 06/11,ocorre Erro ao realizar cadastro de equipamentos em lote no CSI,
Cadastro de equipamento em lote &gt; Selecionar o arquivo &gt; Processar &gt; Erro ""Layout do arquivo inválido               
Detalhes em anexo.      
</t>
        </is>
      </c>
      <c r="E48" s="12" t="inlineStr">
        <is>
          <t>Fechado</t>
        </is>
      </c>
      <c r="F48" s="12" t="inlineStr">
        <is>
          <t>INATIVO</t>
        </is>
      </c>
      <c r="G48" s="12" t="inlineStr">
        <is>
          <t>3 - Médio</t>
        </is>
      </c>
      <c r="H48" s="12" t="inlineStr">
        <is>
          <t>Incidente</t>
        </is>
      </c>
      <c r="I48" s="13" t="n">
        <v>0</v>
      </c>
      <c r="J48" s="13" t="n">
        <v>0</v>
      </c>
      <c r="K48" s="12" t="inlineStr">
        <is>
          <t>DENTRO DO SLA</t>
        </is>
      </c>
      <c r="L48" s="16" t="n">
        <v>43417.43373842593</v>
      </c>
      <c r="M48" s="16" t="n"/>
      <c r="N48" s="12" t="inlineStr">
        <is>
          <t>SLA PARADO</t>
        </is>
      </c>
      <c r="O48" s="16" t="n">
        <v>43432.50541666667</v>
      </c>
      <c r="P48" s="16" t="n">
        <v>43444.50542824074</v>
      </c>
      <c r="Q48" s="14" t="inlineStr">
        <is>
          <t xml:space="preserve">Valeria Lopes Dos Santos Rodrigues </t>
        </is>
      </c>
      <c r="R48" s="14" t="n"/>
      <c r="S48" s="14" t="inlineStr">
        <is>
          <t>Thiago Moura</t>
        </is>
      </c>
      <c r="T48" s="14" t="inlineStr">
        <is>
          <t>GARANTIA DE PROJETOS - ACCENTURE</t>
        </is>
      </c>
      <c r="U48" s="14" t="inlineStr">
        <is>
          <t>Gustavo José Cordeiro Lemos</t>
        </is>
      </c>
      <c r="V48" s="14" t="inlineStr">
        <is>
          <t>FALHA NÃO REPRODUZIDA</t>
        </is>
      </c>
      <c r="W48" s="11" t="inlineStr">
        <is>
          <t>SISTEMAS NOHS</t>
        </is>
      </c>
      <c r="X48" s="11" t="n"/>
      <c r="Y48" s="11" t="inlineStr">
        <is>
          <t>OPERAÇÕES CAMPO</t>
        </is>
      </c>
      <c r="Z48" s="11" t="inlineStr">
        <is>
          <t>DADOS / CARGA DE EQUIPAMENTOS</t>
        </is>
      </c>
      <c r="AA48" s="11" t="inlineStr">
        <is>
          <t>FALHA FUNCIONAL</t>
        </is>
      </c>
      <c r="AB48" s="12" t="n"/>
      <c r="AC48" s="12" t="inlineStr">
        <is>
          <t>0:08:54</t>
        </is>
      </c>
      <c r="AD48" s="13" t="n"/>
      <c r="AE48" s="12" t="inlineStr">
        <is>
          <t>Supply Chain e Engenharia de Equipamentos</t>
        </is>
      </c>
      <c r="AF48" s="12" t="inlineStr">
        <is>
          <t>Telefone</t>
        </is>
      </c>
      <c r="AG48" s="12" t="inlineStr">
        <is>
          <t>Falha não foi reproduzida, bem como a funcionalidade se encontra operacional em outras máquinas, levando a crer que seja um problema local na máquina da usuária. Repassado uma sugestão de configuração para máquina da usuária e orientado a mesma a procurar o suporte a máquina caso não seja efetiva.</t>
        </is>
      </c>
      <c r="AH48" s="12" t="inlineStr">
        <is>
          <t>NÃO</t>
        </is>
      </c>
      <c r="AI48" s="12" t="inlineStr">
        <is>
          <t>00:00:00</t>
        </is>
      </c>
      <c r="AJ48" s="12" t="inlineStr">
        <is>
          <t>ESTOQUE.Controle de Estoque</t>
        </is>
      </c>
      <c r="AK48" s="12" t="inlineStr">
        <is>
          <t>CSI</t>
        </is>
      </c>
      <c r="AL48" s="16" t="n">
        <v>43428.11805555555</v>
      </c>
      <c r="AM48" s="16" t="n"/>
      <c r="AN48" s="16" t="n">
        <v>43439.11805555555</v>
      </c>
      <c r="AO48" s="16" t="n"/>
      <c r="AP48" s="12" t="n"/>
      <c r="AQ48" s="12" t="n"/>
      <c r="AR48" s="12" t="n"/>
      <c r="AS48" s="12" t="n"/>
      <c r="AT48" s="12" t="inlineStr">
        <is>
          <t>Outro</t>
        </is>
      </c>
      <c r="AU48" s="12" t="inlineStr">
        <is>
          <t>Sim</t>
        </is>
      </c>
      <c r="AV48" s="16" t="n">
        <v>43444.50542824074</v>
      </c>
      <c r="AW48" s="12" t="inlineStr">
        <is>
          <t>18.0248.SU-Cadastro de Materiais em Lote</t>
        </is>
      </c>
      <c r="AX48" s="12" t="inlineStr">
        <is>
          <t>Eduardo Cesar de Melo</t>
        </is>
      </c>
      <c r="AY48" s="6">
        <f>IF(L48="","",DATE(YEAR(L48),MONTH(L48),DAY(L48)))</f>
        <v/>
      </c>
      <c r="AZ48" s="6">
        <f>IF(AL48="","",DATE(YEAR(AL48),MONTH(AL48),DAY(AL48)))</f>
        <v/>
      </c>
      <c r="BA48" s="6">
        <f>IF(AN48="","",DATE(YEAR(AN48),MONTH(AN48),DAY(AN48)))</f>
        <v/>
      </c>
      <c r="BB48" s="6">
        <f>IF(AM48="","",DATE(YEAR(AM48),MONTH(AM48),DAY(AM48)))</f>
        <v/>
      </c>
      <c r="BC48" s="6">
        <f>IF(AO48="","",DATE(YEAR(AO48),MONTH(AO48),DAY(AO48)))</f>
        <v/>
      </c>
      <c r="BD48" s="7">
        <f>IF(AND(AZ48="",BA48=""),"Planejamento Pendente",IF(AND(E48&lt;&gt;"Em Desenvolvimento",IFERROR(FIND("Homologação",E48),0) = 0,E48&lt;&gt;"Homologado",AZ48&lt;TODAY()),"Análise Atrasada",IF(AND(IFERROR(FIND("Homologação",E48),0) = 0,E48&lt;&gt;"Homologado",BA48&lt;TODAY()),"Desenvolvimento Atrasado",IF(AND(BC48&lt;&gt;"",BC48&lt;TODAY()),"Produção Atrasada",""))))</f>
        <v/>
      </c>
    </row>
    <row r="49" hidden="1" ht="26.1" customHeight="1">
      <c r="A49" s="10" t="inlineStr">
        <is>
          <t>IR837743</t>
        </is>
      </c>
      <c r="B49" s="30">
        <f>VLOOKUP(X49,#REF!,2,0)</f>
        <v/>
      </c>
      <c r="C49" s="11" t="inlineStr">
        <is>
          <t>[PRD][EVENTOS] LP_AFOS_AUTO_CARGA_OS_010 COM ERRO</t>
        </is>
      </c>
      <c r="D49" s="11" t="inlineStr">
        <is>
          <t xml:space="preserve">PROBLEMA: JOB LP_AFOS_AUTO_CARGA_OS_010 APRESENTOU ERRO.
DESCRICAO DO JOB: MONITORA A EXECUCAO DO LOADPLAN LP_AFOS_AUTOMACAO_CARGA_OS_010, RESPONSAVEL POR GERAR O ARQUIVO css_os_devolvidas.csv, COM INFORMACOES CONSOLIDADAS DE ORDENS DE SERVICO QUE APRESENTAM STATUS "DEVOLVIDA", QUE SERA PROCESSADA PELO AGENTE VIRTUAL - INDIGO.
EQUIPE RESPONSAVEL: SKY SUSTENTACAO ODI.
GARANTIA DE PROJETOS: ATE 30/01/2019, PROJETO 18.0224.CO-AUTOMATIZACAO  CCS, RESPONSVEL DAVID CAMOLEZE.
</t>
        </is>
      </c>
      <c r="E49" s="12" t="inlineStr">
        <is>
          <t>Fechado</t>
        </is>
      </c>
      <c r="F49" s="12" t="inlineStr">
        <is>
          <t>INATIVO</t>
        </is>
      </c>
      <c r="G49" s="12" t="inlineStr">
        <is>
          <t>3 - Médio</t>
        </is>
      </c>
      <c r="H49" s="12" t="inlineStr">
        <is>
          <t>Incidente</t>
        </is>
      </c>
      <c r="I49" s="13" t="n">
        <v>0</v>
      </c>
      <c r="J49" s="13" t="n">
        <v>0</v>
      </c>
      <c r="K49" s="12" t="inlineStr">
        <is>
          <t>FORA DO SLA</t>
        </is>
      </c>
      <c r="L49" s="16" t="n">
        <v>43418.63915509259</v>
      </c>
      <c r="M49" s="16" t="n"/>
      <c r="N49" s="12" t="inlineStr">
        <is>
          <t>SLA PARADO</t>
        </is>
      </c>
      <c r="O49" s="16" t="n">
        <v>43560.44497685185</v>
      </c>
      <c r="P49" s="16" t="n">
        <v>43572.44497685185</v>
      </c>
      <c r="Q49" s="14" t="inlineStr">
        <is>
          <t>DATA CENTER</t>
        </is>
      </c>
      <c r="R49" s="14" t="n"/>
      <c r="S49" s="14" t="inlineStr">
        <is>
          <t>Josias Souza</t>
        </is>
      </c>
      <c r="T49" s="14" t="inlineStr">
        <is>
          <t>GARANTIA DE PROJETOS - ACCENTURE</t>
        </is>
      </c>
      <c r="U49" s="14" t="inlineStr">
        <is>
          <t>Julio Fernando Furlan</t>
        </is>
      </c>
      <c r="V49" s="14" t="inlineStr">
        <is>
          <t>RESOLVIDO APÓS IMPLANTAÇÃO DE RM</t>
        </is>
      </c>
      <c r="W49" s="11" t="inlineStr">
        <is>
          <t>SISTEMAS NOHS</t>
        </is>
      </c>
      <c r="X49" s="11" t="n"/>
      <c r="Y49" s="11" t="inlineStr">
        <is>
          <t>OPERAÇÕES CAMPO</t>
        </is>
      </c>
      <c r="Z49" s="11" t="inlineStr">
        <is>
          <t>OS - (RE)AGENDAMENTO</t>
        </is>
      </c>
      <c r="AA49" s="11" t="inlineStr">
        <is>
          <t>FALHA FUNCIONAL</t>
        </is>
      </c>
      <c r="AB49" s="12" t="n"/>
      <c r="AC49" s="12" t="inlineStr">
        <is>
          <t>0:13:31</t>
        </is>
      </c>
      <c r="AD49" s="13" t="inlineStr">
        <is>
          <t>25084</t>
        </is>
      </c>
      <c r="AE49" s="12" t="inlineStr">
        <is>
          <t>Tecnologia de Negócios</t>
        </is>
      </c>
      <c r="AF49" s="12" t="inlineStr">
        <is>
          <t>Telefone</t>
        </is>
      </c>
      <c r="AG49" s="12" t="inlineStr">
        <is>
          <t xml:space="preserve">Alterar o owner da tabela CSS_OS_DEVOLVIDA de ORDSRV para ODI_ARCH_USER.
Alterar o Mapping 0100mpOdiCargaOS, para refletir a alteração do owner acima. </t>
        </is>
      </c>
      <c r="AH49" s="12" t="inlineStr">
        <is>
          <t>SIM</t>
        </is>
      </c>
      <c r="AI49" s="12" t="inlineStr">
        <is>
          <t>00:00:00</t>
        </is>
      </c>
      <c r="AJ49" s="12" t="n"/>
      <c r="AK49" s="12" t="inlineStr">
        <is>
          <t>ODI</t>
        </is>
      </c>
      <c r="AL49" s="16" t="n">
        <v>43434.57430555556</v>
      </c>
      <c r="AM49" s="16" t="n">
        <v>43479.45763888889</v>
      </c>
      <c r="AN49" s="16" t="n">
        <v>43455.70902777778</v>
      </c>
      <c r="AO49" s="16" t="n">
        <v>43535.77569444444</v>
      </c>
      <c r="AP49" s="12" t="n"/>
      <c r="AQ49" s="12" t="n"/>
      <c r="AR49" s="12" t="n"/>
      <c r="AS49" s="12" t="n"/>
      <c r="AT49" s="12" t="n"/>
      <c r="AU49" s="12" t="inlineStr">
        <is>
          <t>Sim</t>
        </is>
      </c>
      <c r="AV49" s="16" t="n">
        <v>43572.44497685185</v>
      </c>
      <c r="AW49" s="12" t="inlineStr">
        <is>
          <t>18.0224.CO-AUTOMATIZACAO  CCS</t>
        </is>
      </c>
      <c r="AX49" s="12" t="inlineStr">
        <is>
          <t>Eduardo Cesar de Melo</t>
        </is>
      </c>
      <c r="AY49" s="6">
        <f>IF(L49="","",DATE(YEAR(L49),MONTH(L49),DAY(L49)))</f>
        <v/>
      </c>
      <c r="AZ49" s="6">
        <f>IF(AL49="","",DATE(YEAR(AL49),MONTH(AL49),DAY(AL49)))</f>
        <v/>
      </c>
      <c r="BA49" s="6">
        <f>IF(AN49="","",DATE(YEAR(AN49),MONTH(AN49),DAY(AN49)))</f>
        <v/>
      </c>
      <c r="BB49" s="6">
        <f>IF(AM49="","",DATE(YEAR(AM49),MONTH(AM49),DAY(AM49)))</f>
        <v/>
      </c>
      <c r="BC49" s="6">
        <f>IF(AO49="","",DATE(YEAR(AO49),MONTH(AO49),DAY(AO49)))</f>
        <v/>
      </c>
      <c r="BD49" s="7">
        <f>IF(AND(AZ49="",BA49=""),"Planejamento Pendente",IF(AND(E49&lt;&gt;"Em Desenvolvimento",IFERROR(FIND("Homologação",E49),0) = 0,E49&lt;&gt;"Homologado",AZ49&lt;TODAY()),"Análise Atrasada",IF(AND(IFERROR(FIND("Homologação",E49),0) = 0,E49&lt;&gt;"Homologado",BA49&lt;TODAY()),"Desenvolvimento Atrasado",IF(AND(BC49&lt;&gt;"",BC49&lt;TODAY()),"Produção Atrasada",""))))</f>
        <v/>
      </c>
    </row>
    <row r="50" hidden="1" ht="18.6" customHeight="1">
      <c r="A50" s="10" t="inlineStr">
        <is>
          <t>IR839287</t>
        </is>
      </c>
      <c r="B50" s="30">
        <f>VLOOKUP(X50,#REF!,2,0)</f>
        <v/>
      </c>
      <c r="C50" s="11" t="inlineStr">
        <is>
          <t>[Salesforce]- Cola de Vendas nao disponibiliza a quantidade total de canais disponíveis em cada pacote</t>
        </is>
      </c>
      <c r="D50" s="11" t="inlineStr">
        <is>
          <t xml:space="preserve">Na cola de vendas do Salesforce não é possível identificar a quantidade total de canais disponíveis em cada pacote. Durante a argumentação de vendas e apresentação dos pacotes ao cliente o vendedor sempre informa a quantidade total de canais do pacote que está ofertando como diferencial. O impacto é o vendedor passar uma informação desatualizada por ter que consultar em outros canais como sites.      
•   Nome do Projeto: 17.0614.TN- Implantação do Salesforce
•   Nome do Líder técnico do projeto: Olavio dos Santos Correa Junior
•   Gerente responsável pelo protejo: Denise Cavalsan
•   Em qual ambiente está apresentando erro: Produção
•   URL da aplicação que está apresentando erro: https://skybrasil.force.com/credenciado e https://skybrasil.my.salesforce.com
</t>
        </is>
      </c>
      <c r="E50" s="12" t="inlineStr">
        <is>
          <t>Fechado</t>
        </is>
      </c>
      <c r="F50" s="12" t="inlineStr">
        <is>
          <t>INATIVO</t>
        </is>
      </c>
      <c r="G50" s="12" t="inlineStr">
        <is>
          <t>4 - Baixo</t>
        </is>
      </c>
      <c r="H50" s="12" t="inlineStr">
        <is>
          <t>Incidente</t>
        </is>
      </c>
      <c r="I50" s="13" t="n">
        <v>0</v>
      </c>
      <c r="J50" s="13" t="n">
        <v>0</v>
      </c>
      <c r="K50" s="12" t="inlineStr">
        <is>
          <t>FORA DO SLA</t>
        </is>
      </c>
      <c r="L50" s="16" t="n">
        <v>43432.02178240741</v>
      </c>
      <c r="M50" s="16" t="n"/>
      <c r="N50" s="12" t="inlineStr">
        <is>
          <t>SLA PARADO</t>
        </is>
      </c>
      <c r="O50" s="16" t="n">
        <v>43461.52855324074</v>
      </c>
      <c r="P50" s="16" t="n">
        <v>43473.52856481481</v>
      </c>
      <c r="Q50" s="14" t="inlineStr">
        <is>
          <t>Andreia Cardoso Teixeira</t>
        </is>
      </c>
      <c r="R50" s="14" t="n"/>
      <c r="S50" s="14" t="inlineStr">
        <is>
          <t>Aryane Souza</t>
        </is>
      </c>
      <c r="T50" s="14" t="inlineStr">
        <is>
          <t>GARANTIA DE PROJETOS - ACCENTURE</t>
        </is>
      </c>
      <c r="U50" s="14" t="inlineStr">
        <is>
          <t>Bruno Takai</t>
        </is>
      </c>
      <c r="V50" s="14" t="inlineStr">
        <is>
          <t>ORIENTAÇÃO AO USUÁRIO</t>
        </is>
      </c>
      <c r="W50" s="11" t="inlineStr">
        <is>
          <t>SISTEMAS NOHS</t>
        </is>
      </c>
      <c r="X50" s="11" t="n"/>
      <c r="Y50" s="11" t="inlineStr">
        <is>
          <t>VENDAS E HABILITAÇÃO</t>
        </is>
      </c>
      <c r="Z50" s="11" t="inlineStr">
        <is>
          <t>PROPOSTA - PREENCHIMENTO</t>
        </is>
      </c>
      <c r="AA50" s="11" t="inlineStr">
        <is>
          <t>FALHA FUNCIONAL</t>
        </is>
      </c>
      <c r="AB50" s="12" t="n"/>
      <c r="AC50" s="12" t="inlineStr">
        <is>
          <t>0:06:32</t>
        </is>
      </c>
      <c r="AD50" s="13" t="n"/>
      <c r="AE50" s="12" t="inlineStr">
        <is>
          <t>Clientes</t>
        </is>
      </c>
      <c r="AF50" s="12" t="inlineStr">
        <is>
          <t>Telefone</t>
        </is>
      </c>
      <c r="AG50" s="12" t="inlineStr">
        <is>
          <t>A solução deve ser endereçada/priorizada pela área de negócios para que seja desenvolvida.</t>
        </is>
      </c>
      <c r="AH50" s="12" t="inlineStr">
        <is>
          <t>NÃO</t>
        </is>
      </c>
      <c r="AI50" s="12" t="inlineStr">
        <is>
          <t>00:00:00</t>
        </is>
      </c>
      <c r="AJ50" s="12" t="n"/>
      <c r="AK50" s="12" t="inlineStr">
        <is>
          <t>SalesForce</t>
        </is>
      </c>
      <c r="AL50" s="16" t="n">
        <v>43455.43125</v>
      </c>
      <c r="AM50" s="16" t="n"/>
      <c r="AN50" s="16" t="n"/>
      <c r="AO50" s="16" t="n"/>
      <c r="AP50" s="12" t="n"/>
      <c r="AQ50" s="12" t="n"/>
      <c r="AR50" s="12" t="n"/>
      <c r="AS50" s="12" t="n"/>
      <c r="AT50" s="12" t="n"/>
      <c r="AU50" s="12" t="n"/>
      <c r="AV50" s="16" t="n">
        <v>43473.52856481481</v>
      </c>
      <c r="AW50" s="12" t="inlineStr">
        <is>
          <t>17.0614.TN-Salesforce-Pré Pago (Release 1)</t>
        </is>
      </c>
      <c r="AX50" s="12" t="inlineStr">
        <is>
          <t>Paulo Egidio Rodrigues dos Santos</t>
        </is>
      </c>
      <c r="AY50" s="6">
        <f>IF(L50="","",DATE(YEAR(L50),MONTH(L50),DAY(L50)))</f>
        <v/>
      </c>
      <c r="AZ50" s="6">
        <f>IF(AL50="","",DATE(YEAR(AL50),MONTH(AL50),DAY(AL50)))</f>
        <v/>
      </c>
      <c r="BA50" s="6">
        <f>IF(AN50="","",DATE(YEAR(AN50),MONTH(AN50),DAY(AN50)))</f>
        <v/>
      </c>
      <c r="BB50" s="6">
        <f>IF(AM50="","",DATE(YEAR(AM50),MONTH(AM50),DAY(AM50)))</f>
        <v/>
      </c>
      <c r="BC50" s="6">
        <f>IF(AO50="","",DATE(YEAR(AO50),MONTH(AO50),DAY(AO50)))</f>
        <v/>
      </c>
      <c r="BD50" s="7">
        <f>IF(AND(AZ50="",BA50=""),"Planejamento Pendente",IF(AND(E50&lt;&gt;"Em Desenvolvimento",IFERROR(FIND("Homologação",E50),0) = 0,E50&lt;&gt;"Homologado",AZ50&lt;TODAY()),"Análise Atrasada",IF(AND(IFERROR(FIND("Homologação",E50),0) = 0,E50&lt;&gt;"Homologado",BA50&lt;TODAY()),"Desenvolvimento Atrasado",IF(AND(BC50&lt;&gt;"",BC50&lt;TODAY()),"Produção Atrasada",""))))</f>
        <v/>
      </c>
    </row>
    <row r="51" hidden="1" ht="21" customHeight="1">
      <c r="A51" s="10" t="inlineStr">
        <is>
          <t>IR840575</t>
        </is>
      </c>
      <c r="B51" s="30">
        <f>VLOOKUP(X51,#REF!,2,0)</f>
        <v/>
      </c>
      <c r="C51" s="11" t="inlineStr">
        <is>
          <t>Pedidos de "Upgrade de Recarga" pendentes "Em andamento Locked" à mais de 24 hrs</t>
        </is>
      </c>
      <c r="D51" s="11" t="inlineStr">
        <is>
          <t>Demora na tramitação de pedido ,pedido em andamento locked a 2 dias referente a inclusão de recarga.</t>
        </is>
      </c>
      <c r="E51" s="12" t="inlineStr">
        <is>
          <t>Fechado</t>
        </is>
      </c>
      <c r="F51" s="12" t="inlineStr">
        <is>
          <t>INATIVO</t>
        </is>
      </c>
      <c r="G51" s="12" t="inlineStr">
        <is>
          <t>2 - Alto</t>
        </is>
      </c>
      <c r="H51" s="12" t="inlineStr">
        <is>
          <t>Incidente</t>
        </is>
      </c>
      <c r="I51" s="13" t="n">
        <v>0</v>
      </c>
      <c r="J51" s="13" t="n">
        <v>0</v>
      </c>
      <c r="K51" s="12" t="inlineStr">
        <is>
          <t>FORA DO SLA</t>
        </is>
      </c>
      <c r="L51" s="16" t="n">
        <v>43439.59893518518</v>
      </c>
      <c r="M51" s="16" t="n"/>
      <c r="N51" s="12" t="inlineStr">
        <is>
          <t>SLA PARADO</t>
        </is>
      </c>
      <c r="O51" s="16" t="n">
        <v>43455.51429398148</v>
      </c>
      <c r="P51" s="16" t="n">
        <v>43467.51430555555</v>
      </c>
      <c r="Q51" s="14" t="inlineStr">
        <is>
          <t>Daiane dos Santos Ferreira</t>
        </is>
      </c>
      <c r="R51" s="14" t="n"/>
      <c r="S51" s="14" t="inlineStr">
        <is>
          <t>Weverton Batista</t>
        </is>
      </c>
      <c r="T51" s="14" t="inlineStr">
        <is>
          <t>GARANTIA DE PROJETOS - ACCENTURE</t>
        </is>
      </c>
      <c r="U51" s="14" t="inlineStr">
        <is>
          <t>Juliano Fabio Miranda</t>
        </is>
      </c>
      <c r="V51" s="14" t="inlineStr">
        <is>
          <t>RESOLVIDO APÓS IMPLANTAÇÃO DE RM</t>
        </is>
      </c>
      <c r="W51" s="11" t="inlineStr">
        <is>
          <t>SISTEMAS NOHS</t>
        </is>
      </c>
      <c r="X51" s="11" t="n"/>
      <c r="Y51" s="11" t="inlineStr">
        <is>
          <t>ATENDIMENTO</t>
        </is>
      </c>
      <c r="Z51" s="11" t="inlineStr">
        <is>
          <t>CRIAÇÃO/CONSULTA/TRAMITAÇÃO PEDIDOS</t>
        </is>
      </c>
      <c r="AA51" s="11" t="inlineStr">
        <is>
          <t>FALHA FUNCIONAL</t>
        </is>
      </c>
      <c r="AB51" s="12" t="n"/>
      <c r="AC51" s="12" t="inlineStr">
        <is>
          <t>0:09:32</t>
        </is>
      </c>
      <c r="AD51" s="13" t="inlineStr">
        <is>
          <t>24760</t>
        </is>
      </c>
      <c r="AE51" s="12" t="inlineStr">
        <is>
          <t>Clientes</t>
        </is>
      </c>
      <c r="AF51" s="12" t="inlineStr">
        <is>
          <t>Telefone</t>
        </is>
      </c>
      <c r="AG51" s="12" t="inlineStr">
        <is>
          <t>Ajuste no processo de arredondamento de valores das recargas parciais</t>
        </is>
      </c>
      <c r="AH51" s="12" t="inlineStr">
        <is>
          <t>NÃO</t>
        </is>
      </c>
      <c r="AI51" s="12" t="inlineStr">
        <is>
          <t>00:00:00</t>
        </is>
      </c>
      <c r="AJ51" s="12" t="n"/>
      <c r="AK51" s="12" t="inlineStr">
        <is>
          <t>ICARE CLIENTES</t>
        </is>
      </c>
      <c r="AL51" s="16" t="n">
        <v>43444.50972222222</v>
      </c>
      <c r="AM51" s="16" t="n">
        <v>43448.50972222222</v>
      </c>
      <c r="AN51" s="16" t="n">
        <v>43446.50972222222</v>
      </c>
      <c r="AO51" s="16" t="n">
        <v>43452.50902777778</v>
      </c>
      <c r="AP51" s="12" t="n"/>
      <c r="AQ51" s="12" t="n"/>
      <c r="AR51" s="12" t="n"/>
      <c r="AS51" s="12" t="n"/>
      <c r="AT51" s="12" t="inlineStr">
        <is>
          <t>Garantia de Projeto</t>
        </is>
      </c>
      <c r="AU51" s="12" t="inlineStr">
        <is>
          <t>Sim</t>
        </is>
      </c>
      <c r="AV51" s="16" t="n">
        <v>43467.51430555555</v>
      </c>
      <c r="AW51" s="12" t="inlineStr">
        <is>
          <t>18.0170.MK-Upgrade de Recarga</t>
        </is>
      </c>
      <c r="AX51" s="12" t="inlineStr">
        <is>
          <t>Eduardo Cesar de Melo</t>
        </is>
      </c>
      <c r="AY51" s="6">
        <f>IF(L51="","",DATE(YEAR(L51),MONTH(L51),DAY(L51)))</f>
        <v/>
      </c>
      <c r="AZ51" s="6">
        <f>IF(AL51="","",DATE(YEAR(AL51),MONTH(AL51),DAY(AL51)))</f>
        <v/>
      </c>
      <c r="BA51" s="6">
        <f>IF(AN51="","",DATE(YEAR(AN51),MONTH(AN51),DAY(AN51)))</f>
        <v/>
      </c>
      <c r="BB51" s="6">
        <f>IF(AM51="","",DATE(YEAR(AM51),MONTH(AM51),DAY(AM51)))</f>
        <v/>
      </c>
      <c r="BC51" s="6">
        <f>IF(AO51="","",DATE(YEAR(AO51),MONTH(AO51),DAY(AO51)))</f>
        <v/>
      </c>
      <c r="BD51" s="7">
        <f>IF(AND(AZ51="",BA51=""),"Planejamento Pendente",IF(AND(E51&lt;&gt;"Em Desenvolvimento",IFERROR(FIND("Homologação",E51),0) = 0,E51&lt;&gt;"Homologado",AZ51&lt;TODAY()),"Análise Atrasada",IF(AND(IFERROR(FIND("Homologação",E51),0) = 0,E51&lt;&gt;"Homologado",BA51&lt;TODAY()),"Desenvolvimento Atrasado",IF(AND(BC51&lt;&gt;"",BC51&lt;TODAY()),"Produção Atrasada",""))))</f>
        <v/>
      </c>
    </row>
    <row r="52" hidden="1" ht="17.4" customHeight="1">
      <c r="A52" s="10" t="inlineStr">
        <is>
          <t>IR840849</t>
        </is>
      </c>
      <c r="B52" s="30">
        <f>VLOOKUP(X52,#REF!,2,0)</f>
        <v/>
      </c>
      <c r="C52" s="11" t="inlineStr">
        <is>
          <t>Upgrade de Recarga | Sem Pedido Criado | Baixa de Pagamento_OF</t>
        </is>
      </c>
      <c r="D52" s="11" t="inlineStr">
        <is>
          <t xml:space="preserve">@Juliano,
Conforme falamos, temos 243 Upgrade de Recarga no status “Retry” impedindo a Criação de Pedido.
- Causa: no Upgrade de Recarga não é criado o pedido se constar outro pedido de Recarga em aberto, embora, a regra está considerando qualquer subtipo de Pedido – Projeto 18.0170.
- Solução: aplicar a regra somente para pedidos de Recarga e retramitar os pedidos.
- Impacto: 243 Recargas sem tratamento - Total de R$ 11.842,50  - Período até o momento apurado: 03 à 06.12.2018.
- Processo/Área Impacto: Baixa de Pagamento_OF - Área impactada: Sustentação TI
</t>
        </is>
      </c>
      <c r="E52" s="12" t="inlineStr">
        <is>
          <t>Fechado</t>
        </is>
      </c>
      <c r="F52" s="12" t="inlineStr">
        <is>
          <t>INATIVO</t>
        </is>
      </c>
      <c r="G52" s="12" t="inlineStr">
        <is>
          <t>3 - Médio</t>
        </is>
      </c>
      <c r="H52" s="12" t="inlineStr">
        <is>
          <t>Incidente</t>
        </is>
      </c>
      <c r="I52" s="13" t="n">
        <v>0</v>
      </c>
      <c r="J52" s="13" t="n">
        <v>0</v>
      </c>
      <c r="K52" s="12" t="inlineStr">
        <is>
          <t>FORA DO SLA</t>
        </is>
      </c>
      <c r="L52" s="16" t="n">
        <v>43440.83201388889</v>
      </c>
      <c r="M52" s="16" t="n"/>
      <c r="N52" s="12" t="inlineStr">
        <is>
          <t>SLA PARADO</t>
        </is>
      </c>
      <c r="O52" s="16" t="n">
        <v>43455.51489583333</v>
      </c>
      <c r="P52" s="16" t="n">
        <v>43467.51489583333</v>
      </c>
      <c r="Q52" s="14" t="inlineStr">
        <is>
          <t>Luciana Briques</t>
        </is>
      </c>
      <c r="R52" s="14" t="n"/>
      <c r="S52" s="14" t="inlineStr">
        <is>
          <t>Priscila Souza</t>
        </is>
      </c>
      <c r="T52" s="14" t="inlineStr">
        <is>
          <t>GARANTIA DE PROJETOS - ACCENTURE</t>
        </is>
      </c>
      <c r="U52" s="14" t="inlineStr">
        <is>
          <t>Juliano Fabio Miranda</t>
        </is>
      </c>
      <c r="V52" s="14" t="inlineStr">
        <is>
          <t>RESOLVIDO APÓS IMPLANTAÇÃO DE RM</t>
        </is>
      </c>
      <c r="W52" s="11" t="inlineStr">
        <is>
          <t>SISTEMAS NOHS</t>
        </is>
      </c>
      <c r="X52" s="11" t="n"/>
      <c r="Y52" s="11" t="inlineStr">
        <is>
          <t>FINANCEIRO</t>
        </is>
      </c>
      <c r="Z52" s="11" t="inlineStr">
        <is>
          <t>BAIXA PAGAMENTOS</t>
        </is>
      </c>
      <c r="AA52" s="11" t="inlineStr">
        <is>
          <t>FALHA FUNCIONAL</t>
        </is>
      </c>
      <c r="AB52" s="12" t="inlineStr">
        <is>
          <t>A1</t>
        </is>
      </c>
      <c r="AC52" s="12" t="inlineStr">
        <is>
          <t>0:06:39</t>
        </is>
      </c>
      <c r="AD52" s="13" t="inlineStr">
        <is>
          <t>24760</t>
        </is>
      </c>
      <c r="AE52" s="12" t="inlineStr">
        <is>
          <t>Clientes</t>
        </is>
      </c>
      <c r="AF52" s="12" t="inlineStr">
        <is>
          <t>Telefone</t>
        </is>
      </c>
      <c r="AG52" s="12" t="inlineStr">
        <is>
          <t>Ajuste no processo de arredondamento de valores das recargas parciais</t>
        </is>
      </c>
      <c r="AH52" s="12" t="inlineStr">
        <is>
          <t>NÃO</t>
        </is>
      </c>
      <c r="AI52" s="12" t="inlineStr">
        <is>
          <t>00:00:00</t>
        </is>
      </c>
      <c r="AJ52" s="12" t="n"/>
      <c r="AK52" s="12" t="inlineStr">
        <is>
          <t>Recarga</t>
        </is>
      </c>
      <c r="AL52" s="16" t="n">
        <v>43444.50555555556</v>
      </c>
      <c r="AM52" s="16" t="n">
        <v>43448.50555555556</v>
      </c>
      <c r="AN52" s="16" t="n">
        <v>43445.50555555556</v>
      </c>
      <c r="AO52" s="16" t="n">
        <v>43452.50555555556</v>
      </c>
      <c r="AP52" s="12" t="n"/>
      <c r="AQ52" s="12" t="n"/>
      <c r="AR52" s="12" t="n"/>
      <c r="AS52" s="12" t="n"/>
      <c r="AT52" s="12" t="inlineStr">
        <is>
          <t>Garantia de Projeto</t>
        </is>
      </c>
      <c r="AU52" s="12" t="inlineStr">
        <is>
          <t>Sim</t>
        </is>
      </c>
      <c r="AV52" s="16" t="n">
        <v>43467.51489583333</v>
      </c>
      <c r="AW52" s="12" t="inlineStr">
        <is>
          <t>18.0170.MK-Upgrade de Recarga</t>
        </is>
      </c>
      <c r="AX52" s="12" t="inlineStr">
        <is>
          <t>Eduardo Cesar de Melo</t>
        </is>
      </c>
      <c r="AY52" s="6">
        <f>IF(L52="","",DATE(YEAR(L52),MONTH(L52),DAY(L52)))</f>
        <v/>
      </c>
      <c r="AZ52" s="6">
        <f>IF(AL52="","",DATE(YEAR(AL52),MONTH(AL52),DAY(AL52)))</f>
        <v/>
      </c>
      <c r="BA52" s="6">
        <f>IF(AN52="","",DATE(YEAR(AN52),MONTH(AN52),DAY(AN52)))</f>
        <v/>
      </c>
      <c r="BB52" s="6">
        <f>IF(AM52="","",DATE(YEAR(AM52),MONTH(AM52),DAY(AM52)))</f>
        <v/>
      </c>
      <c r="BC52" s="6">
        <f>IF(AO52="","",DATE(YEAR(AO52),MONTH(AO52),DAY(AO52)))</f>
        <v/>
      </c>
      <c r="BD52" s="7">
        <f>IF(AND(AZ52="",BA52=""),"Planejamento Pendente",IF(AND(E52&lt;&gt;"Em Desenvolvimento",IFERROR(FIND("Homologação",E52),0) = 0,E52&lt;&gt;"Homologado",AZ52&lt;TODAY()),"Análise Atrasada",IF(AND(IFERROR(FIND("Homologação",E52),0) = 0,E52&lt;&gt;"Homologado",BA52&lt;TODAY()),"Desenvolvimento Atrasado",IF(AND(BC52&lt;&gt;"",BC52&lt;TODAY()),"Produção Atrasada",""))))</f>
        <v/>
      </c>
    </row>
    <row r="53" hidden="1">
      <c r="A53" s="10" t="inlineStr">
        <is>
          <t>IR840954</t>
        </is>
      </c>
      <c r="B53" s="30">
        <f>VLOOKUP(X53,#REF!,2,0)</f>
        <v/>
      </c>
      <c r="C53" s="11" t="inlineStr">
        <is>
          <t>[Salesforce] - A data de nascimento não corresponde ao CPF informado.</t>
        </is>
      </c>
      <c r="D53" s="11" t="inlineStr">
        <is>
          <t>Tentativa de cadastro pelo Salesforce apresentou a mensagem de erro "A data de nascimento não corresponde ao CPF informado".
CPF 83315802571 e a data de nascimento 21/01/1082
CPF 00854981144 e a data de nascimento 11/11/1084
As propostas foram cadastradas no Sirius.</t>
        </is>
      </c>
      <c r="E53" s="12" t="inlineStr">
        <is>
          <t>Fechado</t>
        </is>
      </c>
      <c r="F53" s="12" t="inlineStr">
        <is>
          <t>INATIVO</t>
        </is>
      </c>
      <c r="G53" s="12" t="inlineStr">
        <is>
          <t>3 - Médio</t>
        </is>
      </c>
      <c r="H53" s="12" t="inlineStr">
        <is>
          <t>Incidente</t>
        </is>
      </c>
      <c r="I53" s="13" t="n">
        <v>0</v>
      </c>
      <c r="J53" s="13" t="n">
        <v>0</v>
      </c>
      <c r="K53" s="12" t="inlineStr">
        <is>
          <t>FORA DO SLA</t>
        </is>
      </c>
      <c r="L53" s="16" t="n">
        <v>43441.57179398148</v>
      </c>
      <c r="M53" s="16" t="n"/>
      <c r="N53" s="12" t="inlineStr">
        <is>
          <t>SLA PARADO</t>
        </is>
      </c>
      <c r="O53" s="16" t="n">
        <v>43462.41114583334</v>
      </c>
      <c r="P53" s="16" t="n">
        <v>43474.41114583334</v>
      </c>
      <c r="Q53" s="14" t="inlineStr">
        <is>
          <t>Andreia Cardoso Teixeira</t>
        </is>
      </c>
      <c r="R53" s="14" t="n"/>
      <c r="S53" s="14" t="inlineStr">
        <is>
          <t>Jonathan Cazarine</t>
        </is>
      </c>
      <c r="T53" s="14" t="inlineStr">
        <is>
          <t>GARANTIA DE PROJETOS - ACCENTURE</t>
        </is>
      </c>
      <c r="U53" s="14" t="inlineStr">
        <is>
          <t>Bruno Takai</t>
        </is>
      </c>
      <c r="V53" s="14" t="inlineStr">
        <is>
          <t>ORIENTAÇÃO AO USUÁRIO</t>
        </is>
      </c>
      <c r="W53" s="11" t="inlineStr">
        <is>
          <t>SISTEMAS NOHS</t>
        </is>
      </c>
      <c r="X53" s="11" t="n"/>
      <c r="Y53" s="11" t="inlineStr">
        <is>
          <t>VENDAS E HABILITAÇÃO</t>
        </is>
      </c>
      <c r="Z53" s="11" t="inlineStr">
        <is>
          <t>PROPOSTA - PREENCHIMENTO</t>
        </is>
      </c>
      <c r="AA53" s="11" t="inlineStr">
        <is>
          <t>FALHA FUNCIONAL</t>
        </is>
      </c>
      <c r="AB53" s="12" t="n"/>
      <c r="AC53" s="12" t="inlineStr">
        <is>
          <t>0:04:50</t>
        </is>
      </c>
      <c r="AD53" s="13" t="n"/>
      <c r="AE53" s="12" t="inlineStr">
        <is>
          <t>Clientes</t>
        </is>
      </c>
      <c r="AF53" s="12" t="inlineStr">
        <is>
          <t>Telefone</t>
        </is>
      </c>
      <c r="AG53" s="12" t="inlineStr">
        <is>
          <t>Orientação ao usuário</t>
        </is>
      </c>
      <c r="AH53" s="12" t="inlineStr">
        <is>
          <t>NÃO</t>
        </is>
      </c>
      <c r="AI53" s="12" t="inlineStr">
        <is>
          <t>00:00:00</t>
        </is>
      </c>
      <c r="AJ53" s="12" t="n"/>
      <c r="AK53" s="12" t="inlineStr">
        <is>
          <t>SalesForce</t>
        </is>
      </c>
      <c r="AL53" s="16" t="n">
        <v>43455.44097222222</v>
      </c>
      <c r="AM53" s="16" t="n"/>
      <c r="AN53" s="16" t="n"/>
      <c r="AO53" s="16" t="n"/>
      <c r="AP53" s="12" t="n"/>
      <c r="AQ53" s="12" t="n"/>
      <c r="AR53" s="12" t="n"/>
      <c r="AS53" s="12" t="n"/>
      <c r="AT53" s="12" t="n"/>
      <c r="AU53" s="12" t="n"/>
      <c r="AV53" s="16" t="n">
        <v>43474.41114583334</v>
      </c>
      <c r="AW53" s="12" t="inlineStr">
        <is>
          <t>17.0614.TN-Salesforce-Pré Pago (Release 1)</t>
        </is>
      </c>
      <c r="AX53" s="12" t="inlineStr">
        <is>
          <t>Paulo Egidio Rodrigues dos Santos</t>
        </is>
      </c>
      <c r="AY53" s="6">
        <f>IF(L53="","",DATE(YEAR(L53),MONTH(L53),DAY(L53)))</f>
        <v/>
      </c>
      <c r="AZ53" s="6">
        <f>IF(AL53="","",DATE(YEAR(AL53),MONTH(AL53),DAY(AL53)))</f>
        <v/>
      </c>
      <c r="BA53" s="6">
        <f>IF(AN53="","",DATE(YEAR(AN53),MONTH(AN53),DAY(AN53)))</f>
        <v/>
      </c>
      <c r="BB53" s="6">
        <f>IF(AM53="","",DATE(YEAR(AM53),MONTH(AM53),DAY(AM53)))</f>
        <v/>
      </c>
      <c r="BC53" s="6">
        <f>IF(AO53="","",DATE(YEAR(AO53),MONTH(AO53),DAY(AO53)))</f>
        <v/>
      </c>
      <c r="BD53" s="7">
        <f>IF(AND(AZ53="",BA53=""),"Planejamento Pendente",IF(AND(E53&lt;&gt;"Em Desenvolvimento",IFERROR(FIND("Homologação",E53),0) = 0,E53&lt;&gt;"Homologado",AZ53&lt;TODAY()),"Análise Atrasada",IF(AND(IFERROR(FIND("Homologação",E53),0) = 0,E53&lt;&gt;"Homologado",BA53&lt;TODAY()),"Desenvolvimento Atrasado",IF(AND(BC53&lt;&gt;"",BC53&lt;TODAY()),"Produção Atrasada",""))))</f>
        <v/>
      </c>
    </row>
    <row r="54" hidden="1" ht="18.9" customHeight="1">
      <c r="A54" s="10" t="inlineStr">
        <is>
          <t>IR840975</t>
        </is>
      </c>
      <c r="B54" s="30">
        <f>VLOOKUP(X54,#REF!,2,0)</f>
        <v/>
      </c>
      <c r="C54" s="11" t="inlineStr">
        <is>
          <t xml:space="preserve">Cenarios de recargas iguais estão gerando pedidos de upgrade. </t>
        </is>
      </c>
      <c r="D54" s="11" t="inlineStr">
        <is>
          <t>Cenarios de recargas iguais estão gerando pedidos de upgrade. 
Contas: 1514518455 / 1514663595/ 1515442784
Ex.: Cliente adquiri uma recarga Master 30 dias no dia 07/11, no dia 05/12 ele adquiri mais uma recarga Master 30 dias. O pedido deveria estar como recarga concluida, porém o pedido esta ficando como Upgrade.
Obs: Estamos com problema no CA para anexar a evidência.</t>
        </is>
      </c>
      <c r="E54" s="12" t="inlineStr">
        <is>
          <t>Fechado</t>
        </is>
      </c>
      <c r="F54" s="12" t="inlineStr">
        <is>
          <t>INATIVO</t>
        </is>
      </c>
      <c r="G54" s="12" t="inlineStr">
        <is>
          <t>3 - Médio</t>
        </is>
      </c>
      <c r="H54" s="12" t="inlineStr">
        <is>
          <t>Incidente</t>
        </is>
      </c>
      <c r="I54" s="13" t="n">
        <v>1</v>
      </c>
      <c r="J54" s="13" t="n">
        <v>1</v>
      </c>
      <c r="K54" s="12" t="inlineStr">
        <is>
          <t>FORA DO SLA</t>
        </is>
      </c>
      <c r="L54" s="16" t="n">
        <v>43441.61637731481</v>
      </c>
      <c r="M54" s="16" t="n"/>
      <c r="N54" s="12" t="inlineStr">
        <is>
          <t>SLA PARADO</t>
        </is>
      </c>
      <c r="O54" s="16" t="n">
        <v>43460.66686342593</v>
      </c>
      <c r="P54" s="16" t="n">
        <v>43460.6668287037</v>
      </c>
      <c r="Q54" s="14" t="inlineStr">
        <is>
          <t>Érica Figueiredo Cardoso</t>
        </is>
      </c>
      <c r="R54" s="14" t="n"/>
      <c r="S54" s="14" t="inlineStr">
        <is>
          <t>Érica Figueiredo Cardoso</t>
        </is>
      </c>
      <c r="T54" s="14" t="inlineStr">
        <is>
          <t>GARANTIA DE PROJETOS - ACCENTURE</t>
        </is>
      </c>
      <c r="U54" s="14" t="inlineStr">
        <is>
          <t>Juliano Fabio Miranda</t>
        </is>
      </c>
      <c r="V54" s="14" t="inlineStr">
        <is>
          <t>ORIENTAÇÃO AO USUÁRIO</t>
        </is>
      </c>
      <c r="W54" s="11" t="inlineStr">
        <is>
          <t>SISTEMAS NOHS</t>
        </is>
      </c>
      <c r="X54" s="11" t="n"/>
      <c r="Y54" s="11" t="inlineStr">
        <is>
          <t>ATENDIMENTO</t>
        </is>
      </c>
      <c r="Z54" s="11" t="inlineStr">
        <is>
          <t>CRIAÇÃO/CONSULTA/TRAMITAÇÃO PEDIDOS</t>
        </is>
      </c>
      <c r="AA54" s="11" t="inlineStr">
        <is>
          <t>FALHA FUNCIONAL</t>
        </is>
      </c>
      <c r="AB54" s="12" t="n"/>
      <c r="AC54" s="12" t="inlineStr">
        <is>
          <t>0:18:35</t>
        </is>
      </c>
      <c r="AD54" s="13" t="inlineStr">
        <is>
          <t>25184</t>
        </is>
      </c>
      <c r="AE54" s="12" t="inlineStr">
        <is>
          <t>Clientes</t>
        </is>
      </c>
      <c r="AF54" s="12" t="inlineStr">
        <is>
          <t>WEB</t>
        </is>
      </c>
      <c r="AG54" s="12" t="inlineStr">
        <is>
          <t xml:space="preserve">Como não houveram novas reclamações e nem resposta quanto à novas evidencias ou permanência do problema, entendemos que o problema foi resolvido e que não há impacto em produção.   </t>
        </is>
      </c>
      <c r="AH54" s="12" t="inlineStr">
        <is>
          <t>SIM</t>
        </is>
      </c>
      <c r="AI54" s="12" t="inlineStr">
        <is>
          <t>00:00:00</t>
        </is>
      </c>
      <c r="AJ54" s="12" t="n"/>
      <c r="AK54" s="12" t="inlineStr">
        <is>
          <t>Recarga</t>
        </is>
      </c>
      <c r="AL54" s="16" t="n">
        <v>43448.73472222222</v>
      </c>
      <c r="AM54" s="16" t="n">
        <v>43461.73472222222</v>
      </c>
      <c r="AN54" s="16" t="n">
        <v>43454.73472222222</v>
      </c>
      <c r="AO54" s="16" t="n">
        <v>43474.73541666667</v>
      </c>
      <c r="AP54" s="12" t="n"/>
      <c r="AQ54" s="12" t="inlineStr">
        <is>
          <t>IR841638</t>
        </is>
      </c>
      <c r="AR54" s="12" t="n"/>
      <c r="AS54" s="12" t="n"/>
      <c r="AT54" s="12" t="n"/>
      <c r="AU54" s="12" t="inlineStr">
        <is>
          <t>Não</t>
        </is>
      </c>
      <c r="AV54" s="16" t="n">
        <v>43465.45200231481</v>
      </c>
      <c r="AW54" s="12" t="inlineStr">
        <is>
          <t>18.0170.MK-Upgrade de Recarga</t>
        </is>
      </c>
      <c r="AX54" s="12" t="inlineStr">
        <is>
          <t>Eduardo Cesar de Melo</t>
        </is>
      </c>
      <c r="AY54" s="6">
        <f>IF(L54="","",DATE(YEAR(L54),MONTH(L54),DAY(L54)))</f>
        <v/>
      </c>
      <c r="AZ54" s="6">
        <f>IF(AL54="","",DATE(YEAR(AL54),MONTH(AL54),DAY(AL54)))</f>
        <v/>
      </c>
      <c r="BA54" s="6">
        <f>IF(AN54="","",DATE(YEAR(AN54),MONTH(AN54),DAY(AN54)))</f>
        <v/>
      </c>
      <c r="BB54" s="6">
        <f>IF(AM54="","",DATE(YEAR(AM54),MONTH(AM54),DAY(AM54)))</f>
        <v/>
      </c>
      <c r="BC54" s="6">
        <f>IF(AO54="","",DATE(YEAR(AO54),MONTH(AO54),DAY(AO54)))</f>
        <v/>
      </c>
      <c r="BD54" s="7">
        <f>IF(AND(AZ54="",BA54=""),"Planejamento Pendente",IF(AND(E54&lt;&gt;"Em Desenvolvimento",IFERROR(FIND("Homologação",E54),0) = 0,E54&lt;&gt;"Homologado",AZ54&lt;TODAY()),"Análise Atrasada",IF(AND(IFERROR(FIND("Homologação",E54),0) = 0,E54&lt;&gt;"Homologado",BA54&lt;TODAY()),"Desenvolvimento Atrasado",IF(AND(BC54&lt;&gt;"",BC54&lt;TODAY()),"Produção Atrasada",""))))</f>
        <v/>
      </c>
    </row>
    <row r="55" hidden="1" ht="15" customHeight="1">
      <c r="A55" s="10" t="inlineStr">
        <is>
          <t>IR841205</t>
        </is>
      </c>
      <c r="B55" s="30">
        <f>VLOOKUP(X55,#REF!,2,0)</f>
        <v/>
      </c>
      <c r="C55" s="11" t="inlineStr">
        <is>
          <t>Cliente com recarga no fim da vigência está gerando upgrade com uma dia de vigência para o cliente</t>
        </is>
      </c>
      <c r="D55" s="11" t="inlineStr">
        <is>
          <t xml:space="preserve">Cliente com recarga no fim da vigência está gerando upgrade com uma dia de vigência para o cliente
cliente: 1514539598 /  63536781.
Obs.: estamos com problema para anexar evidencias. </t>
        </is>
      </c>
      <c r="E55" s="12" t="inlineStr">
        <is>
          <t>Fechado</t>
        </is>
      </c>
      <c r="F55" s="12" t="inlineStr">
        <is>
          <t>INATIVO</t>
        </is>
      </c>
      <c r="G55" s="12" t="inlineStr">
        <is>
          <t>4 - Baixo</t>
        </is>
      </c>
      <c r="H55" s="12" t="inlineStr">
        <is>
          <t>Incidente</t>
        </is>
      </c>
      <c r="I55" s="13" t="n">
        <v>2</v>
      </c>
      <c r="J55" s="13" t="n">
        <v>1</v>
      </c>
      <c r="K55" s="12" t="inlineStr">
        <is>
          <t>FORA DO SLA</t>
        </is>
      </c>
      <c r="L55" s="16" t="n">
        <v>43444.38945601852</v>
      </c>
      <c r="M55" s="16" t="n"/>
      <c r="N55" s="12" t="inlineStr">
        <is>
          <t>SLA PARADO</t>
        </is>
      </c>
      <c r="O55" s="16" t="n">
        <v>43502.75857638889</v>
      </c>
      <c r="P55" s="16" t="n">
        <v>43514.70833333334</v>
      </c>
      <c r="Q55" s="14" t="inlineStr">
        <is>
          <t>Érica Figueiredo Cardoso</t>
        </is>
      </c>
      <c r="R55" s="14" t="n"/>
      <c r="S55" s="14" t="inlineStr">
        <is>
          <t>Érica Figueiredo Cardoso</t>
        </is>
      </c>
      <c r="T55" s="14" t="inlineStr">
        <is>
          <t>GARANTIA DE PROJETOS - ACCENTURE</t>
        </is>
      </c>
      <c r="U55" s="14" t="inlineStr">
        <is>
          <t>Júlio Abdallah Vizotto</t>
        </is>
      </c>
      <c r="V55" s="14" t="inlineStr">
        <is>
          <t>DIRECIONADO PARA GESTÃO DE PROBLEMAS</t>
        </is>
      </c>
      <c r="W55" s="11" t="inlineStr">
        <is>
          <t>SISTEMAS NOHS</t>
        </is>
      </c>
      <c r="X55" s="11" t="n"/>
      <c r="Y55" s="11" t="inlineStr">
        <is>
          <t>ATENDIMENTO</t>
        </is>
      </c>
      <c r="Z55" s="11" t="inlineStr">
        <is>
          <t>RECARGAS</t>
        </is>
      </c>
      <c r="AA55" s="11" t="inlineStr">
        <is>
          <t>FALHA FUNCIONAL</t>
        </is>
      </c>
      <c r="AB55" s="12" t="inlineStr">
        <is>
          <t>A1</t>
        </is>
      </c>
      <c r="AC55" s="12" t="inlineStr">
        <is>
          <t>0:28:24</t>
        </is>
      </c>
      <c r="AD55" s="13" t="n"/>
      <c r="AE55" s="12" t="inlineStr">
        <is>
          <t>Clientes</t>
        </is>
      </c>
      <c r="AF55" s="12" t="inlineStr">
        <is>
          <t>WEB</t>
        </is>
      </c>
      <c r="AG55" s="12" t="inlineStr">
        <is>
          <t>Incidente será resolvido através da melhoria PR9849794.</t>
        </is>
      </c>
      <c r="AH55" s="12" t="inlineStr">
        <is>
          <t>SIM</t>
        </is>
      </c>
      <c r="AI55" s="12" t="inlineStr">
        <is>
          <t>00:00:00</t>
        </is>
      </c>
      <c r="AJ55" s="12" t="n"/>
      <c r="AK55" s="12" t="inlineStr">
        <is>
          <t>Recarga</t>
        </is>
      </c>
      <c r="AL55" s="16" t="n">
        <v>43502.51458333333</v>
      </c>
      <c r="AM55" s="16" t="n">
        <v>43501.4125</v>
      </c>
      <c r="AN55" s="16" t="n">
        <v>43509.4125</v>
      </c>
      <c r="AO55" s="16" t="n">
        <v>43504.36597222222</v>
      </c>
      <c r="AP55" s="12" t="n"/>
      <c r="AQ55" s="12" t="n"/>
      <c r="AR55" s="12" t="n"/>
      <c r="AS55" s="12" t="n"/>
      <c r="AT55" s="12" t="n"/>
      <c r="AU55" s="12" t="inlineStr">
        <is>
          <t>Sim</t>
        </is>
      </c>
      <c r="AV55" s="16" t="n">
        <v>43514.70835648148</v>
      </c>
      <c r="AW55" s="12" t="inlineStr">
        <is>
          <t>18.0170.MK-Upgrade de Recarga</t>
        </is>
      </c>
      <c r="AX55" s="12" t="inlineStr">
        <is>
          <t>Eduardo Cesar de Melo</t>
        </is>
      </c>
      <c r="AY55" s="6">
        <f>IF(L55="","",DATE(YEAR(L55),MONTH(L55),DAY(L55)))</f>
        <v/>
      </c>
      <c r="AZ55" s="6">
        <f>IF(AL55="","",DATE(YEAR(AL55),MONTH(AL55),DAY(AL55)))</f>
        <v/>
      </c>
      <c r="BA55" s="6">
        <f>IF(AN55="","",DATE(YEAR(AN55),MONTH(AN55),DAY(AN55)))</f>
        <v/>
      </c>
      <c r="BB55" s="6">
        <f>IF(AM55="","",DATE(YEAR(AM55),MONTH(AM55),DAY(AM55)))</f>
        <v/>
      </c>
      <c r="BC55" s="6">
        <f>IF(AO55="","",DATE(YEAR(AO55),MONTH(AO55),DAY(AO55)))</f>
        <v/>
      </c>
      <c r="BD55" s="7">
        <f>IF(AND(AZ55="",BA55=""),"Planejamento Pendente",IF(AND(E55&lt;&gt;"Em Desenvolvimento",IFERROR(FIND("Homologação",E55),0) = 0,E55&lt;&gt;"Homologado",AZ55&lt;TODAY()),"Análise Atrasada",IF(AND(IFERROR(FIND("Homologação",E55),0) = 0,E55&lt;&gt;"Homologado",BA55&lt;TODAY()),"Desenvolvimento Atrasado",IF(AND(BC55&lt;&gt;"",BC55&lt;TODAY()),"Produção Atrasada",""))))</f>
        <v/>
      </c>
    </row>
    <row r="56" hidden="1">
      <c r="A56" s="10" t="inlineStr">
        <is>
          <t>IR842141</t>
        </is>
      </c>
      <c r="B56" s="30">
        <f>VLOOKUP(X56,#REF!,2,0)</f>
        <v/>
      </c>
      <c r="C56" s="11" t="inlineStr">
        <is>
          <t>[Salesforce] - Sistema não permite edição do nome da rua</t>
        </is>
      </c>
      <c r="D56" s="11" t="inlineStr">
        <is>
          <t xml:space="preserve">[Salesforce] - Sistema não permite edição do nome da rua
Usuária informa que na tentativa de cadastrar a proposta 75000379 no Salesforce com o CEP 78152368 o endereço que veio preenchido não é o do CEP informado e o sistema não permite edição.   
•   Nome do Projeto: 17.0614.TN- Implantação do Salesforce
•   Nome do Líder técnico do projeto: Olavio dos Santos Correa Junior
•   Gerente responsável pelo protejo: Denise Cavalsan
•   Em qual ambiente está apresentando erro: Produção
•   URL da aplicação que está apresentando erro: https://skybrasil.force.com/credenciado
</t>
        </is>
      </c>
      <c r="E56" s="12" t="inlineStr">
        <is>
          <t>Fechado</t>
        </is>
      </c>
      <c r="F56" s="12" t="inlineStr">
        <is>
          <t>INATIVO</t>
        </is>
      </c>
      <c r="G56" s="12" t="inlineStr">
        <is>
          <t>3 - Médio</t>
        </is>
      </c>
      <c r="H56" s="12" t="inlineStr">
        <is>
          <t>Incidente</t>
        </is>
      </c>
      <c r="I56" s="13" t="n">
        <v>0</v>
      </c>
      <c r="J56" s="13" t="n">
        <v>0</v>
      </c>
      <c r="K56" s="12" t="inlineStr">
        <is>
          <t>DENTRO DO SLA</t>
        </is>
      </c>
      <c r="L56" s="16" t="n">
        <v>43448.33701388889</v>
      </c>
      <c r="M56" s="16" t="n"/>
      <c r="N56" s="12" t="inlineStr">
        <is>
          <t>SLA PARADO</t>
        </is>
      </c>
      <c r="O56" s="16" t="n">
        <v>43454.68013888889</v>
      </c>
      <c r="P56" s="16" t="n">
        <v>43466.66667824074</v>
      </c>
      <c r="Q56" s="14" t="inlineStr">
        <is>
          <t>Andreia Cardoso Teixeira</t>
        </is>
      </c>
      <c r="R56" s="14" t="n"/>
      <c r="S56" s="14" t="inlineStr">
        <is>
          <t>Jefferson Nascimento</t>
        </is>
      </c>
      <c r="T56" s="14" t="inlineStr">
        <is>
          <t>GARANTIA DE PROJETOS - ACCENTURE</t>
        </is>
      </c>
      <c r="U56" s="14" t="inlineStr">
        <is>
          <t>Bruno Takai</t>
        </is>
      </c>
      <c r="V56" s="14" t="inlineStr">
        <is>
          <t>INCIDENTE FILHO</t>
        </is>
      </c>
      <c r="W56" s="11" t="inlineStr">
        <is>
          <t>SISTEMAS NOHS</t>
        </is>
      </c>
      <c r="X56" s="11" t="n"/>
      <c r="Y56" s="11" t="inlineStr">
        <is>
          <t>VENDAS E HABILITAÇÃO</t>
        </is>
      </c>
      <c r="Z56" s="11" t="inlineStr">
        <is>
          <t>PROPOSTA - PREENCHIMENTO</t>
        </is>
      </c>
      <c r="AA56" s="11" t="inlineStr">
        <is>
          <t>FALHA FUNCIONAL</t>
        </is>
      </c>
      <c r="AB56" s="12" t="n"/>
      <c r="AC56" s="12" t="inlineStr">
        <is>
          <t>0:03:33</t>
        </is>
      </c>
      <c r="AD56" s="13" t="n"/>
      <c r="AE56" s="12" t="inlineStr">
        <is>
          <t>Comercial e Operações</t>
        </is>
      </c>
      <c r="AF56" s="12" t="inlineStr">
        <is>
          <t>Telefone</t>
        </is>
      </c>
      <c r="AG56" s="12" t="inlineStr">
        <is>
          <t>O incidente está sendo tratado pelo incidente IR840412</t>
        </is>
      </c>
      <c r="AH56" s="12" t="inlineStr">
        <is>
          <t>NÃO</t>
        </is>
      </c>
      <c r="AI56" s="12" t="inlineStr">
        <is>
          <t>00:00:00</t>
        </is>
      </c>
      <c r="AJ56" s="12" t="n"/>
      <c r="AK56" s="12" t="inlineStr">
        <is>
          <t>SalesForce</t>
        </is>
      </c>
      <c r="AL56" s="16" t="n"/>
      <c r="AM56" s="16" t="n"/>
      <c r="AN56" s="16" t="n"/>
      <c r="AO56" s="16" t="n"/>
      <c r="AP56" s="12" t="n"/>
      <c r="AQ56" s="12" t="inlineStr">
        <is>
          <t>IR840412</t>
        </is>
      </c>
      <c r="AR56" s="12" t="n"/>
      <c r="AS56" s="12" t="n"/>
      <c r="AT56" s="12" t="n"/>
      <c r="AU56" s="12" t="inlineStr">
        <is>
          <t>Sim</t>
        </is>
      </c>
      <c r="AV56" s="16" t="n">
        <v>43466.66668981482</v>
      </c>
      <c r="AW56" s="12" t="inlineStr">
        <is>
          <t>17.0614.TN- Implantação do Salesforce</t>
        </is>
      </c>
      <c r="AX56" s="12" t="inlineStr">
        <is>
          <t>Paulo Egidio Rodrigues dos Santos</t>
        </is>
      </c>
      <c r="AY56" s="6">
        <f>IF(L56="","",DATE(YEAR(L56),MONTH(L56),DAY(L56)))</f>
        <v/>
      </c>
      <c r="AZ56" s="6">
        <f>IF(AL56="","",DATE(YEAR(AL56),MONTH(AL56),DAY(AL56)))</f>
        <v/>
      </c>
      <c r="BA56" s="6">
        <f>IF(AN56="","",DATE(YEAR(AN56),MONTH(AN56),DAY(AN56)))</f>
        <v/>
      </c>
      <c r="BB56" s="6">
        <f>IF(AM56="","",DATE(YEAR(AM56),MONTH(AM56),DAY(AM56)))</f>
        <v/>
      </c>
      <c r="BC56" s="6">
        <f>IF(AO56="","",DATE(YEAR(AO56),MONTH(AO56),DAY(AO56)))</f>
        <v/>
      </c>
      <c r="BD56" s="7">
        <f>IF(AND(AZ56="",BA56=""),"Planejamento Pendente",IF(AND(E56&lt;&gt;"Em Desenvolvimento",IFERROR(FIND("Homologação",E56),0) = 0,E56&lt;&gt;"Homologado",AZ56&lt;TODAY()),"Análise Atrasada",IF(AND(IFERROR(FIND("Homologação",E56),0) = 0,E56&lt;&gt;"Homologado",BA56&lt;TODAY()),"Desenvolvimento Atrasado",IF(AND(BC56&lt;&gt;"",BC56&lt;TODAY()),"Produção Atrasada",""))))</f>
        <v/>
      </c>
    </row>
    <row r="57" hidden="1">
      <c r="A57" s="10" t="inlineStr">
        <is>
          <t>IR842207</t>
        </is>
      </c>
      <c r="B57" s="30">
        <f>VLOOKUP(X57,#REF!,2,0)</f>
        <v/>
      </c>
      <c r="C57" s="11" t="inlineStr">
        <is>
          <t xml:space="preserve">[Salesforce] - Proposta com MOP PEC permanece com status "Erro no processamento"            </t>
        </is>
      </c>
      <c r="D57" s="11" t="inlineStr">
        <is>
          <t xml:space="preserve">[Salesforce] - Status "Erro no processamento
Propostas cadastradas no Salesforce 75000431 cadastrada no Salesforce com MOP PEC até o momento permanece com status "Erro no processamento".               
</t>
        </is>
      </c>
      <c r="E57" s="12" t="inlineStr">
        <is>
          <t>Fechado</t>
        </is>
      </c>
      <c r="F57" s="12" t="inlineStr">
        <is>
          <t>INATIVO</t>
        </is>
      </c>
      <c r="G57" s="12" t="inlineStr">
        <is>
          <t>4 - Baixo</t>
        </is>
      </c>
      <c r="H57" s="12" t="inlineStr">
        <is>
          <t>Incidente</t>
        </is>
      </c>
      <c r="I57" s="13" t="n">
        <v>0</v>
      </c>
      <c r="J57" s="13" t="n">
        <v>0</v>
      </c>
      <c r="K57" s="12" t="inlineStr">
        <is>
          <t>FORA DO SLA</t>
        </is>
      </c>
      <c r="L57" s="16" t="n">
        <v>43448.48633101852</v>
      </c>
      <c r="M57" s="16" t="n"/>
      <c r="N57" s="12" t="inlineStr">
        <is>
          <t>SLA PARADO</t>
        </is>
      </c>
      <c r="O57" s="16" t="n">
        <v>43462.40221064815</v>
      </c>
      <c r="P57" s="16" t="n">
        <v>43474.40221064815</v>
      </c>
      <c r="Q57" s="14" t="inlineStr">
        <is>
          <t>Andreia Cardoso Teixeira</t>
        </is>
      </c>
      <c r="R57" s="14" t="n"/>
      <c r="S57" s="14" t="inlineStr">
        <is>
          <t>Jefferson Nascimento</t>
        </is>
      </c>
      <c r="T57" s="14" t="inlineStr">
        <is>
          <t>GARANTIA DE PROJETOS - ACCENTURE</t>
        </is>
      </c>
      <c r="U57" s="14" t="inlineStr">
        <is>
          <t>Bruno Takai</t>
        </is>
      </c>
      <c r="V57" s="14" t="inlineStr">
        <is>
          <t>RESTART / RE-EXECUÇÃO</t>
        </is>
      </c>
      <c r="W57" s="11" t="inlineStr">
        <is>
          <t>SISTEMAS NOHS</t>
        </is>
      </c>
      <c r="X57" s="11" t="n"/>
      <c r="Y57" s="11" t="inlineStr">
        <is>
          <t>VENDAS E HABILITAÇÃO</t>
        </is>
      </c>
      <c r="Z57" s="11" t="inlineStr">
        <is>
          <t>PROPOSTA - PROCESSAMENTO</t>
        </is>
      </c>
      <c r="AA57" s="11" t="inlineStr">
        <is>
          <t>FALHA FUNCIONAL</t>
        </is>
      </c>
      <c r="AB57" s="12" t="n"/>
      <c r="AC57" s="12" t="inlineStr">
        <is>
          <t>0:06:01</t>
        </is>
      </c>
      <c r="AD57" s="13" t="n"/>
      <c r="AE57" s="12" t="inlineStr">
        <is>
          <t>Comercial e Operações</t>
        </is>
      </c>
      <c r="AF57" s="12" t="inlineStr">
        <is>
          <t>Telefone</t>
        </is>
      </c>
      <c r="AG57" s="12" t="inlineStr">
        <is>
          <t>Restart do serviço provido pela Crivo.</t>
        </is>
      </c>
      <c r="AH57" s="12" t="inlineStr">
        <is>
          <t>NÃO</t>
        </is>
      </c>
      <c r="AI57" s="12" t="inlineStr">
        <is>
          <t>00:00:00</t>
        </is>
      </c>
      <c r="AJ57" s="12" t="n"/>
      <c r="AK57" s="12" t="inlineStr">
        <is>
          <t>SalesForce</t>
        </is>
      </c>
      <c r="AL57" s="16" t="n"/>
      <c r="AM57" s="16" t="n"/>
      <c r="AN57" s="16" t="n"/>
      <c r="AO57" s="16" t="n"/>
      <c r="AP57" s="12" t="n"/>
      <c r="AQ57" s="12" t="n"/>
      <c r="AR57" s="12" t="n"/>
      <c r="AS57" s="12" t="n"/>
      <c r="AT57" s="12" t="n"/>
      <c r="AU57" s="12" t="n"/>
      <c r="AV57" s="16" t="n">
        <v>43474.40221064815</v>
      </c>
      <c r="AW57" s="12" t="inlineStr">
        <is>
          <t>17.0614.TN- Implantação do Salesforce</t>
        </is>
      </c>
      <c r="AX57" s="12" t="inlineStr">
        <is>
          <t>Paulo Egidio Rodrigues dos Santos</t>
        </is>
      </c>
      <c r="AY57" s="6">
        <f>IF(L57="","",DATE(YEAR(L57),MONTH(L57),DAY(L57)))</f>
        <v/>
      </c>
      <c r="AZ57" s="6">
        <f>IF(AL57="","",DATE(YEAR(AL57),MONTH(AL57),DAY(AL57)))</f>
        <v/>
      </c>
      <c r="BA57" s="6">
        <f>IF(AN57="","",DATE(YEAR(AN57),MONTH(AN57),DAY(AN57)))</f>
        <v/>
      </c>
      <c r="BB57" s="6">
        <f>IF(AM57="","",DATE(YEAR(AM57),MONTH(AM57),DAY(AM57)))</f>
        <v/>
      </c>
      <c r="BC57" s="6">
        <f>IF(AO57="","",DATE(YEAR(AO57),MONTH(AO57),DAY(AO57)))</f>
        <v/>
      </c>
      <c r="BD57" s="7">
        <f>IF(AND(AZ57="",BA57=""),"Planejamento Pendente",IF(AND(E57&lt;&gt;"Em Desenvolvimento",IFERROR(FIND("Homologação",E57),0) = 0,E57&lt;&gt;"Homologado",AZ57&lt;TODAY()),"Análise Atrasada",IF(AND(IFERROR(FIND("Homologação",E57),0) = 0,E57&lt;&gt;"Homologado",BA57&lt;TODAY()),"Desenvolvimento Atrasado",IF(AND(BC57&lt;&gt;"",BC57&lt;TODAY()),"Produção Atrasada",""))))</f>
        <v/>
      </c>
    </row>
    <row r="58" hidden="1" ht="22.5" customHeight="1">
      <c r="A58" s="10" t="inlineStr">
        <is>
          <t>IR843616</t>
        </is>
      </c>
      <c r="B58" s="30">
        <f>VLOOKUP(X58,#REF!,2,0)</f>
        <v/>
      </c>
      <c r="C58" s="11" t="inlineStr">
        <is>
          <t>Parcelamento - Quitar parcelamento com saldo incorreto</t>
        </is>
      </c>
      <c r="D58" s="11" t="inlineStr">
        <is>
          <t xml:space="preserve">"Falha na soma das parcelas pendentes no momento em que será concedida a quitação do parcelamento. Deveria ser exibido para quitação apenas as parcelas pendentes de um acordo de parcelamento e o sistema está somando as parcelas já quitadas ou vencidas indevidamente. 
"               
</t>
        </is>
      </c>
      <c r="E58" s="12" t="inlineStr">
        <is>
          <t>Fechado</t>
        </is>
      </c>
      <c r="F58" s="12" t="inlineStr">
        <is>
          <t>INATIVO</t>
        </is>
      </c>
      <c r="G58" s="12" t="inlineStr">
        <is>
          <t>3 - Médio</t>
        </is>
      </c>
      <c r="H58" s="12" t="inlineStr">
        <is>
          <t>Incidente</t>
        </is>
      </c>
      <c r="I58" s="13" t="n">
        <v>0</v>
      </c>
      <c r="J58" s="13" t="n">
        <v>0</v>
      </c>
      <c r="K58" s="12" t="inlineStr">
        <is>
          <t>FORA DO SLA</t>
        </is>
      </c>
      <c r="L58" s="16" t="n">
        <v>43460.3625462963</v>
      </c>
      <c r="M58" s="16" t="n"/>
      <c r="N58" s="12" t="inlineStr">
        <is>
          <t>SLA PARADO</t>
        </is>
      </c>
      <c r="O58" s="16" t="n">
        <v>43488.67619212963</v>
      </c>
      <c r="P58" s="16" t="n">
        <v>43500.66666666666</v>
      </c>
      <c r="Q58" s="14" t="inlineStr">
        <is>
          <t>Carla Rodrigues Meireles</t>
        </is>
      </c>
      <c r="R58" s="14" t="n"/>
      <c r="S58" s="14" t="inlineStr">
        <is>
          <t>David Simão</t>
        </is>
      </c>
      <c r="T58" s="14" t="inlineStr">
        <is>
          <t>GARANTIA DE PROJETOS - ACCENTURE</t>
        </is>
      </c>
      <c r="U58" s="14" t="inlineStr">
        <is>
          <t>Andre Bento Bejo</t>
        </is>
      </c>
      <c r="V58" s="14" t="inlineStr">
        <is>
          <t>RESOLVIDO APÓS IMPLANTAÇÃO DE RM</t>
        </is>
      </c>
      <c r="W58" s="11" t="inlineStr">
        <is>
          <t>SISTEMAS NOHS</t>
        </is>
      </c>
      <c r="X58" s="11" t="n"/>
      <c r="Y58" s="11" t="inlineStr">
        <is>
          <t>FINANCEIRO</t>
        </is>
      </c>
      <c r="Z58" s="11" t="inlineStr">
        <is>
          <t>PAGAMENTO</t>
        </is>
      </c>
      <c r="AA58" s="11" t="inlineStr">
        <is>
          <t>FALHA FUNCIONAL</t>
        </is>
      </c>
      <c r="AB58" s="12" t="n"/>
      <c r="AC58" s="12" t="inlineStr">
        <is>
          <t>0:19:38</t>
        </is>
      </c>
      <c r="AD58" s="13" t="inlineStr">
        <is>
          <t>25141</t>
        </is>
      </c>
      <c r="AE58" s="12" t="inlineStr">
        <is>
          <t>Clientes</t>
        </is>
      </c>
      <c r="AF58" s="12" t="inlineStr">
        <is>
          <t>Telefone</t>
        </is>
      </c>
      <c r="AG58" s="12" t="inlineStr">
        <is>
          <t xml:space="preserve">Alterada a operação no ComminicationsInvoiceEBSV3: QueryDebtInstallmentList que busca as informações de promessas e parcelamentos devolvendo a iCare esses dados 
consolidados até dos valores de Valor total da divida e Valor que falta quitação. </t>
        </is>
      </c>
      <c r="AH58" s="12" t="inlineStr">
        <is>
          <t>NÃO</t>
        </is>
      </c>
      <c r="AI58" s="12" t="inlineStr">
        <is>
          <t>00:00:00</t>
        </is>
      </c>
      <c r="AJ58" s="12" t="inlineStr">
        <is>
          <t>OUTROS.Outros</t>
        </is>
      </c>
      <c r="AK58" s="12" t="inlineStr">
        <is>
          <t>SOA - INTG</t>
        </is>
      </c>
      <c r="AL58" s="16" t="n">
        <v>43455.40277777778</v>
      </c>
      <c r="AM58" s="16" t="n">
        <v>43467.40208333333</v>
      </c>
      <c r="AN58" s="16" t="n">
        <v>43460.40208333333</v>
      </c>
      <c r="AO58" s="16" t="n">
        <v>43508.40208333333</v>
      </c>
      <c r="AP58" s="12" t="n"/>
      <c r="AQ58" s="12" t="n"/>
      <c r="AR58" s="12" t="n"/>
      <c r="AS58" s="12" t="n"/>
      <c r="AT58" s="12" t="inlineStr">
        <is>
          <t>Garantia de Projeto</t>
        </is>
      </c>
      <c r="AU58" s="12" t="inlineStr">
        <is>
          <t>Sim</t>
        </is>
      </c>
      <c r="AV58" s="16" t="n">
        <v>43500.66667824074</v>
      </c>
      <c r="AW58" s="12" t="inlineStr">
        <is>
          <t>18.0156.CL-Parcelamento Ágil</t>
        </is>
      </c>
      <c r="AX58" s="12" t="inlineStr">
        <is>
          <t>Eduardo Cesar de Melo</t>
        </is>
      </c>
      <c r="AY58" s="6">
        <f>IF(L58="","",DATE(YEAR(L58),MONTH(L58),DAY(L58)))</f>
        <v/>
      </c>
      <c r="AZ58" s="6">
        <f>IF(AL58="","",DATE(YEAR(AL58),MONTH(AL58),DAY(AL58)))</f>
        <v/>
      </c>
      <c r="BA58" s="6">
        <f>IF(AN58="","",DATE(YEAR(AN58),MONTH(AN58),DAY(AN58)))</f>
        <v/>
      </c>
      <c r="BB58" s="6">
        <f>IF(AM58="","",DATE(YEAR(AM58),MONTH(AM58),DAY(AM58)))</f>
        <v/>
      </c>
      <c r="BC58" s="6">
        <f>IF(AO58="","",DATE(YEAR(AO58),MONTH(AO58),DAY(AO58)))</f>
        <v/>
      </c>
      <c r="BD58" s="7">
        <f>IF(AND(AZ58="",BA58=""),"Planejamento Pendente",IF(AND(E58&lt;&gt;"Em Desenvolvimento",IFERROR(FIND("Homologação",E58),0) = 0,E58&lt;&gt;"Homologado",AZ58&lt;TODAY()),"Análise Atrasada",IF(AND(IFERROR(FIND("Homologação",E58),0) = 0,E58&lt;&gt;"Homologado",BA58&lt;TODAY()),"Desenvolvimento Atrasado",IF(AND(BC58&lt;&gt;"",BC58&lt;TODAY()),"Produção Atrasada",""))))</f>
        <v/>
      </c>
    </row>
    <row r="59" hidden="1" ht="26.1" customHeight="1">
      <c r="A59" s="10" t="inlineStr">
        <is>
          <t>IR843781</t>
        </is>
      </c>
      <c r="B59" s="30">
        <f>VLOOKUP(X59,#REF!,2,0)</f>
        <v/>
      </c>
      <c r="C59" s="11" t="inlineStr">
        <is>
          <t xml:space="preserve">18.0156.CL -Parcelamento Agil – Quitar Parcelamento </t>
        </is>
      </c>
      <c r="D59" s="11" t="inlineStr">
        <is>
          <t>Falha na soma das parcelas pendentes no momento em que será concedida a quitação do parcelamento. Deveria ser exibido para quitação apenas as parcelas pendentes de um acordo de parcelamento e o sistema está somando as parcelas já quitadas ou vencidas indevidamente.</t>
        </is>
      </c>
      <c r="E59" s="12" t="inlineStr">
        <is>
          <t>Fechado</t>
        </is>
      </c>
      <c r="F59" s="12" t="inlineStr">
        <is>
          <t>INATIVO</t>
        </is>
      </c>
      <c r="G59" s="12" t="inlineStr">
        <is>
          <t>3 - Médio</t>
        </is>
      </c>
      <c r="H59" s="12" t="inlineStr">
        <is>
          <t>Incidente</t>
        </is>
      </c>
      <c r="I59" s="13" t="n">
        <v>0</v>
      </c>
      <c r="J59" s="13" t="n">
        <v>0</v>
      </c>
      <c r="K59" s="12" t="inlineStr">
        <is>
          <t>FORA DO SLA</t>
        </is>
      </c>
      <c r="L59" s="16" t="n">
        <v>43461.35767361111</v>
      </c>
      <c r="M59" s="16" t="n"/>
      <c r="N59" s="12" t="inlineStr">
        <is>
          <t>SLA PARADO</t>
        </is>
      </c>
      <c r="O59" s="16" t="n">
        <v>43473.41525462963</v>
      </c>
      <c r="P59" s="16" t="n">
        <v>43483.41525462963</v>
      </c>
      <c r="Q59" s="14" t="inlineStr">
        <is>
          <t>Carla Rodrigues Meireles</t>
        </is>
      </c>
      <c r="R59" s="14" t="n"/>
      <c r="S59" s="14" t="inlineStr">
        <is>
          <t>Andresa Soares</t>
        </is>
      </c>
      <c r="T59" s="14" t="inlineStr">
        <is>
          <t>GARANTIA DE PROJETOS - ACCENTURE</t>
        </is>
      </c>
      <c r="U59" s="14" t="inlineStr">
        <is>
          <t>Victor Miguel Fernandes Rodrigues</t>
        </is>
      </c>
      <c r="V59" s="14" t="inlineStr">
        <is>
          <t>INCIDENTE FILHO</t>
        </is>
      </c>
      <c r="W59" s="11" t="inlineStr">
        <is>
          <t>SISTEMAS NOHS</t>
        </is>
      </c>
      <c r="X59" s="11" t="n"/>
      <c r="Y59" s="11" t="inlineStr">
        <is>
          <t>FINANCEIRO</t>
        </is>
      </c>
      <c r="Z59" s="11" t="inlineStr">
        <is>
          <t>PARCELAMENTO DE DÍVIDA</t>
        </is>
      </c>
      <c r="AA59" s="11" t="inlineStr">
        <is>
          <t>FALHA FUNCIONAL</t>
        </is>
      </c>
      <c r="AB59" s="12" t="n"/>
      <c r="AC59" s="12" t="inlineStr">
        <is>
          <t>0:03:54</t>
        </is>
      </c>
      <c r="AD59" s="13" t="n"/>
      <c r="AE59" s="12" t="inlineStr">
        <is>
          <t>Clientes</t>
        </is>
      </c>
      <c r="AF59" s="12" t="inlineStr">
        <is>
          <t>Telefone</t>
        </is>
      </c>
      <c r="AG59" s="12" t="inlineStr">
        <is>
          <t>Chamado Resolvido Automaticamente pelo Incidente Pai:IR843616</t>
        </is>
      </c>
      <c r="AH59" s="12" t="inlineStr">
        <is>
          <t>NÃO</t>
        </is>
      </c>
      <c r="AI59" s="12" t="inlineStr">
        <is>
          <t>00:00:00</t>
        </is>
      </c>
      <c r="AJ59" s="12" t="n"/>
      <c r="AK59" s="12" t="inlineStr">
        <is>
          <t>SOA - INTG</t>
        </is>
      </c>
      <c r="AL59" s="16" t="n"/>
      <c r="AM59" s="16" t="n"/>
      <c r="AN59" s="16" t="n"/>
      <c r="AO59" s="16" t="n"/>
      <c r="AP59" s="12" t="n"/>
      <c r="AQ59" s="12" t="inlineStr">
        <is>
          <t>IR843616</t>
        </is>
      </c>
      <c r="AR59" s="12" t="n"/>
      <c r="AS59" s="12" t="n"/>
      <c r="AT59" s="12" t="n"/>
      <c r="AU59" s="12" t="inlineStr">
        <is>
          <t>Sim</t>
        </is>
      </c>
      <c r="AV59" s="16" t="n">
        <v>43483.41525462963</v>
      </c>
      <c r="AW59" s="12" t="inlineStr">
        <is>
          <t>18.0156.CL-Parcelamento Ágil</t>
        </is>
      </c>
      <c r="AX59" s="12" t="inlineStr">
        <is>
          <t>Eduardo Cesar de Melo</t>
        </is>
      </c>
      <c r="AY59" s="6">
        <f>IF(L59="","",DATE(YEAR(L59),MONTH(L59),DAY(L59)))</f>
        <v/>
      </c>
      <c r="AZ59" s="6">
        <f>IF(AL59="","",DATE(YEAR(AL59),MONTH(AL59),DAY(AL59)))</f>
        <v/>
      </c>
      <c r="BA59" s="6">
        <f>IF(AN59="","",DATE(YEAR(AN59),MONTH(AN59),DAY(AN59)))</f>
        <v/>
      </c>
      <c r="BB59" s="6">
        <f>IF(AM59="","",DATE(YEAR(AM59),MONTH(AM59),DAY(AM59)))</f>
        <v/>
      </c>
      <c r="BC59" s="6">
        <f>IF(AO59="","",DATE(YEAR(AO59),MONTH(AO59),DAY(AO59)))</f>
        <v/>
      </c>
      <c r="BD59" s="7">
        <f>IF(AND(AZ59="",BA59=""),"Planejamento Pendente",IF(AND(E59&lt;&gt;"Em Desenvolvimento",IFERROR(FIND("Homologação",E59),0) = 0,E59&lt;&gt;"Homologado",AZ59&lt;TODAY()),"Análise Atrasada",IF(AND(IFERROR(FIND("Homologação",E59),0) = 0,E59&lt;&gt;"Homologado",BA59&lt;TODAY()),"Desenvolvimento Atrasado",IF(AND(BC59&lt;&gt;"",BC59&lt;TODAY()),"Produção Atrasada",""))))</f>
        <v/>
      </c>
    </row>
    <row r="60" hidden="1" ht="21.6" customHeight="1">
      <c r="A60" s="10" t="inlineStr">
        <is>
          <t>IR844086</t>
        </is>
      </c>
      <c r="B60" s="30">
        <f>VLOOKUP(X60,#REF!,2,0)</f>
        <v/>
      </c>
      <c r="C60" s="11" t="inlineStr">
        <is>
          <t>Erro na criação de OS - outros.</t>
        </is>
      </c>
      <c r="D60" s="11" t="inlineStr">
        <is>
          <t>Ao tentar realizar a criação de OS - outros, não sai da tela de Materiais. São sereais de Comodato -  Criação de OS no sistema reuso.
CE0AA135335807448
670AA135336509895
CE0A2036181615689
010A2634246295652</t>
        </is>
      </c>
      <c r="E60" s="12" t="inlineStr">
        <is>
          <t>Fechado</t>
        </is>
      </c>
      <c r="F60" s="12" t="inlineStr">
        <is>
          <t>INATIVO</t>
        </is>
      </c>
      <c r="G60" s="12" t="inlineStr">
        <is>
          <t>3 - Médio</t>
        </is>
      </c>
      <c r="H60" s="12" t="inlineStr">
        <is>
          <t>Incidente</t>
        </is>
      </c>
      <c r="I60" s="13" t="n">
        <v>0</v>
      </c>
      <c r="J60" s="13" t="n">
        <v>0</v>
      </c>
      <c r="K60" s="12" t="inlineStr">
        <is>
          <t>FORA DO SLA</t>
        </is>
      </c>
      <c r="L60" s="16" t="n">
        <v>43462.65423611111</v>
      </c>
      <c r="M60" s="16" t="n"/>
      <c r="N60" s="12" t="inlineStr">
        <is>
          <t>SLA PARADO</t>
        </is>
      </c>
      <c r="O60" s="16" t="n">
        <v>43644.71319444444</v>
      </c>
      <c r="P60" s="16" t="n">
        <v>43644.71483796297</v>
      </c>
      <c r="Q60" s="14" t="inlineStr">
        <is>
          <t xml:space="preserve">Camila Telles da Silva Nascimento </t>
        </is>
      </c>
      <c r="R60" s="14" t="n"/>
      <c r="S60" s="14" t="inlineStr">
        <is>
          <t>Josias Souza</t>
        </is>
      </c>
      <c r="T60" s="14" t="inlineStr">
        <is>
          <t>GARANTIA DE PROJETOS - ACCENTURE</t>
        </is>
      </c>
      <c r="U60" s="14" t="inlineStr">
        <is>
          <t>Fabio Antonio Elvino</t>
        </is>
      </c>
      <c r="V60" s="14" t="inlineStr">
        <is>
          <t>ORIENTAÇÃO AO USUÁRIO</t>
        </is>
      </c>
      <c r="W60" s="11" t="inlineStr">
        <is>
          <t>SISTEMAS NOHS</t>
        </is>
      </c>
      <c r="X60" s="11" t="n"/>
      <c r="Y60" s="11" t="inlineStr">
        <is>
          <t>OPERAÇÕES CAMPO</t>
        </is>
      </c>
      <c r="Z60" s="11" t="inlineStr">
        <is>
          <t>OS - ABERTURA / REGISTRO</t>
        </is>
      </c>
      <c r="AA60" s="11" t="inlineStr">
        <is>
          <t>FALHA FUNCIONAL</t>
        </is>
      </c>
      <c r="AB60" s="12" t="n"/>
      <c r="AC60" s="12" t="inlineStr">
        <is>
          <t>1:08:42</t>
        </is>
      </c>
      <c r="AD60" s="13" t="n"/>
      <c r="AE60" s="12" t="inlineStr">
        <is>
          <t>Comercial e Operações</t>
        </is>
      </c>
      <c r="AF60" s="12" t="inlineStr">
        <is>
          <t>Telefone</t>
        </is>
      </c>
      <c r="AG60" s="12" t="inlineStr">
        <is>
          <t>Nenhuma. Ao realizar novos testes, identificamos que o Sistema iCareParceiro está funcional. Como não obtivemos contato, para novos teste e validação, por parte do usuário, estamos fechando o Incidente, caso o mesmo ocorra novamente, gentileza nos reportar.</t>
        </is>
      </c>
      <c r="AH60" s="12" t="inlineStr">
        <is>
          <t>NÃO</t>
        </is>
      </c>
      <c r="AI60" s="12" t="inlineStr">
        <is>
          <t>00:00:00</t>
        </is>
      </c>
      <c r="AJ60" s="12" t="n"/>
      <c r="AK60" s="12" t="inlineStr">
        <is>
          <t>ICARE CAMPO</t>
        </is>
      </c>
      <c r="AL60" s="16" t="n">
        <v>43644.62152777778</v>
      </c>
      <c r="AM60" s="16" t="n">
        <v>43661</v>
      </c>
      <c r="AN60" s="16" t="n">
        <v>43656</v>
      </c>
      <c r="AO60" s="16" t="n">
        <v>43668</v>
      </c>
      <c r="AP60" s="12" t="n"/>
      <c r="AQ60" s="12" t="n"/>
      <c r="AR60" s="12" t="n"/>
      <c r="AS60" s="12" t="n"/>
      <c r="AT60" s="12" t="inlineStr">
        <is>
          <t>Outro</t>
        </is>
      </c>
      <c r="AU60" s="12" t="inlineStr">
        <is>
          <t>Sim</t>
        </is>
      </c>
      <c r="AV60" s="16" t="n">
        <v>43650.75826388889</v>
      </c>
      <c r="AW60" s="12" t="inlineStr">
        <is>
          <t>18.0167.CO Bloqueio de OS de Retirada em Duplicidade (fase 1)</t>
        </is>
      </c>
      <c r="AX60" s="12" t="inlineStr">
        <is>
          <t>Eduardo Cesar de Melo</t>
        </is>
      </c>
      <c r="AY60" s="6">
        <f>IF(L60="","",DATE(YEAR(L60),MONTH(L60),DAY(L60)))</f>
        <v/>
      </c>
      <c r="AZ60" s="6">
        <f>IF(AL60="","",DATE(YEAR(AL60),MONTH(AL60),DAY(AL60)))</f>
        <v/>
      </c>
      <c r="BA60" s="6">
        <f>IF(AN60="","",DATE(YEAR(AN60),MONTH(AN60),DAY(AN60)))</f>
        <v/>
      </c>
      <c r="BB60" s="6">
        <f>IF(AM60="","",DATE(YEAR(AM60),MONTH(AM60),DAY(AM60)))</f>
        <v/>
      </c>
      <c r="BC60" s="6">
        <f>IF(AO60="","",DATE(YEAR(AO60),MONTH(AO60),DAY(AO60)))</f>
        <v/>
      </c>
      <c r="BD60" s="7">
        <f>IF(AND(AZ60="",BA60=""),"Planejamento Pendente",IF(AND(E60&lt;&gt;"Em Desenvolvimento",IFERROR(FIND("Homologação",E60),0) = 0,E60&lt;&gt;"Homologado",AZ60&lt;TODAY()),"Análise Atrasada",IF(AND(IFERROR(FIND("Homologação",E60),0) = 0,E60&lt;&gt;"Homologado",BA60&lt;TODAY()),"Desenvolvimento Atrasado",IF(AND(BC60&lt;&gt;"",BC60&lt;TODAY()),"Produção Atrasada",""))))</f>
        <v/>
      </c>
    </row>
    <row r="61" hidden="1" ht="18.9" customHeight="1">
      <c r="A61" s="10" t="inlineStr">
        <is>
          <t>IR845814</t>
        </is>
      </c>
      <c r="B61" s="30">
        <f>VLOOKUP(X61,#REF!,2,0)</f>
        <v/>
      </c>
      <c r="C61" s="11" t="inlineStr">
        <is>
          <t xml:space="preserve">OFERTA DE PARCELAMENTO CANCELADA </t>
        </is>
      </c>
      <c r="D61" s="11" t="inlineStr">
        <is>
          <t xml:space="preserve">CANCELAMENTO DA OFERTA DE PARCELAMENTO               
</t>
        </is>
      </c>
      <c r="E61" s="12" t="inlineStr">
        <is>
          <t>Fechado</t>
        </is>
      </c>
      <c r="F61" s="12" t="inlineStr">
        <is>
          <t>INATIVO</t>
        </is>
      </c>
      <c r="G61" s="12" t="inlineStr">
        <is>
          <t>3 - Médio</t>
        </is>
      </c>
      <c r="H61" s="12" t="inlineStr">
        <is>
          <t>Incidente</t>
        </is>
      </c>
      <c r="I61" s="13" t="n">
        <v>0</v>
      </c>
      <c r="J61" s="13" t="n">
        <v>0</v>
      </c>
      <c r="K61" s="12" t="inlineStr">
        <is>
          <t>FORA DO SLA</t>
        </is>
      </c>
      <c r="L61" s="16" t="n">
        <v>43477.45162037037</v>
      </c>
      <c r="M61" s="16" t="n"/>
      <c r="N61" s="12" t="inlineStr">
        <is>
          <t>SLA PARADO</t>
        </is>
      </c>
      <c r="O61" s="16" t="n">
        <v>43508.78160879629</v>
      </c>
      <c r="P61" s="16" t="n">
        <v>43518.70833333334</v>
      </c>
      <c r="Q61" s="14" t="inlineStr">
        <is>
          <t>Juliana Mello De Oliveira</t>
        </is>
      </c>
      <c r="R61" s="14" t="n"/>
      <c r="S61" s="14" t="inlineStr">
        <is>
          <t>David Simão</t>
        </is>
      </c>
      <c r="T61" s="14" t="inlineStr">
        <is>
          <t>GARANTIA DE PROJETOS - ACCENTURE</t>
        </is>
      </c>
      <c r="U61" s="14" t="inlineStr">
        <is>
          <t>Julio Fernando Furlan</t>
        </is>
      </c>
      <c r="V61" s="14" t="inlineStr">
        <is>
          <t>RESOLVIDO APÓS IMPLANTAÇÃO DE RM</t>
        </is>
      </c>
      <c r="W61" s="11" t="inlineStr">
        <is>
          <t>SISTEMAS NOHS</t>
        </is>
      </c>
      <c r="X61" s="11" t="n"/>
      <c r="Y61" s="11" t="inlineStr">
        <is>
          <t>FINANCEIRO</t>
        </is>
      </c>
      <c r="Z61" s="11" t="inlineStr">
        <is>
          <t>OFERTAS/DESCONTOS</t>
        </is>
      </c>
      <c r="AA61" s="11" t="inlineStr">
        <is>
          <t>FALHA FUNCIONAL</t>
        </is>
      </c>
      <c r="AB61" s="12" t="n"/>
      <c r="AC61" s="12" t="inlineStr">
        <is>
          <t>0:09:35</t>
        </is>
      </c>
      <c r="AD61" s="13" t="inlineStr">
        <is>
          <t>24931</t>
        </is>
      </c>
      <c r="AE61" s="12" t="inlineStr">
        <is>
          <t>Tecnologia de Negócios</t>
        </is>
      </c>
      <c r="AF61" s="12" t="inlineStr">
        <is>
          <t>Telefone</t>
        </is>
      </c>
      <c r="AG61" s="12" t="inlineStr">
        <is>
          <t>Adicionar tratamento de erro no fluxo “Promessa_Com_Parcelamento” do serviço CommsProcessReceivedPaymentEBF.BPEL. 
Resolvido através da RM 24931</t>
        </is>
      </c>
      <c r="AH61" s="12" t="inlineStr">
        <is>
          <t>NÃO</t>
        </is>
      </c>
      <c r="AI61" s="12" t="inlineStr">
        <is>
          <t>00:00:00</t>
        </is>
      </c>
      <c r="AJ61" s="12" t="n"/>
      <c r="AK61" s="12" t="inlineStr">
        <is>
          <t>SOA - INTG</t>
        </is>
      </c>
      <c r="AL61" s="16" t="n">
        <v>43483.44861111111</v>
      </c>
      <c r="AM61" s="16" t="n">
        <v>43495.45069444444</v>
      </c>
      <c r="AN61" s="16" t="n">
        <v>43490.44861111111</v>
      </c>
      <c r="AO61" s="16" t="n">
        <v>43508.45069444444</v>
      </c>
      <c r="AP61" s="12" t="n"/>
      <c r="AQ61" s="12" t="n"/>
      <c r="AR61" s="12" t="n"/>
      <c r="AS61" s="12" t="n"/>
      <c r="AT61" s="12" t="n"/>
      <c r="AU61" s="12" t="inlineStr">
        <is>
          <t>Sim</t>
        </is>
      </c>
      <c r="AV61" s="16" t="n">
        <v>43518.70835648148</v>
      </c>
      <c r="AW61" s="12" t="inlineStr">
        <is>
          <t>18.0156.CL-Parcelamento Ágil</t>
        </is>
      </c>
      <c r="AX61" s="12" t="inlineStr">
        <is>
          <t>Eduardo Cesar de Melo</t>
        </is>
      </c>
      <c r="AY61" s="6">
        <f>IF(L61="","",DATE(YEAR(L61),MONTH(L61),DAY(L61)))</f>
        <v/>
      </c>
      <c r="AZ61" s="6">
        <f>IF(AL61="","",DATE(YEAR(AL61),MONTH(AL61),DAY(AL61)))</f>
        <v/>
      </c>
      <c r="BA61" s="6">
        <f>IF(AN61="","",DATE(YEAR(AN61),MONTH(AN61),DAY(AN61)))</f>
        <v/>
      </c>
      <c r="BB61" s="6">
        <f>IF(AM61="","",DATE(YEAR(AM61),MONTH(AM61),DAY(AM61)))</f>
        <v/>
      </c>
      <c r="BC61" s="6">
        <f>IF(AO61="","",DATE(YEAR(AO61),MONTH(AO61),DAY(AO61)))</f>
        <v/>
      </c>
      <c r="BD61" s="7">
        <f>IF(AND(AZ61="",BA61=""),"Planejamento Pendente",IF(AND(E61&lt;&gt;"Em Desenvolvimento",IFERROR(FIND("Homologação",E61),0) = 0,E61&lt;&gt;"Homologado",AZ61&lt;TODAY()),"Análise Atrasada",IF(AND(IFERROR(FIND("Homologação",E61),0) = 0,E61&lt;&gt;"Homologado",BA61&lt;TODAY()),"Desenvolvimento Atrasado",IF(AND(BC61&lt;&gt;"",BC61&lt;TODAY()),"Produção Atrasada",""))))</f>
        <v/>
      </c>
    </row>
    <row r="62" hidden="1" ht="27.9" customHeight="1">
      <c r="A62" s="10" t="inlineStr">
        <is>
          <t>IR847662</t>
        </is>
      </c>
      <c r="B62" s="30">
        <f>VLOOKUP(X62,#REF!,2,0)</f>
        <v/>
      </c>
      <c r="C62" s="11" t="inlineStr">
        <is>
          <t>[Icare Campo] - NÃO APARECE OPÇÃO REUSO NA O.S DE RETIRADA</t>
        </is>
      </c>
      <c r="D62" s="11" t="inlineStr">
        <is>
          <t>MOMENTO DE FINALIZAÇÃO DA O.S RETIRADA NÃO APARECE OPÇÃO REUSO</t>
        </is>
      </c>
      <c r="E62" s="12" t="inlineStr">
        <is>
          <t>Fechado</t>
        </is>
      </c>
      <c r="F62" s="12" t="inlineStr">
        <is>
          <t>INATIVO</t>
        </is>
      </c>
      <c r="G62" s="12" t="inlineStr">
        <is>
          <t>3 - Médio</t>
        </is>
      </c>
      <c r="H62" s="12" t="inlineStr">
        <is>
          <t>Incidente</t>
        </is>
      </c>
      <c r="I62" s="13" t="n">
        <v>0</v>
      </c>
      <c r="J62" s="13" t="n">
        <v>0</v>
      </c>
      <c r="K62" s="12" t="inlineStr">
        <is>
          <t>FORA DO SLA</t>
        </is>
      </c>
      <c r="L62" s="16" t="n">
        <v>43488.58744212963</v>
      </c>
      <c r="M62" s="16" t="n"/>
      <c r="N62" s="12" t="inlineStr">
        <is>
          <t>SLA PARADO</t>
        </is>
      </c>
      <c r="O62" s="16" t="n">
        <v>43558.65724537037</v>
      </c>
      <c r="P62" s="16" t="n">
        <v>43570.65724537037</v>
      </c>
      <c r="Q62" s="14" t="inlineStr">
        <is>
          <t>EDUARDO BATISTA BARROSO DIAS</t>
        </is>
      </c>
      <c r="R62" s="14" t="n"/>
      <c r="S62" s="14" t="inlineStr">
        <is>
          <t>Priscila Souza</t>
        </is>
      </c>
      <c r="T62" s="14" t="inlineStr">
        <is>
          <t>GARANTIA DE PROJETOS - ACCENTURE</t>
        </is>
      </c>
      <c r="U62" s="14" t="inlineStr">
        <is>
          <t>Julio Fernando Furlan</t>
        </is>
      </c>
      <c r="V62" s="14" t="inlineStr">
        <is>
          <t>ORIENTAÇÃO AO USUÁRIO</t>
        </is>
      </c>
      <c r="W62" s="11" t="inlineStr">
        <is>
          <t>SISTEMAS NOHS</t>
        </is>
      </c>
      <c r="X62" s="11" t="n"/>
      <c r="Y62" s="11" t="inlineStr">
        <is>
          <t>OPERAÇÕES CAMPO</t>
        </is>
      </c>
      <c r="Z62" s="11" t="inlineStr">
        <is>
          <t>REUSO DE EQUIPAMENTOS</t>
        </is>
      </c>
      <c r="AA62" s="11" t="inlineStr">
        <is>
          <t>FALHA FUNCIONALIDADE</t>
        </is>
      </c>
      <c r="AB62" s="12" t="inlineStr">
        <is>
          <t>A1</t>
        </is>
      </c>
      <c r="AC62" s="12" t="inlineStr">
        <is>
          <t>0:13:19</t>
        </is>
      </c>
      <c r="AD62" s="13" t="n"/>
      <c r="AE62" s="12" t="inlineStr">
        <is>
          <t>Supply Chain e Engenharia de Equipamentos</t>
        </is>
      </c>
      <c r="AF62" s="12" t="inlineStr">
        <is>
          <t>Telefone</t>
        </is>
      </c>
      <c r="AG62" s="12" t="inlineStr">
        <is>
          <t>Este incidente não é parte do escopo do projeto “18.0430.BL-Reason de Retirada Normal de Banda Larga”
Para este projeto realizamos a alteração na forma de seleção da informação para o campo “Razão” quanto o cliente for PayTv + Banda Larga.
No caso apresentado no incidente o cliente é um Banda Larga Solo, onde, em tempo de projeto somos informados de que para este tipo de cliente a seleção da informação do campo “Razão” está correta e não sendo necessário a sua alteração.
Contudo executamos os testes regressivos no projeto para os clientes Banda Larga Solo nos cenários de cancelamento Volunta</t>
        </is>
      </c>
      <c r="AH62" s="12" t="inlineStr">
        <is>
          <t>NÃO</t>
        </is>
      </c>
      <c r="AI62" s="12" t="inlineStr">
        <is>
          <t>00:00:00</t>
        </is>
      </c>
      <c r="AJ62" s="12" t="n"/>
      <c r="AK62" s="12" t="inlineStr">
        <is>
          <t>ICARE CAMPO</t>
        </is>
      </c>
      <c r="AL62" s="16" t="n">
        <v>43501.42291666667</v>
      </c>
      <c r="AM62" s="16" t="n">
        <v>43522.46527777778</v>
      </c>
      <c r="AN62" s="16" t="n">
        <v>43508.42361111111</v>
      </c>
      <c r="AO62" s="16" t="n">
        <v>43531.46527777778</v>
      </c>
      <c r="AP62" s="12" t="n"/>
      <c r="AQ62" s="12" t="n"/>
      <c r="AR62" s="12" t="n"/>
      <c r="AS62" s="12" t="n"/>
      <c r="AT62" s="12" t="n"/>
      <c r="AU62" s="12" t="inlineStr">
        <is>
          <t>Sim</t>
        </is>
      </c>
      <c r="AV62" s="16" t="n">
        <v>43570.65724537037</v>
      </c>
      <c r="AW62" s="12" t="inlineStr">
        <is>
          <t>18.0430.BL-Reason de Retirada Normal de Banda Larga</t>
        </is>
      </c>
      <c r="AX62" s="12" t="inlineStr">
        <is>
          <t>Eduardo Cesar de Melo</t>
        </is>
      </c>
      <c r="AY62" s="6">
        <f>IF(L62="","",DATE(YEAR(L62),MONTH(L62),DAY(L62)))</f>
        <v/>
      </c>
      <c r="AZ62" s="6">
        <f>IF(AL62="","",DATE(YEAR(AL62),MONTH(AL62),DAY(AL62)))</f>
        <v/>
      </c>
      <c r="BA62" s="6">
        <f>IF(AN62="","",DATE(YEAR(AN62),MONTH(AN62),DAY(AN62)))</f>
        <v/>
      </c>
      <c r="BB62" s="6">
        <f>IF(AM62="","",DATE(YEAR(AM62),MONTH(AM62),DAY(AM62)))</f>
        <v/>
      </c>
      <c r="BC62" s="6">
        <f>IF(AO62="","",DATE(YEAR(AO62),MONTH(AO62),DAY(AO62)))</f>
        <v/>
      </c>
      <c r="BD62" s="7">
        <f>IF(AND(AZ62="",BA62=""),"Planejamento Pendente",IF(AND(E62&lt;&gt;"Em Desenvolvimento",IFERROR(FIND("Homologação",E62),0) = 0,E62&lt;&gt;"Homologado",AZ62&lt;TODAY()),"Análise Atrasada",IF(AND(IFERROR(FIND("Homologação",E62),0) = 0,E62&lt;&gt;"Homologado",BA62&lt;TODAY()),"Desenvolvimento Atrasado",IF(AND(BC62&lt;&gt;"",BC62&lt;TODAY()),"Produção Atrasada",""))))</f>
        <v/>
      </c>
    </row>
    <row r="63" hidden="1" ht="16.5" customHeight="1">
      <c r="A63" s="10" t="inlineStr">
        <is>
          <t>IR847747</t>
        </is>
      </c>
      <c r="B63" s="30">
        <f>VLOOKUP(X63,#REF!,2,0)</f>
        <v/>
      </c>
      <c r="C63" s="11" t="inlineStr">
        <is>
          <t>[EVENTOS] LP_PARCELAMENTO COM ERRO</t>
        </is>
      </c>
      <c r="D63" s="11" t="inlineStr">
        <is>
          <t>MONITORA A EXECUCAO DO LOADPLAN LP_PARCELAMENTO, RESPONSAVEL PELA CRIACAO DE COTACAO/PEDIDO DE CLIENTES, QUE OPTARAM POR DOWNGRADE DE PACOTE, APOS RECEBER UM PARCELAMENTO DE DIVIDA E, EFETUAR O PAGAMENTO DA PRIMEIRA PARCELA, ADICIONADA A FUNCIONALIDADE PARA REPARCELAMENTO DE PROMESSAS ANTERIORMENTE NEGOCIADAS.</t>
        </is>
      </c>
      <c r="E63" s="12" t="inlineStr">
        <is>
          <t>Fechado</t>
        </is>
      </c>
      <c r="F63" s="12" t="inlineStr">
        <is>
          <t>INATIVO</t>
        </is>
      </c>
      <c r="G63" s="12" t="inlineStr">
        <is>
          <t>3 - Médio</t>
        </is>
      </c>
      <c r="H63" s="12" t="inlineStr">
        <is>
          <t>Incidente</t>
        </is>
      </c>
      <c r="I63" s="13" t="n">
        <v>0</v>
      </c>
      <c r="J63" s="13" t="n">
        <v>0</v>
      </c>
      <c r="K63" s="12" t="inlineStr">
        <is>
          <t>DENTRO DO SLA</t>
        </is>
      </c>
      <c r="L63" s="16" t="n">
        <v>43489.06444444445</v>
      </c>
      <c r="M63" s="16" t="n"/>
      <c r="N63" s="12" t="inlineStr">
        <is>
          <t>SLA PARADO</t>
        </is>
      </c>
      <c r="O63" s="16" t="n">
        <v>43489.4172337963</v>
      </c>
      <c r="P63" s="16" t="n">
        <v>43501.4172337963</v>
      </c>
      <c r="Q63" s="14" t="inlineStr">
        <is>
          <t>DATA CENTER</t>
        </is>
      </c>
      <c r="R63" s="14" t="n"/>
      <c r="S63" s="14" t="inlineStr">
        <is>
          <t>Lucas Arruda</t>
        </is>
      </c>
      <c r="T63" s="14" t="inlineStr">
        <is>
          <t>GARANTIA DE PROJETOS - ACCENTURE</t>
        </is>
      </c>
      <c r="U63" s="14" t="n"/>
      <c r="V63" s="14" t="inlineStr">
        <is>
          <t>RESTART / RE-EXECUÇÃO</t>
        </is>
      </c>
      <c r="W63" s="11" t="inlineStr">
        <is>
          <t>PROCESSOS BATCH</t>
        </is>
      </c>
      <c r="X63" s="11" t="n"/>
      <c r="Y63" s="11" t="inlineStr">
        <is>
          <t>JOBs PRODUÇÃO</t>
        </is>
      </c>
      <c r="Z63" s="11" t="inlineStr">
        <is>
          <t>OUTROS</t>
        </is>
      </c>
      <c r="AA63" s="11" t="inlineStr">
        <is>
          <t>FALHA FUNCIONALIDADE</t>
        </is>
      </c>
      <c r="AB63" s="12" t="n"/>
      <c r="AC63" s="12" t="inlineStr">
        <is>
          <t>0:08:27</t>
        </is>
      </c>
      <c r="AD63" s="13" t="n"/>
      <c r="AE63" s="12" t="inlineStr">
        <is>
          <t>Tecnologia de Negócios</t>
        </is>
      </c>
      <c r="AF63" s="12" t="inlineStr">
        <is>
          <t>Telefone</t>
        </is>
      </c>
      <c r="AG63" s="12" t="inlineStr">
        <is>
          <t>Chamado encerrado apos job ser reprocessado com sucess</t>
        </is>
      </c>
      <c r="AH63" s="12" t="inlineStr">
        <is>
          <t>NÃO</t>
        </is>
      </c>
      <c r="AI63" s="12" t="inlineStr">
        <is>
          <t>00:00:00</t>
        </is>
      </c>
      <c r="AJ63" s="12" t="n"/>
      <c r="AK63" s="12" t="inlineStr">
        <is>
          <t>ODI</t>
        </is>
      </c>
      <c r="AL63" s="16" t="n"/>
      <c r="AM63" s="16" t="n"/>
      <c r="AN63" s="16" t="n"/>
      <c r="AO63" s="16" t="n"/>
      <c r="AP63" s="12" t="n"/>
      <c r="AQ63" s="12" t="n"/>
      <c r="AR63" s="12" t="n"/>
      <c r="AS63" s="12" t="n"/>
      <c r="AT63" s="12" t="inlineStr">
        <is>
          <t>Outro</t>
        </is>
      </c>
      <c r="AU63" s="12" t="inlineStr">
        <is>
          <t>Sim</t>
        </is>
      </c>
      <c r="AV63" s="16" t="n">
        <v>43501.4172337963</v>
      </c>
      <c r="AW63" s="12" t="inlineStr">
        <is>
          <t>18.0156.CL-Parcelamento Ágil</t>
        </is>
      </c>
      <c r="AX63" s="12" t="inlineStr">
        <is>
          <t>Eduardo Cesar de Melo</t>
        </is>
      </c>
      <c r="AY63" s="6">
        <f>IF(L63="","",DATE(YEAR(L63),MONTH(L63),DAY(L63)))</f>
        <v/>
      </c>
      <c r="AZ63" s="6">
        <f>IF(AL63="","",DATE(YEAR(AL63),MONTH(AL63),DAY(AL63)))</f>
        <v/>
      </c>
      <c r="BA63" s="6">
        <f>IF(AN63="","",DATE(YEAR(AN63),MONTH(AN63),DAY(AN63)))</f>
        <v/>
      </c>
      <c r="BB63" s="6">
        <f>IF(AM63="","",DATE(YEAR(AM63),MONTH(AM63),DAY(AM63)))</f>
        <v/>
      </c>
      <c r="BC63" s="6">
        <f>IF(AO63="","",DATE(YEAR(AO63),MONTH(AO63),DAY(AO63)))</f>
        <v/>
      </c>
      <c r="BD63" s="7">
        <f>IF(AND(AZ63="",BA63=""),"Planejamento Pendente",IF(AND(E63&lt;&gt;"Em Desenvolvimento",IFERROR(FIND("Homologação",E63),0) = 0,E63&lt;&gt;"Homologado",AZ63&lt;TODAY()),"Análise Atrasada",IF(AND(IFERROR(FIND("Homologação",E63),0) = 0,E63&lt;&gt;"Homologado",BA63&lt;TODAY()),"Desenvolvimento Atrasado",IF(AND(BC63&lt;&gt;"",BC63&lt;TODAY()),"Produção Atrasada",""))))</f>
        <v/>
      </c>
    </row>
    <row r="64" hidden="1" ht="18.9" customHeight="1">
      <c r="A64" s="10" t="inlineStr">
        <is>
          <t>IR848448</t>
        </is>
      </c>
      <c r="B64" s="30">
        <f>VLOOKUP(X64,#REF!,2,0)</f>
        <v/>
      </c>
      <c r="C64" s="11" t="inlineStr">
        <is>
          <t>[iCare Nohs] Reparcelamento - Falha na atualização dos status das parcelas</t>
        </is>
      </c>
      <c r="D64" s="11" t="inlineStr">
        <is>
          <t>1º Falha na atualização dos status das parcelas. Ao aceitar um reparcelamento de divida, o status das parcelas pendentes dos acordos anteriores deveriam ser alterados para "Reparcelado"
2º Falha no lançamento da cobrança de parcela que já entrou no novo acordo - reparcelamento. Sistema esta lançando como cobrança parcela que foi incluida no Reparcelamento de divida, fazendo o cliente pagar duas vezes pelo memso valor.</t>
        </is>
      </c>
      <c r="E64" s="12" t="inlineStr">
        <is>
          <t>Fechado</t>
        </is>
      </c>
      <c r="F64" s="12" t="inlineStr">
        <is>
          <t>INATIVO</t>
        </is>
      </c>
      <c r="G64" s="12" t="inlineStr">
        <is>
          <t>3 - Médio</t>
        </is>
      </c>
      <c r="H64" s="12" t="inlineStr">
        <is>
          <t>Incidente</t>
        </is>
      </c>
      <c r="I64" s="13" t="n">
        <v>0</v>
      </c>
      <c r="J64" s="13" t="n">
        <v>0</v>
      </c>
      <c r="K64" s="12" t="inlineStr">
        <is>
          <t>FORA DO SLA</t>
        </is>
      </c>
      <c r="L64" s="16" t="n">
        <v>43494.63368055555</v>
      </c>
      <c r="M64" s="16" t="n"/>
      <c r="N64" s="12" t="inlineStr">
        <is>
          <t>SLA PARADO</t>
        </is>
      </c>
      <c r="O64" s="16" t="n">
        <v>43517.77482638889</v>
      </c>
      <c r="P64" s="16" t="n">
        <v>43529.70834490741</v>
      </c>
      <c r="Q64" s="14" t="inlineStr">
        <is>
          <t>Carla Rodrigues Meireles</t>
        </is>
      </c>
      <c r="R64" s="14" t="n"/>
      <c r="S64" s="14" t="inlineStr">
        <is>
          <t>Jonathan Cazarine</t>
        </is>
      </c>
      <c r="T64" s="14" t="inlineStr">
        <is>
          <t>GARANTIA DE PROJETOS - ACCENTURE</t>
        </is>
      </c>
      <c r="U64" s="14" t="inlineStr">
        <is>
          <t>Kairo Magno Dias Alencar</t>
        </is>
      </c>
      <c r="V64" s="14" t="inlineStr">
        <is>
          <t>RESOLVIDO APÓS IMPLANTAÇÃO DE RM</t>
        </is>
      </c>
      <c r="W64" s="11" t="inlineStr">
        <is>
          <t>SISTEMAS NOHS</t>
        </is>
      </c>
      <c r="X64" s="11" t="n"/>
      <c r="Y64" s="11" t="inlineStr">
        <is>
          <t>FINANCEIRO</t>
        </is>
      </c>
      <c r="Z64" s="11" t="inlineStr">
        <is>
          <t>NEGOCIAÇÃO DE DÍVIDA</t>
        </is>
      </c>
      <c r="AA64" s="11" t="inlineStr">
        <is>
          <t>FALHA FUNCIONAL</t>
        </is>
      </c>
      <c r="AB64" s="12" t="n"/>
      <c r="AC64" s="12" t="inlineStr">
        <is>
          <t>0:11:23</t>
        </is>
      </c>
      <c r="AD64" s="13" t="n"/>
      <c r="AE64" s="12" t="inlineStr">
        <is>
          <t>Clientes</t>
        </is>
      </c>
      <c r="AF64" s="12" t="inlineStr">
        <is>
          <t>Telefone</t>
        </is>
      </c>
      <c r="AG64" s="12" t="inlineStr">
        <is>
          <t>Realizada implantação em 13/02 com a correção do item do reparcelamento (incidente IR848448). Todos os clientes que estavam represados já foram tratados. Validado pelo usuário evidências em anexo.</t>
        </is>
      </c>
      <c r="AH64" s="12" t="inlineStr">
        <is>
          <t>NÃO</t>
        </is>
      </c>
      <c r="AI64" s="12" t="inlineStr">
        <is>
          <t>00:00:00</t>
        </is>
      </c>
      <c r="AJ64" s="12" t="n"/>
      <c r="AK64" s="12" t="inlineStr">
        <is>
          <t>ICARE CLIENTES</t>
        </is>
      </c>
      <c r="AL64" s="16" t="n">
        <v>43503.70972222222</v>
      </c>
      <c r="AM64" s="16" t="n">
        <v>43516.66805555556</v>
      </c>
      <c r="AN64" s="16" t="n">
        <v>43510.70972222222</v>
      </c>
      <c r="AO64" s="16" t="n"/>
      <c r="AP64" s="12" t="n"/>
      <c r="AQ64" s="12" t="n"/>
      <c r="AR64" s="12" t="n"/>
      <c r="AS64" s="12" t="n"/>
      <c r="AT64" s="12" t="inlineStr">
        <is>
          <t>Outro</t>
        </is>
      </c>
      <c r="AU64" s="12" t="inlineStr">
        <is>
          <t>Não</t>
        </is>
      </c>
      <c r="AV64" s="16" t="n">
        <v>43930.68923611111</v>
      </c>
      <c r="AW64" s="12" t="inlineStr">
        <is>
          <t>18.0156.CL-Parcelamento Ágil</t>
        </is>
      </c>
      <c r="AX64" s="12" t="inlineStr">
        <is>
          <t>Eduardo Cesar de Melo</t>
        </is>
      </c>
      <c r="AY64" s="6">
        <f>IF(L64="","",DATE(YEAR(L64),MONTH(L64),DAY(L64)))</f>
        <v/>
      </c>
      <c r="AZ64" s="6">
        <f>IF(AL64="","",DATE(YEAR(AL64),MONTH(AL64),DAY(AL64)))</f>
        <v/>
      </c>
      <c r="BA64" s="6">
        <f>IF(AN64="","",DATE(YEAR(AN64),MONTH(AN64),DAY(AN64)))</f>
        <v/>
      </c>
      <c r="BB64" s="6">
        <f>IF(AM64="","",DATE(YEAR(AM64),MONTH(AM64),DAY(AM64)))</f>
        <v/>
      </c>
      <c r="BC64" s="6">
        <f>IF(AO64="","",DATE(YEAR(AO64),MONTH(AO64),DAY(AO64)))</f>
        <v/>
      </c>
      <c r="BD64" s="7">
        <f>IF(AND(AZ64="",BA64=""),"Planejamento Pendente",IF(AND(E64&lt;&gt;"Em Desenvolvimento",IFERROR(FIND("Homologação",E64),0) = 0,E64&lt;&gt;"Homologado",AZ64&lt;TODAY()),"Análise Atrasada",IF(AND(IFERROR(FIND("Homologação",E64),0) = 0,E64&lt;&gt;"Homologado",BA64&lt;TODAY()),"Desenvolvimento Atrasado",IF(AND(BC64&lt;&gt;"",BC64&lt;TODAY()),"Produção Atrasada",""))))</f>
        <v/>
      </c>
    </row>
    <row r="65" hidden="1" ht="21" customHeight="1">
      <c r="A65" s="10" t="inlineStr">
        <is>
          <t>IR848864</t>
        </is>
      </c>
      <c r="B65" s="30">
        <f>VLOOKUP(X65,#REF!,2,0)</f>
        <v/>
      </c>
      <c r="C65" s="11" t="inlineStr">
        <is>
          <t>Parcelamento - Cobrança de mais de uma parcela na mesma fatura</t>
        </is>
      </c>
      <c r="D65" s="11" t="inlineStr">
        <is>
          <t xml:space="preserve">“"Após entrega do projeto 16.0258.CL-Melhorias no Parcelamento -  Entrega 3 - PARCIAL (em 22/11/18), o cliente não deve receber mais de uma parcela do acordo de parcelamento na mesma fatura. E foram identificados casos em que foi realizada a cobrança de mais de uma parcela na mesma fatura. 
O ultimo incidente IR828424 foi encerrado mas falha voltou a acontecer."               
</t>
        </is>
      </c>
      <c r="E65" s="12" t="inlineStr">
        <is>
          <t>Fechado</t>
        </is>
      </c>
      <c r="F65" s="12" t="inlineStr">
        <is>
          <t>INATIVO</t>
        </is>
      </c>
      <c r="G65" s="12" t="inlineStr">
        <is>
          <t>3 - Médio</t>
        </is>
      </c>
      <c r="H65" s="12" t="inlineStr">
        <is>
          <t>Incidente</t>
        </is>
      </c>
      <c r="I65" s="13" t="n">
        <v>0</v>
      </c>
      <c r="J65" s="13" t="n">
        <v>0</v>
      </c>
      <c r="K65" s="12" t="inlineStr">
        <is>
          <t>FORA DO SLA</t>
        </is>
      </c>
      <c r="L65" s="16" t="n">
        <v>43496.4930787037</v>
      </c>
      <c r="M65" s="16" t="n"/>
      <c r="N65" s="12" t="inlineStr">
        <is>
          <t>SLA PARADO</t>
        </is>
      </c>
      <c r="O65" s="16" t="n">
        <v>43614.52405092592</v>
      </c>
      <c r="P65" s="16" t="n">
        <v>43626.52405092592</v>
      </c>
      <c r="Q65" s="14" t="inlineStr">
        <is>
          <t>Carla Rodrigues Meireles</t>
        </is>
      </c>
      <c r="R65" s="14" t="n"/>
      <c r="S65" s="14" t="inlineStr">
        <is>
          <t>David Simão</t>
        </is>
      </c>
      <c r="T65" s="14" t="inlineStr">
        <is>
          <t>GARANTIA DE PROJETOS - ACCENTURE</t>
        </is>
      </c>
      <c r="U65" s="14" t="inlineStr">
        <is>
          <t>Julio Fernando Furlan</t>
        </is>
      </c>
      <c r="V65" s="14" t="inlineStr">
        <is>
          <t>RESOLVIDO APÓS IMPLANTAÇÃO DE RM</t>
        </is>
      </c>
      <c r="W65" s="11" t="inlineStr">
        <is>
          <t>SISTEMAS NOHS</t>
        </is>
      </c>
      <c r="X65" s="11" t="n"/>
      <c r="Y65" s="11" t="inlineStr">
        <is>
          <t>FINANCEIRO</t>
        </is>
      </c>
      <c r="Z65" s="11" t="inlineStr">
        <is>
          <t>CONSULTA DE FATURAS</t>
        </is>
      </c>
      <c r="AA65" s="11" t="inlineStr">
        <is>
          <t>FALHA FUNCIONAL</t>
        </is>
      </c>
      <c r="AB65" s="12" t="n"/>
      <c r="AC65" s="12" t="inlineStr">
        <is>
          <t>0:06:12</t>
        </is>
      </c>
      <c r="AD65" s="13" t="inlineStr">
        <is>
          <t>25690</t>
        </is>
      </c>
      <c r="AE65" s="12" t="inlineStr">
        <is>
          <t>Clientes</t>
        </is>
      </c>
      <c r="AF65" s="12" t="inlineStr">
        <is>
          <t>Telefone</t>
        </is>
      </c>
      <c r="AG65" s="12" t="inlineStr">
        <is>
          <t>Alteração no mta sky_mta_debt_installment.c para aumentar o limite de 90 dias na seleção do público, para 200 dias. 
Resolvido através da RM25690. Alinhado com usuária a abertura de um novo incidente para tratamento do backlog com compromisso de envio de uma solução para o tratamento do mesmo</t>
        </is>
      </c>
      <c r="AH65" s="12" t="inlineStr">
        <is>
          <t>NÃO</t>
        </is>
      </c>
      <c r="AI65" s="12" t="inlineStr">
        <is>
          <t>00:00:00</t>
        </is>
      </c>
      <c r="AJ65" s="12" t="n"/>
      <c r="AK65" s="12" t="inlineStr">
        <is>
          <t>ICARE CLIENTES</t>
        </is>
      </c>
      <c r="AL65" s="16" t="n">
        <v>43511.44444444445</v>
      </c>
      <c r="AM65" s="16" t="n">
        <v>43556.50694444445</v>
      </c>
      <c r="AN65" s="16" t="n">
        <v>43516.48611111111</v>
      </c>
      <c r="AO65" s="16" t="n">
        <v>43646.50694444445</v>
      </c>
      <c r="AP65" s="12" t="n"/>
      <c r="AQ65" s="12" t="n"/>
      <c r="AR65" s="12" t="n"/>
      <c r="AS65" s="12" t="n"/>
      <c r="AT65" s="12" t="n"/>
      <c r="AU65" s="12" t="inlineStr">
        <is>
          <t>Sim</t>
        </is>
      </c>
      <c r="AV65" s="16" t="n">
        <v>43626.52405092592</v>
      </c>
      <c r="AW65" s="12" t="inlineStr">
        <is>
          <t>16.0258.CL-Melhorias no Parcelamento - Entrega 3</t>
        </is>
      </c>
      <c r="AX65" s="12" t="inlineStr">
        <is>
          <t>Paulo Egidio Rodrigues dos Santos</t>
        </is>
      </c>
      <c r="AY65" s="6">
        <f>IF(L65="","",DATE(YEAR(L65),MONTH(L65),DAY(L65)))</f>
        <v/>
      </c>
      <c r="AZ65" s="6">
        <f>IF(AL65="","",DATE(YEAR(AL65),MONTH(AL65),DAY(AL65)))</f>
        <v/>
      </c>
      <c r="BA65" s="6">
        <f>IF(AN65="","",DATE(YEAR(AN65),MONTH(AN65),DAY(AN65)))</f>
        <v/>
      </c>
      <c r="BB65" s="6">
        <f>IF(AM65="","",DATE(YEAR(AM65),MONTH(AM65),DAY(AM65)))</f>
        <v/>
      </c>
      <c r="BC65" s="6">
        <f>IF(AO65="","",DATE(YEAR(AO65),MONTH(AO65),DAY(AO65)))</f>
        <v/>
      </c>
      <c r="BD65" s="7">
        <f>IF(AND(AZ65="",BA65=""),"Planejamento Pendente",IF(AND(E65&lt;&gt;"Em Desenvolvimento",IFERROR(FIND("Homologação",E65),0) = 0,E65&lt;&gt;"Homologado",AZ65&lt;TODAY()),"Análise Atrasada",IF(AND(IFERROR(FIND("Homologação",E65),0) = 0,E65&lt;&gt;"Homologado",BA65&lt;TODAY()),"Desenvolvimento Atrasado",IF(AND(BC65&lt;&gt;"",BC65&lt;TODAY()),"Produção Atrasada",""))))</f>
        <v/>
      </c>
    </row>
    <row r="66" hidden="1" ht="23.4" customHeight="1">
      <c r="A66" s="10" t="inlineStr">
        <is>
          <t>IR850810</t>
        </is>
      </c>
      <c r="B66" s="30">
        <f>VLOOKUP(X66,#REF!,2,0)</f>
        <v/>
      </c>
      <c r="C66" s="11" t="inlineStr">
        <is>
          <t>[PARCELAMENTO][ICARE] Falha para efetuar um novo parcelamento de fatura</t>
        </is>
      </c>
      <c r="D66" s="11" t="inlineStr">
        <is>
          <t>[PARCELAMENTO][ICARE] Falha para efetuar um novo parcelamento de fatura
Usuário informa que não está conseguindo efetuar o re-processamento de sua fatura.
Cod: 1508904504</t>
        </is>
      </c>
      <c r="E66" s="12" t="inlineStr">
        <is>
          <t>Fechado</t>
        </is>
      </c>
      <c r="F66" s="12" t="inlineStr">
        <is>
          <t>INATIVO</t>
        </is>
      </c>
      <c r="G66" s="12" t="inlineStr">
        <is>
          <t>4 - Baixo</t>
        </is>
      </c>
      <c r="H66" s="12" t="inlineStr">
        <is>
          <t>Incidente</t>
        </is>
      </c>
      <c r="I66" s="13" t="n">
        <v>0</v>
      </c>
      <c r="J66" s="13" t="n">
        <v>0</v>
      </c>
      <c r="K66" s="12" t="inlineStr">
        <is>
          <t>FORA DO SLA</t>
        </is>
      </c>
      <c r="L66" s="16" t="n">
        <v>43509.53695601852</v>
      </c>
      <c r="M66" s="16" t="n"/>
      <c r="N66" s="12" t="inlineStr">
        <is>
          <t>SLA PARADO</t>
        </is>
      </c>
      <c r="O66" s="16" t="n">
        <v>43592.88751157407</v>
      </c>
      <c r="P66" s="16" t="n">
        <v>43602.70833333334</v>
      </c>
      <c r="Q66" s="14" t="inlineStr">
        <is>
          <t>Priscila Guimaraes</t>
        </is>
      </c>
      <c r="R66" s="14" t="n"/>
      <c r="S66" s="14" t="inlineStr">
        <is>
          <t>Jefferson Nascimento</t>
        </is>
      </c>
      <c r="T66" s="14" t="inlineStr">
        <is>
          <t>GARANTIA DE PROJETOS - ACCENTURE</t>
        </is>
      </c>
      <c r="U66" s="14" t="inlineStr">
        <is>
          <t>Cássio Maciel Neves Feliciano</t>
        </is>
      </c>
      <c r="V66" s="14" t="inlineStr">
        <is>
          <t>FALHA NÃO REPRODUZIDA</t>
        </is>
      </c>
      <c r="W66" s="11" t="inlineStr">
        <is>
          <t>SISTEMAS NOHS</t>
        </is>
      </c>
      <c r="X66" s="11" t="n"/>
      <c r="Y66" s="11" t="inlineStr">
        <is>
          <t>FINANCEIRO</t>
        </is>
      </c>
      <c r="Z66" s="11" t="inlineStr">
        <is>
          <t>PARCELAMENTO DE DÍVIDA</t>
        </is>
      </c>
      <c r="AA66" s="11" t="inlineStr">
        <is>
          <t>FALHA FUNCIONAL</t>
        </is>
      </c>
      <c r="AB66" s="12" t="n"/>
      <c r="AC66" s="12" t="inlineStr">
        <is>
          <t>0:09:30</t>
        </is>
      </c>
      <c r="AD66" s="13" t="n"/>
      <c r="AE66" s="12" t="inlineStr">
        <is>
          <t>Clientes</t>
        </is>
      </c>
      <c r="AF66" s="12" t="inlineStr">
        <is>
          <t>Telefone</t>
        </is>
      </c>
      <c r="AG66" s="12" t="inlineStr">
        <is>
          <t xml:space="preserve">Problema não foi reportado ou evidenciado novamente, não foram identificados erros nos logs. Caso volte a ocorrer por gentileza solicitar reabertura junto a novas evidencias. </t>
        </is>
      </c>
      <c r="AH66" s="12" t="inlineStr">
        <is>
          <t>NÃO</t>
        </is>
      </c>
      <c r="AI66" s="12" t="inlineStr">
        <is>
          <t>00:00:00</t>
        </is>
      </c>
      <c r="AJ66" s="12" t="n"/>
      <c r="AK66" s="12" t="inlineStr">
        <is>
          <t>ICARE CLIENTES</t>
        </is>
      </c>
      <c r="AL66" s="16" t="n">
        <v>43593.475</v>
      </c>
      <c r="AM66" s="16" t="n">
        <v>43602.475</v>
      </c>
      <c r="AN66" s="16" t="n">
        <v>43595.475</v>
      </c>
      <c r="AO66" s="16" t="n">
        <v>43605.475</v>
      </c>
      <c r="AP66" s="12" t="n"/>
      <c r="AQ66" s="12" t="n"/>
      <c r="AR66" s="12" t="n"/>
      <c r="AS66" s="12" t="n"/>
      <c r="AT66" s="12" t="inlineStr">
        <is>
          <t>Garantia de Projeto</t>
        </is>
      </c>
      <c r="AU66" s="12" t="inlineStr">
        <is>
          <t>Sim</t>
        </is>
      </c>
      <c r="AV66" s="16" t="n">
        <v>43602.70834490741</v>
      </c>
      <c r="AW66" s="12" t="inlineStr">
        <is>
          <t>18.0156.CL-Parcelamento Ágil</t>
        </is>
      </c>
      <c r="AX66" s="12" t="inlineStr">
        <is>
          <t>Eduardo Cesar de Melo</t>
        </is>
      </c>
      <c r="AY66" s="6">
        <f>IF(L66="","",DATE(YEAR(L66),MONTH(L66),DAY(L66)))</f>
        <v/>
      </c>
      <c r="AZ66" s="6">
        <f>IF(AL66="","",DATE(YEAR(AL66),MONTH(AL66),DAY(AL66)))</f>
        <v/>
      </c>
      <c r="BA66" s="6">
        <f>IF(AN66="","",DATE(YEAR(AN66),MONTH(AN66),DAY(AN66)))</f>
        <v/>
      </c>
      <c r="BB66" s="6">
        <f>IF(AM66="","",DATE(YEAR(AM66),MONTH(AM66),DAY(AM66)))</f>
        <v/>
      </c>
      <c r="BC66" s="6">
        <f>IF(AO66="","",DATE(YEAR(AO66),MONTH(AO66),DAY(AO66)))</f>
        <v/>
      </c>
      <c r="BD66" s="7">
        <f>IF(AND(AZ66="",BA66=""),"Planejamento Pendente",IF(AND(E66&lt;&gt;"Em Desenvolvimento",IFERROR(FIND("Homologação",E66),0) = 0,E66&lt;&gt;"Homologado",AZ66&lt;TODAY()),"Análise Atrasada",IF(AND(IFERROR(FIND("Homologação",E66),0) = 0,E66&lt;&gt;"Homologado",BA66&lt;TODAY()),"Desenvolvimento Atrasado",IF(AND(BC66&lt;&gt;"",BC66&lt;TODAY()),"Produção Atrasada",""))))</f>
        <v/>
      </c>
    </row>
    <row r="67" hidden="1" ht="20.1" customHeight="1">
      <c r="A67" s="10" t="inlineStr">
        <is>
          <t>IR853723</t>
        </is>
      </c>
      <c r="B67" s="30">
        <f>VLOOKUP(X67,#REF!,2,0)</f>
        <v/>
      </c>
      <c r="C67" s="11" t="inlineStr">
        <is>
          <t>Ao verificar a Ordem de Serviço no iCare Campo, o reagendamento não fica registrado no sistema.</t>
        </is>
      </c>
      <c r="D67" s="11" t="inlineStr">
        <is>
          <t>Ao verificar a Ordem de Serviço no iCare Campo, o reagendamento não foi realizado, visto não ter havido mudança de data conforme tela de histórico no print anexo.</t>
        </is>
      </c>
      <c r="E67" s="12" t="inlineStr">
        <is>
          <t>Fechado</t>
        </is>
      </c>
      <c r="F67" s="12" t="inlineStr">
        <is>
          <t>INATIVO</t>
        </is>
      </c>
      <c r="G67" s="12" t="inlineStr">
        <is>
          <t>3 - Médio</t>
        </is>
      </c>
      <c r="H67" s="12" t="inlineStr">
        <is>
          <t>Incidente</t>
        </is>
      </c>
      <c r="I67" s="13" t="n">
        <v>0</v>
      </c>
      <c r="J67" s="13" t="n">
        <v>0</v>
      </c>
      <c r="K67" s="12" t="inlineStr">
        <is>
          <t>FORA DO SLA</t>
        </is>
      </c>
      <c r="L67" s="16" t="n">
        <v>43525.35614583334</v>
      </c>
      <c r="M67" s="16" t="n"/>
      <c r="N67" s="12" t="inlineStr">
        <is>
          <t>SLA PARADO</t>
        </is>
      </c>
      <c r="O67" s="16" t="n">
        <v>43538.58019675926</v>
      </c>
      <c r="P67" s="16" t="n">
        <v>43550.58020833333</v>
      </c>
      <c r="Q67" s="14" t="inlineStr">
        <is>
          <t>Catia Regina Dechen</t>
        </is>
      </c>
      <c r="R67" s="14" t="n"/>
      <c r="S67" s="14" t="inlineStr">
        <is>
          <t>Carlos E Souza</t>
        </is>
      </c>
      <c r="T67" s="14" t="inlineStr">
        <is>
          <t>GARANTIA DE PROJETOS - ACCENTURE</t>
        </is>
      </c>
      <c r="U67" s="14" t="inlineStr">
        <is>
          <t xml:space="preserve">Mayra Gabriela Alves de Lima  </t>
        </is>
      </c>
      <c r="V67" s="14" t="inlineStr">
        <is>
          <t>FALHA NÃO REPRODUZIDA</t>
        </is>
      </c>
      <c r="W67" s="11" t="inlineStr">
        <is>
          <t>SISTEMAS NOHS</t>
        </is>
      </c>
      <c r="X67" s="11" t="n"/>
      <c r="Y67" s="11" t="inlineStr">
        <is>
          <t>OPERAÇÕES CAMPO</t>
        </is>
      </c>
      <c r="Z67" s="11" t="inlineStr">
        <is>
          <t>OS - (RE)AGENDAMENTO</t>
        </is>
      </c>
      <c r="AA67" s="11" t="inlineStr">
        <is>
          <t>FALHA FUNCIONAL</t>
        </is>
      </c>
      <c r="AB67" s="12" t="n"/>
      <c r="AC67" s="12" t="inlineStr">
        <is>
          <t>0:17:29</t>
        </is>
      </c>
      <c r="AD67" s="13" t="n"/>
      <c r="AE67" s="12" t="inlineStr">
        <is>
          <t>Comercial e Operações</t>
        </is>
      </c>
      <c r="AF67" s="12" t="inlineStr">
        <is>
          <t>Telefone</t>
        </is>
      </c>
      <c r="AG67" s="12" t="inlineStr">
        <is>
          <t>Não se trata de um erro e sim uma regra de negócio.</t>
        </is>
      </c>
      <c r="AH67" s="12" t="inlineStr">
        <is>
          <t>NÃO</t>
        </is>
      </c>
      <c r="AI67" s="12" t="inlineStr">
        <is>
          <t>00:00:00</t>
        </is>
      </c>
      <c r="AJ67" s="12" t="n"/>
      <c r="AK67" s="12" t="inlineStr">
        <is>
          <t>ICARE CAMPO</t>
        </is>
      </c>
      <c r="AL67" s="16" t="n"/>
      <c r="AM67" s="16" t="n"/>
      <c r="AN67" s="16" t="n"/>
      <c r="AO67" s="16" t="n"/>
      <c r="AP67" s="12" t="n"/>
      <c r="AQ67" s="12" t="n"/>
      <c r="AR67" s="12" t="n"/>
      <c r="AS67" s="12" t="n"/>
      <c r="AT67" s="12" t="inlineStr">
        <is>
          <t>Outro</t>
        </is>
      </c>
      <c r="AU67" s="12" t="inlineStr">
        <is>
          <t>Sim</t>
        </is>
      </c>
      <c r="AV67" s="16" t="n">
        <v>43550.58020833333</v>
      </c>
      <c r="AW67" s="12" t="inlineStr">
        <is>
          <t>18.0224.CO-AUTOMATIZACAO  CCS</t>
        </is>
      </c>
      <c r="AX67" s="12" t="inlineStr">
        <is>
          <t>Eduardo Cesar de Melo</t>
        </is>
      </c>
      <c r="AY67" s="6">
        <f>IF(L67="","",DATE(YEAR(L67),MONTH(L67),DAY(L67)))</f>
        <v/>
      </c>
      <c r="AZ67" s="6">
        <f>IF(AL67="","",DATE(YEAR(AL67),MONTH(AL67),DAY(AL67)))</f>
        <v/>
      </c>
      <c r="BA67" s="6">
        <f>IF(AN67="","",DATE(YEAR(AN67),MONTH(AN67),DAY(AN67)))</f>
        <v/>
      </c>
      <c r="BB67" s="6">
        <f>IF(AM67="","",DATE(YEAR(AM67),MONTH(AM67),DAY(AM67)))</f>
        <v/>
      </c>
      <c r="BC67" s="6">
        <f>IF(AO67="","",DATE(YEAR(AO67),MONTH(AO67),DAY(AO67)))</f>
        <v/>
      </c>
      <c r="BD67" s="7">
        <f>IF(AND(AZ67="",BA67=""),"Planejamento Pendente",IF(AND(E67&lt;&gt;"Em Desenvolvimento",IFERROR(FIND("Homologação",E67),0) = 0,E67&lt;&gt;"Homologado",AZ67&lt;TODAY()),"Análise Atrasada",IF(AND(IFERROR(FIND("Homologação",E67),0) = 0,E67&lt;&gt;"Homologado",BA67&lt;TODAY()),"Desenvolvimento Atrasado",IF(AND(BC67&lt;&gt;"",BC67&lt;TODAY()),"Produção Atrasada",""))))</f>
        <v/>
      </c>
    </row>
    <row r="68" hidden="1" ht="21.6" customHeight="1">
      <c r="A68" s="10" t="inlineStr">
        <is>
          <t>IR854096</t>
        </is>
      </c>
      <c r="B68" s="30">
        <f>VLOOKUP(X68,#REF!,2,0)</f>
        <v/>
      </c>
      <c r="C68" s="11" t="inlineStr">
        <is>
          <t>[PARCELAMENTO] Falha na elegebilidade dos clientes</t>
        </is>
      </c>
      <c r="D68" s="11" t="inlineStr">
        <is>
          <t>[PARCELAMENTO] Falha na elegebilidade dos clientes
Alguns clientes que não seriam elegíveis a oferta de parcelamento receberam promessa indevidamente.</t>
        </is>
      </c>
      <c r="E68" s="12" t="inlineStr">
        <is>
          <t>Fechado</t>
        </is>
      </c>
      <c r="F68" s="12" t="inlineStr">
        <is>
          <t>INATIVO</t>
        </is>
      </c>
      <c r="G68" s="12" t="inlineStr">
        <is>
          <t>3 - Médio</t>
        </is>
      </c>
      <c r="H68" s="12" t="inlineStr">
        <is>
          <t>Incidente</t>
        </is>
      </c>
      <c r="I68" s="13" t="n">
        <v>0</v>
      </c>
      <c r="J68" s="13" t="n">
        <v>0</v>
      </c>
      <c r="K68" s="12" t="inlineStr">
        <is>
          <t>FORA DO SLA</t>
        </is>
      </c>
      <c r="L68" s="16" t="n">
        <v>43530.40133101852</v>
      </c>
      <c r="M68" s="16" t="n"/>
      <c r="N68" s="12" t="inlineStr">
        <is>
          <t>SLA PARADO</t>
        </is>
      </c>
      <c r="O68" s="16" t="n">
        <v>43560.43350694444</v>
      </c>
      <c r="P68" s="16" t="n">
        <v>43572.43350694444</v>
      </c>
      <c r="Q68" s="14" t="inlineStr">
        <is>
          <t>Carla Rodrigues Meireles</t>
        </is>
      </c>
      <c r="R68" s="14" t="n"/>
      <c r="S68" s="14" t="inlineStr">
        <is>
          <t>Jefferson Nascimento</t>
        </is>
      </c>
      <c r="T68" s="14" t="inlineStr">
        <is>
          <t>GARANTIA DE PROJETOS - ACCENTURE</t>
        </is>
      </c>
      <c r="U68" s="14" t="inlineStr">
        <is>
          <t>Julio Fernando Furlan</t>
        </is>
      </c>
      <c r="V68" s="14" t="inlineStr">
        <is>
          <t>RESOLVIDO APÓS IMPLANTAÇÃO DE RM</t>
        </is>
      </c>
      <c r="W68" s="11" t="inlineStr">
        <is>
          <t>SISTEMAS NOHS</t>
        </is>
      </c>
      <c r="X68" s="11" t="n"/>
      <c r="Y68" s="11" t="inlineStr">
        <is>
          <t>FINANCEIRO</t>
        </is>
      </c>
      <c r="Z68" s="11" t="inlineStr">
        <is>
          <t>PARCELAMENTO DE DÍVIDA</t>
        </is>
      </c>
      <c r="AA68" s="11" t="inlineStr">
        <is>
          <t>FALHA FUNCIONAL</t>
        </is>
      </c>
      <c r="AB68" s="12" t="n"/>
      <c r="AC68" s="12" t="inlineStr">
        <is>
          <t>0:08:09</t>
        </is>
      </c>
      <c r="AD68" s="13" t="inlineStr">
        <is>
          <t>25918</t>
        </is>
      </c>
      <c r="AE68" s="12" t="inlineStr">
        <is>
          <t>Clientes</t>
        </is>
      </c>
      <c r="AF68" s="12" t="inlineStr">
        <is>
          <t>Telefone</t>
        </is>
      </c>
      <c r="AG68" s="12" t="inlineStr">
        <is>
          <t>Alteração na classe $/Sky.ICareClientes/Customer.Billing/src/Sky.ICare.CustomerBilling.UI/Controllers/ParcellingController.cs para tratamento de exceção na regra de elegibilidade 
Corrigido através da RM 25918</t>
        </is>
      </c>
      <c r="AH68" s="12" t="inlineStr">
        <is>
          <t>NÃO</t>
        </is>
      </c>
      <c r="AI68" s="12" t="inlineStr">
        <is>
          <t>00:00:00</t>
        </is>
      </c>
      <c r="AJ68" s="12" t="inlineStr">
        <is>
          <t>OUTROS.Outros</t>
        </is>
      </c>
      <c r="AK68" s="12" t="inlineStr">
        <is>
          <t>ICARE CLIENTES</t>
        </is>
      </c>
      <c r="AL68" s="16" t="n">
        <v>43538.5125</v>
      </c>
      <c r="AM68" s="16" t="n">
        <v>43550.5125</v>
      </c>
      <c r="AN68" s="16" t="n">
        <v>43545.5125</v>
      </c>
      <c r="AO68" s="16" t="n">
        <v>43578.58680555555</v>
      </c>
      <c r="AP68" s="12" t="n"/>
      <c r="AQ68" s="12" t="n"/>
      <c r="AR68" s="12" t="n"/>
      <c r="AS68" s="12" t="n"/>
      <c r="AT68" s="12" t="n"/>
      <c r="AU68" s="12" t="inlineStr">
        <is>
          <t>Sim</t>
        </is>
      </c>
      <c r="AV68" s="16" t="n">
        <v>43572.43350694444</v>
      </c>
      <c r="AW68" s="12" t="inlineStr">
        <is>
          <t>18.0156.CL-Parcelamento Ágil</t>
        </is>
      </c>
      <c r="AX68" s="12" t="inlineStr">
        <is>
          <t>Eduardo Cesar de Melo</t>
        </is>
      </c>
      <c r="AY68" s="6">
        <f>IF(L68="","",DATE(YEAR(L68),MONTH(L68),DAY(L68)))</f>
        <v/>
      </c>
      <c r="AZ68" s="6">
        <f>IF(AL68="","",DATE(YEAR(AL68),MONTH(AL68),DAY(AL68)))</f>
        <v/>
      </c>
      <c r="BA68" s="6">
        <f>IF(AN68="","",DATE(YEAR(AN68),MONTH(AN68),DAY(AN68)))</f>
        <v/>
      </c>
      <c r="BB68" s="6">
        <f>IF(AM68="","",DATE(YEAR(AM68),MONTH(AM68),DAY(AM68)))</f>
        <v/>
      </c>
      <c r="BC68" s="6">
        <f>IF(AO68="","",DATE(YEAR(AO68),MONTH(AO68),DAY(AO68)))</f>
        <v/>
      </c>
      <c r="BD68" s="7">
        <f>IF(AND(AZ68="",BA68=""),"Planejamento Pendente",IF(AND(E68&lt;&gt;"Em Desenvolvimento",IFERROR(FIND("Homologação",E68),0) = 0,E68&lt;&gt;"Homologado",AZ68&lt;TODAY()),"Análise Atrasada",IF(AND(IFERROR(FIND("Homologação",E68),0) = 0,E68&lt;&gt;"Homologado",BA68&lt;TODAY()),"Desenvolvimento Atrasado",IF(AND(BC68&lt;&gt;"",BC68&lt;TODAY()),"Produção Atrasada",""))))</f>
        <v/>
      </c>
    </row>
    <row r="69" hidden="1" ht="14.1" customHeight="1">
      <c r="A69" s="10" t="inlineStr">
        <is>
          <t>IR854845</t>
        </is>
      </c>
      <c r="B69" s="30">
        <f>VLOOKUP(X69,#REF!,2,0)</f>
        <v/>
      </c>
      <c r="C69" s="11" t="inlineStr">
        <is>
          <t>[EVENTOS] LP_PARCELAMENTO COM ERRO</t>
        </is>
      </c>
      <c r="D69" s="11" t="inlineStr">
        <is>
          <t xml:space="preserve">[EVENTOS] LP_PARCELAMENTO COM ERRO
Mensagem de Erro
DI-1519: Serial step "root_step (InternalID:6117020)" failed because child step "SKY_PARCELAMENTO_DOWNGRADE_PRE_EXEC (InternalID:6118020)" is in error.
ODI-1217: Session SKY_PARCELAMENTO_DOWNGRADE_PRE_EXEC (8046043020) fails with return code 1.
ODI-1226: Step InsertParamThemeName fails after 1 attempt(s).
ODI-1241: Oracle Data Integrator tool execution fails.
                at com.sunopsis.dwg.dbobj.SnpSessTaskSqlS.getExceptionOnStepTaskFailure(SnpSessTaskSqlS.java:53)
                at com.sunopsis.dwg.dbobj.SnpSessStep.treatStepTaskError(SnpSessStep.java:1127)
                at com.sunopsis.dwg.dbobj.SnpSessStep.treatAttachedTasks(SnpSessStep.java:594)
                at com.sunopsis.dwg.dbobj.SnpSessStep.treatSessStep(SnpSessStep.java:468)
                at com.sunopsis.dwg.dbobj.SnpSession.treatSession(SnpSession.java:2123)
                at com.sunopsis.dwg.dbobj.SnpSession.treatSession(SnpSession.java:1928)
              </t>
        </is>
      </c>
      <c r="E69" s="12" t="inlineStr">
        <is>
          <t>Fechado</t>
        </is>
      </c>
      <c r="F69" s="12" t="inlineStr">
        <is>
          <t>INATIVO</t>
        </is>
      </c>
      <c r="G69" s="12" t="inlineStr">
        <is>
          <t>3 - Médio</t>
        </is>
      </c>
      <c r="H69" s="12" t="inlineStr">
        <is>
          <t>Incidente</t>
        </is>
      </c>
      <c r="I69" s="13" t="n">
        <v>0</v>
      </c>
      <c r="J69" s="13" t="n">
        <v>0</v>
      </c>
      <c r="K69" s="12" t="inlineStr">
        <is>
          <t>DENTRO DO SLA</t>
        </is>
      </c>
      <c r="L69" s="16" t="n">
        <v>43535.61331018519</v>
      </c>
      <c r="M69" s="16" t="n"/>
      <c r="N69" s="12" t="inlineStr">
        <is>
          <t>SLA PARADO</t>
        </is>
      </c>
      <c r="O69" s="16" t="n">
        <v>43536.75770833333</v>
      </c>
      <c r="P69" s="16" t="n">
        <v>43546.70833333334</v>
      </c>
      <c r="Q69" s="14" t="inlineStr">
        <is>
          <t>DATA CENTER</t>
        </is>
      </c>
      <c r="R69" s="14" t="n"/>
      <c r="S69" s="14" t="inlineStr">
        <is>
          <t>Aryane Souza</t>
        </is>
      </c>
      <c r="T69" s="14" t="inlineStr">
        <is>
          <t>GARANTIA DE PROJETOS - ACCENTURE</t>
        </is>
      </c>
      <c r="U69" s="14" t="inlineStr">
        <is>
          <t>Paulo Eduardo Ribeiro Reis</t>
        </is>
      </c>
      <c r="V69" s="14" t="inlineStr">
        <is>
          <t>RESTART / RE-EXECUÇÃO</t>
        </is>
      </c>
      <c r="W69" s="11" t="inlineStr">
        <is>
          <t>PROCESSOS BATCH</t>
        </is>
      </c>
      <c r="X69" s="11" t="n"/>
      <c r="Y69" s="11" t="inlineStr">
        <is>
          <t>JOBs PRODUÇÃO</t>
        </is>
      </c>
      <c r="Z69" s="11" t="inlineStr">
        <is>
          <t>OUTROS</t>
        </is>
      </c>
      <c r="AA69" s="11" t="inlineStr">
        <is>
          <t>FALHA FUNCIONALIDADE</t>
        </is>
      </c>
      <c r="AB69" s="12" t="n"/>
      <c r="AC69" s="12" t="inlineStr">
        <is>
          <t>0:04:11</t>
        </is>
      </c>
      <c r="AD69" s="13" t="n"/>
      <c r="AE69" s="12" t="inlineStr">
        <is>
          <t>Tecnologia de Negócios</t>
        </is>
      </c>
      <c r="AF69" s="12" t="inlineStr">
        <is>
          <t>Telefone</t>
        </is>
      </c>
      <c r="AG69" s="12" t="inlineStr">
        <is>
          <t>Chamado Resolvido Automaticamente pelo Incidente Pai:IR847028</t>
        </is>
      </c>
      <c r="AH69" s="12" t="inlineStr">
        <is>
          <t>NÃO</t>
        </is>
      </c>
      <c r="AI69" s="12" t="inlineStr">
        <is>
          <t>00:00:00</t>
        </is>
      </c>
      <c r="AJ69" s="12" t="n"/>
      <c r="AK69" s="12" t="inlineStr">
        <is>
          <t>ODI</t>
        </is>
      </c>
      <c r="AL69" s="16" t="n"/>
      <c r="AM69" s="16" t="n"/>
      <c r="AN69" s="16" t="n"/>
      <c r="AO69" s="16" t="n"/>
      <c r="AP69" s="12" t="n"/>
      <c r="AQ69" s="12" t="inlineStr">
        <is>
          <t>IR847028</t>
        </is>
      </c>
      <c r="AR69" s="12" t="n"/>
      <c r="AS69" s="12" t="n"/>
      <c r="AT69" s="12" t="n"/>
      <c r="AU69" s="12" t="inlineStr">
        <is>
          <t>Sim</t>
        </is>
      </c>
      <c r="AV69" s="16" t="n">
        <v>43546.70835648148</v>
      </c>
      <c r="AW69" s="12" t="inlineStr">
        <is>
          <t>18.0156.CL-Parcelamento Ágil</t>
        </is>
      </c>
      <c r="AX69" s="12" t="inlineStr">
        <is>
          <t>Eduardo Cesar de Melo</t>
        </is>
      </c>
      <c r="AY69" s="6">
        <f>IF(L69="","",DATE(YEAR(L69),MONTH(L69),DAY(L69)))</f>
        <v/>
      </c>
      <c r="AZ69" s="6">
        <f>IF(AL69="","",DATE(YEAR(AL69),MONTH(AL69),DAY(AL69)))</f>
        <v/>
      </c>
      <c r="BA69" s="6">
        <f>IF(AN69="","",DATE(YEAR(AN69),MONTH(AN69),DAY(AN69)))</f>
        <v/>
      </c>
      <c r="BB69" s="6">
        <f>IF(AM69="","",DATE(YEAR(AM69),MONTH(AM69),DAY(AM69)))</f>
        <v/>
      </c>
      <c r="BC69" s="6">
        <f>IF(AO69="","",DATE(YEAR(AO69),MONTH(AO69),DAY(AO69)))</f>
        <v/>
      </c>
      <c r="BD69" s="7">
        <f>IF(AND(AZ69="",BA69=""),"Planejamento Pendente",IF(AND(E69&lt;&gt;"Em Desenvolvimento",IFERROR(FIND("Homologação",E69),0) = 0,E69&lt;&gt;"Homologado",AZ69&lt;TODAY()),"Análise Atrasada",IF(AND(IFERROR(FIND("Homologação",E69),0) = 0,E69&lt;&gt;"Homologado",BA69&lt;TODAY()),"Desenvolvimento Atrasado",IF(AND(BC69&lt;&gt;"",BC69&lt;TODAY()),"Produção Atrasada",""))))</f>
        <v/>
      </c>
    </row>
    <row r="70" hidden="1" ht="15" customHeight="1">
      <c r="A70" s="10" t="inlineStr">
        <is>
          <t>IR855022</t>
        </is>
      </c>
      <c r="B70" s="30">
        <f>VLOOKUP(X70,#REF!,2,0)</f>
        <v/>
      </c>
      <c r="C70" s="11" t="inlineStr">
        <is>
          <t>Calendario API consulta de agenda divergente de Icare Campo</t>
        </is>
      </c>
      <c r="D70" s="11" t="inlineStr">
        <is>
          <t xml:space="preserve">Colaborador Relata que:
 "A API Consulta de Agenda é utilizada para reagendar o atendimento em Ordem de Serviço. Essa API é chamada por agente virtual em atendimento a clientes que solicitam o reagendamento do serviço. A chamada é feita, conforme exemplo de curl abaixo e retorna {""OK"":true,""StatusCode"":204,""Message"":""""} , com característica de que o credenciado não tem agenda disponível, mas verificamos no iCare Campo que o credenciado tem agenda configurada.
API implantada pelo projeto 18.0224.1.CO-Automatização CCS."         
</t>
        </is>
      </c>
      <c r="E70" s="12" t="inlineStr">
        <is>
          <t>Fechado</t>
        </is>
      </c>
      <c r="F70" s="12" t="inlineStr">
        <is>
          <t>INATIVO</t>
        </is>
      </c>
      <c r="G70" s="12" t="inlineStr">
        <is>
          <t>3 - Médio</t>
        </is>
      </c>
      <c r="H70" s="12" t="inlineStr">
        <is>
          <t>Incidente</t>
        </is>
      </c>
      <c r="I70" s="13" t="n">
        <v>0</v>
      </c>
      <c r="J70" s="13" t="n">
        <v>0</v>
      </c>
      <c r="K70" s="12" t="inlineStr">
        <is>
          <t>DENTRO DO SLA</t>
        </is>
      </c>
      <c r="L70" s="16" t="n">
        <v>43536.51746527778</v>
      </c>
      <c r="M70" s="16" t="n"/>
      <c r="N70" s="12" t="inlineStr">
        <is>
          <t>SLA PARADO</t>
        </is>
      </c>
      <c r="O70" s="16" t="n">
        <v>43538.3787037037</v>
      </c>
      <c r="P70" s="16" t="n">
        <v>43550.37871527778</v>
      </c>
      <c r="Q70" s="14" t="inlineStr">
        <is>
          <t>Catia Regina Dechen</t>
        </is>
      </c>
      <c r="R70" s="14" t="n"/>
      <c r="S70" s="14" t="inlineStr">
        <is>
          <t>Carlos E Souza</t>
        </is>
      </c>
      <c r="T70" s="14" t="inlineStr">
        <is>
          <t>GARANTIA DE PROJETOS - ACCENTURE</t>
        </is>
      </c>
      <c r="U70" s="14" t="inlineStr">
        <is>
          <t xml:space="preserve">Mayra Gabriela Alves de Lima  </t>
        </is>
      </c>
      <c r="V70" s="14" t="inlineStr">
        <is>
          <t>CONFIGURAÇÃO DE PARÂMETROS</t>
        </is>
      </c>
      <c r="W70" s="11" t="inlineStr">
        <is>
          <t>SISTEMAS NOHS</t>
        </is>
      </c>
      <c r="X70" s="11" t="n"/>
      <c r="Y70" s="11" t="inlineStr">
        <is>
          <t>OPERAÇÕES CAMPO</t>
        </is>
      </c>
      <c r="Z70" s="11" t="inlineStr">
        <is>
          <t>OS - (RE)AGENDAMENTO</t>
        </is>
      </c>
      <c r="AA70" s="11" t="inlineStr">
        <is>
          <t>FALHA FUNCIONAL</t>
        </is>
      </c>
      <c r="AB70" s="12" t="n"/>
      <c r="AC70" s="12" t="inlineStr">
        <is>
          <t>0:16:12</t>
        </is>
      </c>
      <c r="AD70" s="13" t="n"/>
      <c r="AE70" s="12" t="inlineStr">
        <is>
          <t>Comercial e Operações</t>
        </is>
      </c>
      <c r="AF70" s="12" t="inlineStr">
        <is>
          <t>Telefone</t>
        </is>
      </c>
      <c r="AG70" s="12" t="inlineStr">
        <is>
          <t xml:space="preserve">Configuração realizada em PRD para ajustar o serviço que foi impactado após a aplicação da RM de outro projeto. </t>
        </is>
      </c>
      <c r="AH70" s="12" t="inlineStr">
        <is>
          <t>NÃO</t>
        </is>
      </c>
      <c r="AI70" s="12" t="inlineStr">
        <is>
          <t>00:00:00</t>
        </is>
      </c>
      <c r="AJ70" s="12" t="n"/>
      <c r="AK70" s="12" t="inlineStr">
        <is>
          <t>ICARE CAMPO</t>
        </is>
      </c>
      <c r="AL70" s="16" t="n"/>
      <c r="AM70" s="16" t="n"/>
      <c r="AN70" s="16" t="n"/>
      <c r="AO70" s="16" t="n"/>
      <c r="AP70" s="12" t="n"/>
      <c r="AQ70" s="12" t="n"/>
      <c r="AR70" s="12" t="n"/>
      <c r="AS70" s="12" t="n"/>
      <c r="AT70" s="12" t="inlineStr">
        <is>
          <t>Garantia de Projeto</t>
        </is>
      </c>
      <c r="AU70" s="12" t="inlineStr">
        <is>
          <t>Sim</t>
        </is>
      </c>
      <c r="AV70" s="16" t="n">
        <v>43550.37871527778</v>
      </c>
      <c r="AW70" s="12" t="inlineStr">
        <is>
          <t>18.0224.CO-AUTOMATIZACAO  CCS</t>
        </is>
      </c>
      <c r="AX70" s="12" t="inlineStr">
        <is>
          <t>Eduardo Cesar de Melo</t>
        </is>
      </c>
      <c r="AY70" s="6">
        <f>IF(L70="","",DATE(YEAR(L70),MONTH(L70),DAY(L70)))</f>
        <v/>
      </c>
      <c r="AZ70" s="6">
        <f>IF(AL70="","",DATE(YEAR(AL70),MONTH(AL70),DAY(AL70)))</f>
        <v/>
      </c>
      <c r="BA70" s="6">
        <f>IF(AN70="","",DATE(YEAR(AN70),MONTH(AN70),DAY(AN70)))</f>
        <v/>
      </c>
      <c r="BB70" s="6">
        <f>IF(AM70="","",DATE(YEAR(AM70),MONTH(AM70),DAY(AM70)))</f>
        <v/>
      </c>
      <c r="BC70" s="6">
        <f>IF(AO70="","",DATE(YEAR(AO70),MONTH(AO70),DAY(AO70)))</f>
        <v/>
      </c>
      <c r="BD70" s="7">
        <f>IF(AND(AZ70="",BA70=""),"Planejamento Pendente",IF(AND(E70&lt;&gt;"Em Desenvolvimento",IFERROR(FIND("Homologação",E70),0) = 0,E70&lt;&gt;"Homologado",AZ70&lt;TODAY()),"Análise Atrasada",IF(AND(IFERROR(FIND("Homologação",E70),0) = 0,E70&lt;&gt;"Homologado",BA70&lt;TODAY()),"Desenvolvimento Atrasado",IF(AND(BC70&lt;&gt;"",BC70&lt;TODAY()),"Produção Atrasada",""))))</f>
        <v/>
      </c>
    </row>
    <row r="71" hidden="1" ht="17.4" customHeight="1">
      <c r="A71" s="10" t="inlineStr">
        <is>
          <t>IR859006</t>
        </is>
      </c>
      <c r="B71" s="30">
        <f>VLOOKUP(X71,#REF!,2,0)</f>
        <v/>
      </c>
      <c r="C71" s="11" t="inlineStr">
        <is>
          <t>[ICARE] Erro tela de reativação programado nova tela de flexibilização de reativação</t>
        </is>
      </c>
      <c r="D71" s="11" t="inlineStr">
        <is>
          <t xml:space="preserve">Nessa madrugada tivemos a implantação do projeto 18.0247.CL-Flexibilização de produtos para a reativação, onde o fluxo de reativações com cancelamento agendado está fora do escopo, ou seja não seria alterado, porém a tela de flexibilização está sendo exibida para essas assinaturas.
Projeto: 18.0247.CL-Flexibilização          
</t>
        </is>
      </c>
      <c r="E71" s="12" t="inlineStr">
        <is>
          <t>Fechado</t>
        </is>
      </c>
      <c r="F71" s="12" t="inlineStr">
        <is>
          <t>INATIVO</t>
        </is>
      </c>
      <c r="G71" s="12" t="inlineStr">
        <is>
          <t>3 - Médio</t>
        </is>
      </c>
      <c r="H71" s="12" t="inlineStr">
        <is>
          <t>Incidente</t>
        </is>
      </c>
      <c r="I71" s="13" t="n">
        <v>0</v>
      </c>
      <c r="J71" s="13" t="n">
        <v>0</v>
      </c>
      <c r="K71" s="12" t="inlineStr">
        <is>
          <t>FORA DO SLA</t>
        </is>
      </c>
      <c r="L71" s="16" t="n">
        <v>43560.44796296296</v>
      </c>
      <c r="M71" s="16" t="n"/>
      <c r="N71" s="12" t="inlineStr">
        <is>
          <t>SLA PARADO</t>
        </is>
      </c>
      <c r="O71" s="16" t="n">
        <v>43594.71125</v>
      </c>
      <c r="P71" s="16" t="n">
        <v>43606.70833333334</v>
      </c>
      <c r="Q71" s="14" t="inlineStr">
        <is>
          <t>Marcos Barbosa</t>
        </is>
      </c>
      <c r="R71" s="14" t="n"/>
      <c r="S71" s="14" t="inlineStr">
        <is>
          <t>Jefferson Nascimento</t>
        </is>
      </c>
      <c r="T71" s="14" t="inlineStr">
        <is>
          <t>GARANTIA DE PROJETOS - ACCENTURE</t>
        </is>
      </c>
      <c r="U71" s="14" t="inlineStr">
        <is>
          <t>Robson Lima</t>
        </is>
      </c>
      <c r="V71" s="14" t="inlineStr">
        <is>
          <t>RESOLVIDO APÓS IMPLANTAÇÃO DE RM</t>
        </is>
      </c>
      <c r="W71" s="11" t="inlineStr">
        <is>
          <t>SISTEMAS NOHS</t>
        </is>
      </c>
      <c r="X71" s="11" t="n"/>
      <c r="Y71" s="11" t="inlineStr">
        <is>
          <t>ATENDIMENTO</t>
        </is>
      </c>
      <c r="Z71" s="11" t="inlineStr">
        <is>
          <t>REATIVAÇÃO DE CONTAS/PRODUTOS</t>
        </is>
      </c>
      <c r="AA71" s="11" t="inlineStr">
        <is>
          <t>FALHA FUNCIONAL</t>
        </is>
      </c>
      <c r="AB71" s="12" t="n"/>
      <c r="AC71" s="12" t="inlineStr">
        <is>
          <t>0:06:56</t>
        </is>
      </c>
      <c r="AD71" s="13" t="inlineStr">
        <is>
          <t>26184</t>
        </is>
      </c>
      <c r="AE71" s="12" t="inlineStr">
        <is>
          <t>Clientes</t>
        </is>
      </c>
      <c r="AF71" s="12" t="inlineStr">
        <is>
          <t>Telefone</t>
        </is>
      </c>
      <c r="AG71" s="12" t="inlineStr">
        <is>
          <t>Corrigido após implantação em produção</t>
        </is>
      </c>
      <c r="AH71" s="12" t="inlineStr">
        <is>
          <t>NÃO</t>
        </is>
      </c>
      <c r="AI71" s="12" t="inlineStr">
        <is>
          <t>00:00:00</t>
        </is>
      </c>
      <c r="AJ71" s="12" t="n"/>
      <c r="AK71" s="12" t="inlineStr">
        <is>
          <t>ICARE CLIENTES</t>
        </is>
      </c>
      <c r="AL71" s="16" t="n">
        <v>43565.99861111111</v>
      </c>
      <c r="AM71" s="16" t="n">
        <v>43577.42430555556</v>
      </c>
      <c r="AN71" s="16" t="n">
        <v>43566.99861111111</v>
      </c>
      <c r="AO71" s="16" t="n">
        <v>43591.42430555556</v>
      </c>
      <c r="AP71" s="12" t="n"/>
      <c r="AQ71" s="12" t="n"/>
      <c r="AR71" s="12" t="n"/>
      <c r="AS71" s="12" t="n"/>
      <c r="AT71" s="12" t="n"/>
      <c r="AU71" s="12" t="inlineStr">
        <is>
          <t>Sim</t>
        </is>
      </c>
      <c r="AV71" s="16" t="n">
        <v>43606.70834490741</v>
      </c>
      <c r="AW71" s="12" t="inlineStr">
        <is>
          <t>18.0247.CL-Flexibilização de produtos para a reativação</t>
        </is>
      </c>
      <c r="AX71" s="12" t="inlineStr">
        <is>
          <t>Eduardo Cesar de Melo</t>
        </is>
      </c>
      <c r="AY71" s="6">
        <f>IF(L71="","",DATE(YEAR(L71),MONTH(L71),DAY(L71)))</f>
        <v/>
      </c>
      <c r="AZ71" s="6">
        <f>IF(AL71="","",DATE(YEAR(AL71),MONTH(AL71),DAY(AL71)))</f>
        <v/>
      </c>
      <c r="BA71" s="6">
        <f>IF(AN71="","",DATE(YEAR(AN71),MONTH(AN71),DAY(AN71)))</f>
        <v/>
      </c>
      <c r="BB71" s="6">
        <f>IF(AM71="","",DATE(YEAR(AM71),MONTH(AM71),DAY(AM71)))</f>
        <v/>
      </c>
      <c r="BC71" s="6">
        <f>IF(AO71="","",DATE(YEAR(AO71),MONTH(AO71),DAY(AO71)))</f>
        <v/>
      </c>
      <c r="BD71" s="7">
        <f>IF(AND(AZ71="",BA71=""),"Planejamento Pendente",IF(AND(E71&lt;&gt;"Em Desenvolvimento",IFERROR(FIND("Homologação",E71),0) = 0,E71&lt;&gt;"Homologado",AZ71&lt;TODAY()),"Análise Atrasada",IF(AND(IFERROR(FIND("Homologação",E71),0) = 0,E71&lt;&gt;"Homologado",BA71&lt;TODAY()),"Desenvolvimento Atrasado",IF(AND(BC71&lt;&gt;"",BC71&lt;TODAY()),"Produção Atrasada",""))))</f>
        <v/>
      </c>
    </row>
    <row r="72" hidden="1">
      <c r="A72" s="10" t="inlineStr">
        <is>
          <t>IR859024</t>
        </is>
      </c>
      <c r="B72" s="30">
        <f>VLOOKUP(X72,#REF!,2,0)</f>
        <v/>
      </c>
      <c r="C72" s="11" t="inlineStr">
        <is>
          <t>[REATIVAÇÃO] Falha na inclusão de desconto via ICARE</t>
        </is>
      </c>
      <c r="D72" s="11" t="inlineStr">
        <is>
          <t>[REATIVAÇÃO] Falha na inclusão de desconto via ICARE
Ao realizar  a tentativa de inclusão de desconto para o cliente ocorreu uma falha no Status: Aguardando Reativação sendo que apenas é inclusão de descontos.</t>
        </is>
      </c>
      <c r="E72" s="12" t="inlineStr">
        <is>
          <t>Fechado</t>
        </is>
      </c>
      <c r="F72" s="12" t="inlineStr">
        <is>
          <t>INATIVO</t>
        </is>
      </c>
      <c r="G72" s="12" t="inlineStr">
        <is>
          <t>2 - Alto</t>
        </is>
      </c>
      <c r="H72" s="12" t="inlineStr">
        <is>
          <t>Incidente</t>
        </is>
      </c>
      <c r="I72" s="13" t="n">
        <v>0</v>
      </c>
      <c r="J72" s="13" t="n">
        <v>0</v>
      </c>
      <c r="K72" s="12" t="inlineStr">
        <is>
          <t>FORA DO SLA</t>
        </is>
      </c>
      <c r="L72" s="16" t="n">
        <v>43560.49627314815</v>
      </c>
      <c r="M72" s="16" t="n"/>
      <c r="N72" s="12" t="inlineStr">
        <is>
          <t>SLA PARADO</t>
        </is>
      </c>
      <c r="O72" s="16" t="n">
        <v>43567.58400462963</v>
      </c>
      <c r="P72" s="16" t="n">
        <v>43579.58400462963</v>
      </c>
      <c r="Q72" s="14" t="inlineStr">
        <is>
          <t>Cristiane dos Santos</t>
        </is>
      </c>
      <c r="R72" s="14" t="n"/>
      <c r="S72" s="14" t="inlineStr">
        <is>
          <t>Jefferson Nascimento</t>
        </is>
      </c>
      <c r="T72" s="14" t="inlineStr">
        <is>
          <t>GARANTIA DE PROJETOS - ACCENTURE</t>
        </is>
      </c>
      <c r="U72" s="14" t="inlineStr">
        <is>
          <t>Julio Fernando Furlan</t>
        </is>
      </c>
      <c r="V72" s="14" t="inlineStr">
        <is>
          <t>RESOLVIDO APÓS IMPLANTAÇÃO DE RM</t>
        </is>
      </c>
      <c r="W72" s="11" t="inlineStr">
        <is>
          <t>SISTEMAS NOHS</t>
        </is>
      </c>
      <c r="X72" s="11" t="n"/>
      <c r="Y72" s="11" t="inlineStr">
        <is>
          <t>FINANCEIRO</t>
        </is>
      </c>
      <c r="Z72" s="11" t="inlineStr">
        <is>
          <t>OFERTAS/DESCONTOS</t>
        </is>
      </c>
      <c r="AA72" s="11" t="inlineStr">
        <is>
          <t>FALHA FUNCIONAL</t>
        </is>
      </c>
      <c r="AB72" s="12" t="n"/>
      <c r="AC72" s="12" t="inlineStr">
        <is>
          <t>0:13:52</t>
        </is>
      </c>
      <c r="AD72" s="13" t="inlineStr">
        <is>
          <t>26200</t>
        </is>
      </c>
      <c r="AE72" s="12" t="inlineStr">
        <is>
          <t>Clientes</t>
        </is>
      </c>
      <c r="AF72" s="12" t="inlineStr">
        <is>
          <t>Telefone</t>
        </is>
      </c>
      <c r="AG72" s="12" t="inlineStr">
        <is>
          <t>resolvido na rm 26200</t>
        </is>
      </c>
      <c r="AH72" s="12" t="inlineStr">
        <is>
          <t>NÃO</t>
        </is>
      </c>
      <c r="AI72" s="12" t="inlineStr">
        <is>
          <t>00:00:00</t>
        </is>
      </c>
      <c r="AJ72" s="12" t="n"/>
      <c r="AK72" s="12" t="inlineStr">
        <is>
          <t>ICARE CLIENTES</t>
        </is>
      </c>
      <c r="AL72" s="16" t="n">
        <v>43560.61319444444</v>
      </c>
      <c r="AM72" s="16" t="n">
        <v>43560.61319444444</v>
      </c>
      <c r="AN72" s="16" t="n">
        <v>43560.61319444444</v>
      </c>
      <c r="AO72" s="16" t="n">
        <v>43560.61319444444</v>
      </c>
      <c r="AP72" s="12" t="n"/>
      <c r="AQ72" s="12" t="n"/>
      <c r="AR72" s="12" t="n"/>
      <c r="AS72" s="12" t="n"/>
      <c r="AT72" s="12" t="n"/>
      <c r="AU72" s="12" t="inlineStr">
        <is>
          <t>Não</t>
        </is>
      </c>
      <c r="AV72" s="16" t="n">
        <v>43579.58400462963</v>
      </c>
      <c r="AW72" s="12" t="inlineStr">
        <is>
          <t>18.0247.CL-Flexibilização de produtos para a reativação</t>
        </is>
      </c>
      <c r="AX72" s="12" t="inlineStr">
        <is>
          <t>Eduardo Cesar de Melo</t>
        </is>
      </c>
      <c r="AY72" s="6">
        <f>IF(L72="","",DATE(YEAR(L72),MONTH(L72),DAY(L72)))</f>
        <v/>
      </c>
      <c r="AZ72" s="6">
        <f>IF(AL72="","",DATE(YEAR(AL72),MONTH(AL72),DAY(AL72)))</f>
        <v/>
      </c>
      <c r="BA72" s="6">
        <f>IF(AN72="","",DATE(YEAR(AN72),MONTH(AN72),DAY(AN72)))</f>
        <v/>
      </c>
      <c r="BB72" s="6">
        <f>IF(AM72="","",DATE(YEAR(AM72),MONTH(AM72),DAY(AM72)))</f>
        <v/>
      </c>
      <c r="BC72" s="6">
        <f>IF(AO72="","",DATE(YEAR(AO72),MONTH(AO72),DAY(AO72)))</f>
        <v/>
      </c>
      <c r="BD72" s="7">
        <f>IF(AND(AZ72="",BA72=""),"Planejamento Pendente",IF(AND(E72&lt;&gt;"Em Desenvolvimento",IFERROR(FIND("Homologação",E72),0) = 0,E72&lt;&gt;"Homologado",AZ72&lt;TODAY()),"Análise Atrasada",IF(AND(IFERROR(FIND("Homologação",E72),0) = 0,E72&lt;&gt;"Homologado",BA72&lt;TODAY()),"Desenvolvimento Atrasado",IF(AND(BC72&lt;&gt;"",BC72&lt;TODAY()),"Produção Atrasada",""))))</f>
        <v/>
      </c>
    </row>
    <row r="73" hidden="1">
      <c r="A73" s="10" t="inlineStr">
        <is>
          <t>IR859036</t>
        </is>
      </c>
      <c r="B73" s="30">
        <f>VLOOKUP(X73,#REF!,2,0)</f>
        <v/>
      </c>
      <c r="C73" s="11" t="inlineStr">
        <is>
          <t xml:space="preserve">FLEXIBILIZAÇÃO DE REATIVAÇÃO - SISTEMA APRESENTA ERRO DE COTAÇÃO E CRIA PEDIDO DE DESCONTOS </t>
        </is>
      </c>
      <c r="D73" s="11" t="inlineStr">
        <is>
          <t>Sistema criou e concluiu os pedidos de desconto, mas apresentou erro de cotação na reativação. Nesse caso além da falha de cotação, os descontos não deveriam ser concluídos, pois são dependentes da conclusão de reativação conforme regra.
Apesar da reativação não criada o registro de contato foi gravado no histórico de eventos.</t>
        </is>
      </c>
      <c r="E73" s="12" t="inlineStr">
        <is>
          <t>Fechado</t>
        </is>
      </c>
      <c r="F73" s="12" t="inlineStr">
        <is>
          <t>INATIVO</t>
        </is>
      </c>
      <c r="G73" s="12" t="inlineStr">
        <is>
          <t>4 - Baixo</t>
        </is>
      </c>
      <c r="H73" s="12" t="inlineStr">
        <is>
          <t>Incidente</t>
        </is>
      </c>
      <c r="I73" s="13" t="n">
        <v>0</v>
      </c>
      <c r="J73" s="13" t="n">
        <v>0</v>
      </c>
      <c r="K73" s="12" t="inlineStr">
        <is>
          <t>FORA DO SLA</t>
        </is>
      </c>
      <c r="L73" s="16" t="n">
        <v>43560.55555555555</v>
      </c>
      <c r="M73" s="16" t="n"/>
      <c r="N73" s="12" t="inlineStr">
        <is>
          <t>SLA PARADO</t>
        </is>
      </c>
      <c r="O73" s="16" t="n">
        <v>43588.47666666667</v>
      </c>
      <c r="P73" s="16" t="n">
        <v>43600.47667824074</v>
      </c>
      <c r="Q73" s="14" t="inlineStr">
        <is>
          <t>Renata Cerboncini Cardoso</t>
        </is>
      </c>
      <c r="R73" s="14" t="n"/>
      <c r="S73" s="14" t="inlineStr">
        <is>
          <t>Gabriel Inacio</t>
        </is>
      </c>
      <c r="T73" s="14" t="inlineStr">
        <is>
          <t>GARANTIA DE PROJETOS - ACCENTURE</t>
        </is>
      </c>
      <c r="U73" s="14" t="inlineStr">
        <is>
          <t>Robson Lima</t>
        </is>
      </c>
      <c r="V73" s="14" t="inlineStr">
        <is>
          <t>RESOLVIDO APÓS IMPLANTAÇÃO DE RM</t>
        </is>
      </c>
      <c r="W73" s="11" t="inlineStr">
        <is>
          <t>SISTEMAS NOHS</t>
        </is>
      </c>
      <c r="X73" s="11" t="n"/>
      <c r="Y73" s="11" t="inlineStr">
        <is>
          <t>FINANCEIRO</t>
        </is>
      </c>
      <c r="Z73" s="11" t="inlineStr">
        <is>
          <t>OFERTAS/DESCONTOS</t>
        </is>
      </c>
      <c r="AA73" s="11" t="inlineStr">
        <is>
          <t>FALHA FUNCIONAL</t>
        </is>
      </c>
      <c r="AB73" s="12" t="n"/>
      <c r="AC73" s="12" t="inlineStr">
        <is>
          <t>0:05:22</t>
        </is>
      </c>
      <c r="AD73" s="13" t="inlineStr">
        <is>
          <t>26206</t>
        </is>
      </c>
      <c r="AE73" s="12" t="inlineStr">
        <is>
          <t>Clientes</t>
        </is>
      </c>
      <c r="AF73" s="12" t="inlineStr">
        <is>
          <t>Telefone</t>
        </is>
      </c>
      <c r="AG73" s="12" t="inlineStr">
        <is>
          <t>Resolvido após implantação de RM</t>
        </is>
      </c>
      <c r="AH73" s="12" t="inlineStr">
        <is>
          <t>NÃO</t>
        </is>
      </c>
      <c r="AI73" s="12" t="inlineStr">
        <is>
          <t>00:00:00</t>
        </is>
      </c>
      <c r="AJ73" s="12" t="n"/>
      <c r="AK73" s="12" t="inlineStr">
        <is>
          <t>SIEBEL 8</t>
        </is>
      </c>
      <c r="AL73" s="16" t="n">
        <v>43567.61111111111</v>
      </c>
      <c r="AM73" s="16" t="n">
        <v>43578.61180555556</v>
      </c>
      <c r="AN73" s="16" t="n">
        <v>43573.61111111111</v>
      </c>
      <c r="AO73" s="16" t="n">
        <v>43592.61180555556</v>
      </c>
      <c r="AP73" s="12" t="n"/>
      <c r="AQ73" s="12" t="n"/>
      <c r="AR73" s="12" t="n"/>
      <c r="AS73" s="12" t="n"/>
      <c r="AT73" s="12" t="n"/>
      <c r="AU73" s="12" t="inlineStr">
        <is>
          <t>Sim</t>
        </is>
      </c>
      <c r="AV73" s="16" t="n">
        <v>43600.47667824074</v>
      </c>
      <c r="AW73" s="12" t="inlineStr">
        <is>
          <t>18.0247.CL-Flexibilização de produtos para a reativação</t>
        </is>
      </c>
      <c r="AX73" s="12" t="inlineStr">
        <is>
          <t>Eduardo Cesar de Melo</t>
        </is>
      </c>
      <c r="AY73" s="6">
        <f>IF(L73="","",DATE(YEAR(L73),MONTH(L73),DAY(L73)))</f>
        <v/>
      </c>
      <c r="AZ73" s="6">
        <f>IF(AL73="","",DATE(YEAR(AL73),MONTH(AL73),DAY(AL73)))</f>
        <v/>
      </c>
      <c r="BA73" s="6">
        <f>IF(AN73="","",DATE(YEAR(AN73),MONTH(AN73),DAY(AN73)))</f>
        <v/>
      </c>
      <c r="BB73" s="6">
        <f>IF(AM73="","",DATE(YEAR(AM73),MONTH(AM73),DAY(AM73)))</f>
        <v/>
      </c>
      <c r="BC73" s="6">
        <f>IF(AO73="","",DATE(YEAR(AO73),MONTH(AO73),DAY(AO73)))</f>
        <v/>
      </c>
      <c r="BD73" s="7">
        <f>IF(AND(AZ73="",BA73=""),"Planejamento Pendente",IF(AND(E73&lt;&gt;"Em Desenvolvimento",IFERROR(FIND("Homologação",E73),0) = 0,E73&lt;&gt;"Homologado",AZ73&lt;TODAY()),"Análise Atrasada",IF(AND(IFERROR(FIND("Homologação",E73),0) = 0,E73&lt;&gt;"Homologado",BA73&lt;TODAY()),"Desenvolvimento Atrasado",IF(AND(BC73&lt;&gt;"",BC73&lt;TODAY()),"Produção Atrasada",""))))</f>
        <v/>
      </c>
    </row>
    <row r="74" hidden="1">
      <c r="A74" s="10" t="inlineStr">
        <is>
          <t>IR859112</t>
        </is>
      </c>
      <c r="B74" s="30">
        <f>VLOOKUP(X74,#REF!,2,0)</f>
        <v/>
      </c>
      <c r="C74" s="11" t="inlineStr">
        <is>
          <t>Sistema sobe no parque mas não cria pedido de reativação</t>
        </is>
      </c>
      <c r="D74" s="11" t="inlineStr">
        <is>
          <t>Colaborador relata que o sistema iCare Clientes ativa o parque da assinatura, cria pedidos de desconto, porém não cria pedido de reativação da assinatura. Cod do Cliente: 169859085.
Maiores detalhes e evidência de erro em anexo.</t>
        </is>
      </c>
      <c r="E74" s="12" t="inlineStr">
        <is>
          <t>Fechado</t>
        </is>
      </c>
      <c r="F74" s="12" t="inlineStr">
        <is>
          <t>INATIVO</t>
        </is>
      </c>
      <c r="G74" s="12" t="inlineStr">
        <is>
          <t>3 - Médio</t>
        </is>
      </c>
      <c r="H74" s="12" t="inlineStr">
        <is>
          <t>Incidente</t>
        </is>
      </c>
      <c r="I74" s="13" t="n">
        <v>0</v>
      </c>
      <c r="J74" s="13" t="n">
        <v>0</v>
      </c>
      <c r="K74" s="12" t="inlineStr">
        <is>
          <t>FORA DO SLA</t>
        </is>
      </c>
      <c r="L74" s="16" t="n">
        <v>43560.75340277778</v>
      </c>
      <c r="M74" s="16" t="n"/>
      <c r="N74" s="12" t="inlineStr">
        <is>
          <t>SLA PARADO</t>
        </is>
      </c>
      <c r="O74" s="16" t="n">
        <v>43585.66894675926</v>
      </c>
      <c r="P74" s="16" t="n">
        <v>43595.66894675926</v>
      </c>
      <c r="Q74" s="14" t="inlineStr">
        <is>
          <t>Renata Cerboncini Cardoso</t>
        </is>
      </c>
      <c r="R74" s="14" t="n"/>
      <c r="S74" s="14" t="inlineStr">
        <is>
          <t>Gabriel Checoni</t>
        </is>
      </c>
      <c r="T74" s="14" t="inlineStr">
        <is>
          <t>GARANTIA DE PROJETOS - ACCENTURE</t>
        </is>
      </c>
      <c r="U74" s="14" t="inlineStr">
        <is>
          <t>Robson Lima</t>
        </is>
      </c>
      <c r="V74" s="14" t="inlineStr">
        <is>
          <t>RESOLVIDO APÓS IMPLANTAÇÃO DE RM</t>
        </is>
      </c>
      <c r="W74" s="11" t="inlineStr">
        <is>
          <t>SISTEMAS NOHS</t>
        </is>
      </c>
      <c r="X74" s="11" t="n"/>
      <c r="Y74" s="11" t="inlineStr">
        <is>
          <t>ATENDIMENTO</t>
        </is>
      </c>
      <c r="Z74" s="11" t="inlineStr">
        <is>
          <t>REATIVAÇÃO DE CONTAS/PRODUTOS</t>
        </is>
      </c>
      <c r="AA74" s="11" t="inlineStr">
        <is>
          <t>FALHA FUNCIONAL</t>
        </is>
      </c>
      <c r="AB74" s="12" t="n"/>
      <c r="AC74" s="12" t="inlineStr">
        <is>
          <t>0:08:18</t>
        </is>
      </c>
      <c r="AD74" s="13" t="inlineStr">
        <is>
          <t>26206</t>
        </is>
      </c>
      <c r="AE74" s="12" t="inlineStr">
        <is>
          <t>Clientes</t>
        </is>
      </c>
      <c r="AF74" s="12" t="inlineStr">
        <is>
          <t>Telefone</t>
        </is>
      </c>
      <c r="AG74" s="12" t="inlineStr">
        <is>
          <t>Resolvido após aplicação de RM</t>
        </is>
      </c>
      <c r="AH74" s="12" t="inlineStr">
        <is>
          <t>NÃO</t>
        </is>
      </c>
      <c r="AI74" s="12" t="inlineStr">
        <is>
          <t>00:00:00</t>
        </is>
      </c>
      <c r="AJ74" s="12" t="n"/>
      <c r="AK74" s="12" t="inlineStr">
        <is>
          <t>SIEBEL 8</t>
        </is>
      </c>
      <c r="AL74" s="16" t="n">
        <v>43566.42569444444</v>
      </c>
      <c r="AM74" s="16" t="n">
        <v>43577.42569444444</v>
      </c>
      <c r="AN74" s="16" t="n">
        <v>43573.42569444444</v>
      </c>
      <c r="AO74" s="16" t="n">
        <v>43591.42638888889</v>
      </c>
      <c r="AP74" s="12" t="n"/>
      <c r="AQ74" s="12" t="n"/>
      <c r="AR74" s="12" t="n"/>
      <c r="AS74" s="12" t="n"/>
      <c r="AT74" s="12" t="n"/>
      <c r="AU74" s="12" t="inlineStr">
        <is>
          <t>Sim</t>
        </is>
      </c>
      <c r="AV74" s="16" t="n">
        <v>43595.66894675926</v>
      </c>
      <c r="AW74" s="12" t="inlineStr">
        <is>
          <t>18.0247.CL-Flexibilização de produtos para a reativação</t>
        </is>
      </c>
      <c r="AX74" s="12" t="inlineStr">
        <is>
          <t>Eduardo Cesar de Melo</t>
        </is>
      </c>
      <c r="AY74" s="6">
        <f>IF(L74="","",DATE(YEAR(L74),MONTH(L74),DAY(L74)))</f>
        <v/>
      </c>
      <c r="AZ74" s="6">
        <f>IF(AL74="","",DATE(YEAR(AL74),MONTH(AL74),DAY(AL74)))</f>
        <v/>
      </c>
      <c r="BA74" s="6">
        <f>IF(AN74="","",DATE(YEAR(AN74),MONTH(AN74),DAY(AN74)))</f>
        <v/>
      </c>
      <c r="BB74" s="6">
        <f>IF(AM74="","",DATE(YEAR(AM74),MONTH(AM74),DAY(AM74)))</f>
        <v/>
      </c>
      <c r="BC74" s="6">
        <f>IF(AO74="","",DATE(YEAR(AO74),MONTH(AO74),DAY(AO74)))</f>
        <v/>
      </c>
      <c r="BD74" s="7">
        <f>IF(AND(AZ74="",BA74=""),"Planejamento Pendente",IF(AND(E74&lt;&gt;"Em Desenvolvimento",IFERROR(FIND("Homologação",E74),0) = 0,E74&lt;&gt;"Homologado",AZ74&lt;TODAY()),"Análise Atrasada",IF(AND(IFERROR(FIND("Homologação",E74),0) = 0,E74&lt;&gt;"Homologado",BA74&lt;TODAY()),"Desenvolvimento Atrasado",IF(AND(BC74&lt;&gt;"",BC74&lt;TODAY()),"Produção Atrasada",""))))</f>
        <v/>
      </c>
    </row>
    <row r="75" hidden="1">
      <c r="A75" s="10" t="inlineStr">
        <is>
          <t>IR859138</t>
        </is>
      </c>
      <c r="B75" s="30">
        <f>VLOOKUP(X75,#REF!,2,0)</f>
        <v/>
      </c>
      <c r="C75" s="11" t="inlineStr">
        <is>
          <t xml:space="preserve">[REATIVAÇÃO] FLEXIBILIZAÇÃO DE REATIVAÇÃO - Sistema não exibe as opções de reativação </t>
        </is>
      </c>
      <c r="D75" s="11" t="inlineStr">
        <is>
          <t>O sistema não exibe opções de reativação. Nesse caso deveria exibir opção “Reativar TV”.</t>
        </is>
      </c>
      <c r="E75" s="12" t="inlineStr">
        <is>
          <t>Fechado</t>
        </is>
      </c>
      <c r="F75" s="12" t="inlineStr">
        <is>
          <t>INATIVO</t>
        </is>
      </c>
      <c r="G75" s="12" t="inlineStr">
        <is>
          <t>3 - Médio</t>
        </is>
      </c>
      <c r="H75" s="12" t="inlineStr">
        <is>
          <t>Incidente</t>
        </is>
      </c>
      <c r="I75" s="13" t="n">
        <v>0</v>
      </c>
      <c r="J75" s="13" t="n">
        <v>0</v>
      </c>
      <c r="K75" s="12" t="inlineStr">
        <is>
          <t>FORA DO SLA</t>
        </is>
      </c>
      <c r="L75" s="16" t="n">
        <v>43560.89666666667</v>
      </c>
      <c r="M75" s="16" t="n"/>
      <c r="N75" s="12" t="inlineStr">
        <is>
          <t>SLA PARADO</t>
        </is>
      </c>
      <c r="O75" s="16" t="n">
        <v>43588.47577546296</v>
      </c>
      <c r="P75" s="16" t="n">
        <v>43600.47578703704</v>
      </c>
      <c r="Q75" s="14" t="inlineStr">
        <is>
          <t>Renata Cerboncini Cardoso</t>
        </is>
      </c>
      <c r="R75" s="14" t="n"/>
      <c r="S75" s="14" t="inlineStr">
        <is>
          <t>Priscila Souza</t>
        </is>
      </c>
      <c r="T75" s="14" t="inlineStr">
        <is>
          <t>GARANTIA DE PROJETOS - ACCENTURE</t>
        </is>
      </c>
      <c r="U75" s="14" t="inlineStr">
        <is>
          <t>Robson Lima</t>
        </is>
      </c>
      <c r="V75" s="14" t="inlineStr">
        <is>
          <t>RESOLVIDO APÓS IMPLANTAÇÃO DE RM</t>
        </is>
      </c>
      <c r="W75" s="11" t="inlineStr">
        <is>
          <t>SISTEMAS NOHS</t>
        </is>
      </c>
      <c r="X75" s="11" t="n"/>
      <c r="Y75" s="11" t="inlineStr">
        <is>
          <t>ATENDIMENTO</t>
        </is>
      </c>
      <c r="Z75" s="11" t="inlineStr">
        <is>
          <t>REATIVAÇÃO DE CONTAS/PRODUTOS</t>
        </is>
      </c>
      <c r="AA75" s="11" t="inlineStr">
        <is>
          <t>FALHA FUNCIONAL</t>
        </is>
      </c>
      <c r="AB75" s="12" t="n"/>
      <c r="AC75" s="12" t="inlineStr">
        <is>
          <t>0:07:37</t>
        </is>
      </c>
      <c r="AD75" s="13" t="inlineStr">
        <is>
          <t>26184</t>
        </is>
      </c>
      <c r="AE75" s="12" t="inlineStr">
        <is>
          <t>Clientes</t>
        </is>
      </c>
      <c r="AF75" s="12" t="inlineStr">
        <is>
          <t>Telefone</t>
        </is>
      </c>
      <c r="AG75" s="12" t="inlineStr">
        <is>
          <t>Resolvido após implantação de RM</t>
        </is>
      </c>
      <c r="AH75" s="12" t="inlineStr">
        <is>
          <t>NÃO</t>
        </is>
      </c>
      <c r="AI75" s="12" t="inlineStr">
        <is>
          <t>00:00:00</t>
        </is>
      </c>
      <c r="AJ75" s="12" t="n"/>
      <c r="AK75" s="12" t="inlineStr">
        <is>
          <t>ICARE CLIENTES</t>
        </is>
      </c>
      <c r="AL75" s="16" t="n">
        <v>43566.42361111111</v>
      </c>
      <c r="AM75" s="16" t="n">
        <v>43577.42430555556</v>
      </c>
      <c r="AN75" s="16" t="n">
        <v>43573.42361111111</v>
      </c>
      <c r="AO75" s="16" t="n">
        <v>43591.42430555556</v>
      </c>
      <c r="AP75" s="12" t="n"/>
      <c r="AQ75" s="12" t="n"/>
      <c r="AR75" s="12" t="n"/>
      <c r="AS75" s="12" t="n"/>
      <c r="AT75" s="12" t="n"/>
      <c r="AU75" s="12" t="inlineStr">
        <is>
          <t>Sim</t>
        </is>
      </c>
      <c r="AV75" s="16" t="n">
        <v>43600.47578703704</v>
      </c>
      <c r="AW75" s="12" t="inlineStr">
        <is>
          <t>18.0247.CL-Flexibilização de produtos para a reativação</t>
        </is>
      </c>
      <c r="AX75" s="12" t="inlineStr">
        <is>
          <t>Eduardo Cesar de Melo</t>
        </is>
      </c>
      <c r="AY75" s="6">
        <f>IF(L75="","",DATE(YEAR(L75),MONTH(L75),DAY(L75)))</f>
        <v/>
      </c>
      <c r="AZ75" s="6">
        <f>IF(AL75="","",DATE(YEAR(AL75),MONTH(AL75),DAY(AL75)))</f>
        <v/>
      </c>
      <c r="BA75" s="6">
        <f>IF(AN75="","",DATE(YEAR(AN75),MONTH(AN75),DAY(AN75)))</f>
        <v/>
      </c>
      <c r="BB75" s="6">
        <f>IF(AM75="","",DATE(YEAR(AM75),MONTH(AM75),DAY(AM75)))</f>
        <v/>
      </c>
      <c r="BC75" s="6">
        <f>IF(AO75="","",DATE(YEAR(AO75),MONTH(AO75),DAY(AO75)))</f>
        <v/>
      </c>
      <c r="BD75" s="7">
        <f>IF(AND(AZ75="",BA75=""),"Planejamento Pendente",IF(AND(E75&lt;&gt;"Em Desenvolvimento",IFERROR(FIND("Homologação",E75),0) = 0,E75&lt;&gt;"Homologado",AZ75&lt;TODAY()),"Análise Atrasada",IF(AND(IFERROR(FIND("Homologação",E75),0) = 0,E75&lt;&gt;"Homologado",BA75&lt;TODAY()),"Desenvolvimento Atrasado",IF(AND(BC75&lt;&gt;"",BC75&lt;TODAY()),"Produção Atrasada",""))))</f>
        <v/>
      </c>
    </row>
    <row r="76" hidden="1">
      <c r="A76" s="10" t="inlineStr">
        <is>
          <t>IR860084</t>
        </is>
      </c>
      <c r="B76" s="30">
        <f>VLOOKUP(X76,#REF!,2,0)</f>
        <v/>
      </c>
      <c r="C76" s="11" t="inlineStr">
        <is>
          <t>Ao tentar efetuar a troca de pacotes o Icare nao realiza a troca de pacote</t>
        </is>
      </c>
      <c r="D76" s="11" t="inlineStr">
        <is>
          <t>Icare não realiza a troca de pacote do cliente, o mesmo fica carregando a pagina não apresenta nenhum erro porem não troca o pacote, isso passou ocorrer após a flexibilização implantada no Icare, sem realizar a troca do pacote o operador não consegue segur adiante com a reativação.</t>
        </is>
      </c>
      <c r="E76" s="12" t="inlineStr">
        <is>
          <t>Fechado</t>
        </is>
      </c>
      <c r="F76" s="12" t="inlineStr">
        <is>
          <t>INATIVO</t>
        </is>
      </c>
      <c r="G76" s="12" t="inlineStr">
        <is>
          <t>3 - Médio</t>
        </is>
      </c>
      <c r="H76" s="12" t="inlineStr">
        <is>
          <t>Incidente</t>
        </is>
      </c>
      <c r="I76" s="13" t="n">
        <v>0</v>
      </c>
      <c r="J76" s="13" t="n">
        <v>0</v>
      </c>
      <c r="K76" s="12" t="inlineStr">
        <is>
          <t>DENTRO DO SLA</t>
        </is>
      </c>
      <c r="L76" s="16" t="n">
        <v>43566.65005787037</v>
      </c>
      <c r="M76" s="16" t="n"/>
      <c r="N76" s="12" t="inlineStr">
        <is>
          <t>SLA PARADO</t>
        </is>
      </c>
      <c r="O76" s="16" t="n">
        <v>43572.62049768519</v>
      </c>
      <c r="P76" s="16" t="n">
        <v>43584.62050925926</v>
      </c>
      <c r="Q76" s="14" t="inlineStr">
        <is>
          <t>Incidentes FlexContact</t>
        </is>
      </c>
      <c r="R76" s="14" t="n"/>
      <c r="S76" s="14" t="inlineStr">
        <is>
          <t>Jonathan Cazarine</t>
        </is>
      </c>
      <c r="T76" s="14" t="inlineStr">
        <is>
          <t>GARANTIA DE PROJETOS - ACCENTURE</t>
        </is>
      </c>
      <c r="U76" s="14" t="inlineStr">
        <is>
          <t>Robson Lima</t>
        </is>
      </c>
      <c r="V76" s="14" t="inlineStr">
        <is>
          <t>INCIDENTE FILHO</t>
        </is>
      </c>
      <c r="W76" s="11" t="inlineStr">
        <is>
          <t>SISTEMAS NOHS</t>
        </is>
      </c>
      <c r="X76" s="11" t="n"/>
      <c r="Y76" s="11" t="inlineStr">
        <is>
          <t>ATENDIMENTO</t>
        </is>
      </c>
      <c r="Z76" s="11" t="inlineStr">
        <is>
          <t>CRIAÇÃO/CONSULTA/TRAMITAÇÃO PEDIDOS</t>
        </is>
      </c>
      <c r="AA76" s="11" t="inlineStr">
        <is>
          <t>FALHA FUNCIONAL</t>
        </is>
      </c>
      <c r="AB76" s="12" t="n"/>
      <c r="AC76" s="12" t="inlineStr">
        <is>
          <t>0:03:53</t>
        </is>
      </c>
      <c r="AD76" s="13" t="n"/>
      <c r="AE76" s="12" t="inlineStr">
        <is>
          <t>Clientes</t>
        </is>
      </c>
      <c r="AF76" s="12" t="inlineStr">
        <is>
          <t>Telefone</t>
        </is>
      </c>
      <c r="AG76" s="12" t="inlineStr">
        <is>
          <t xml:space="preserve">Problema já está em tratamento através do incidente IR859006 </t>
        </is>
      </c>
      <c r="AH76" s="12" t="inlineStr">
        <is>
          <t>NÃO</t>
        </is>
      </c>
      <c r="AI76" s="12" t="inlineStr">
        <is>
          <t>00:00:00</t>
        </is>
      </c>
      <c r="AJ76" s="12" t="n"/>
      <c r="AK76" s="12" t="inlineStr">
        <is>
          <t>ICARE CLIENTES</t>
        </is>
      </c>
      <c r="AL76" s="16" t="n">
        <v>43578.47361111111</v>
      </c>
      <c r="AM76" s="16" t="n">
        <v>43591.47361111111</v>
      </c>
      <c r="AN76" s="16" t="n">
        <v>43585.47361111111</v>
      </c>
      <c r="AO76" s="16" t="n"/>
      <c r="AP76" s="12" t="n"/>
      <c r="AQ76" s="12" t="n"/>
      <c r="AR76" s="12" t="n"/>
      <c r="AS76" s="12" t="n"/>
      <c r="AT76" s="12" t="n"/>
      <c r="AU76" s="12" t="inlineStr">
        <is>
          <t>Não</t>
        </is>
      </c>
      <c r="AV76" s="16" t="n">
        <v>43584.62050925926</v>
      </c>
      <c r="AW76" s="12" t="inlineStr">
        <is>
          <t>18.0247.CL-Flexibilização de produtos para a reativação</t>
        </is>
      </c>
      <c r="AX76" s="12" t="inlineStr">
        <is>
          <t>Eduardo Cesar de Melo</t>
        </is>
      </c>
      <c r="AY76" s="6">
        <f>IF(L76="","",DATE(YEAR(L76),MONTH(L76),DAY(L76)))</f>
        <v/>
      </c>
      <c r="AZ76" s="6">
        <f>IF(AL76="","",DATE(YEAR(AL76),MONTH(AL76),DAY(AL76)))</f>
        <v/>
      </c>
      <c r="BA76" s="6">
        <f>IF(AN76="","",DATE(YEAR(AN76),MONTH(AN76),DAY(AN76)))</f>
        <v/>
      </c>
      <c r="BB76" s="6">
        <f>IF(AM76="","",DATE(YEAR(AM76),MONTH(AM76),DAY(AM76)))</f>
        <v/>
      </c>
      <c r="BC76" s="6">
        <f>IF(AO76="","",DATE(YEAR(AO76),MONTH(AO76),DAY(AO76)))</f>
        <v/>
      </c>
      <c r="BD76" s="7">
        <f>IF(AND(AZ76="",BA76=""),"Planejamento Pendente",IF(AND(E76&lt;&gt;"Em Desenvolvimento",IFERROR(FIND("Homologação",E76),0) = 0,E76&lt;&gt;"Homologado",AZ76&lt;TODAY()),"Análise Atrasada",IF(AND(IFERROR(FIND("Homologação",E76),0) = 0,E76&lt;&gt;"Homologado",BA76&lt;TODAY()),"Desenvolvimento Atrasado",IF(AND(BC76&lt;&gt;"",BC76&lt;TODAY()),"Produção Atrasada",""))))</f>
        <v/>
      </c>
    </row>
    <row r="77" hidden="1" ht="15" customHeight="1">
      <c r="A77" s="10" t="inlineStr">
        <is>
          <t>IR860582</t>
        </is>
      </c>
      <c r="B77" s="30">
        <f>VLOOKUP(X77,#REF!,2,0)</f>
        <v/>
      </c>
      <c r="C77" s="11" t="inlineStr">
        <is>
          <t>[PRD]- LP_PARCELAMENTO COM ERRO.</t>
        </is>
      </c>
      <c r="D77" s="11" t="inlineStr">
        <is>
          <t xml:space="preserve">PROBLEMA: JOB LP_PARCELAMENTO APRESENTOU ERRO.
DESCRICAO DO JOB: MONITORA A EXECUCAO DO LOADPLAN LP_PARCELAMENTO, RESPONSAVEL PELA CRIACAO DE COTACAO/PEDIDO DE CLIENTES, QUE OPTARAM POR DOWNGRADE DE PACOTE, APOS RECEBER UM PARCELAMENTO DE DIVIDA E, EFETUAR O PAGAMENTO DA PRIMEIRA PARCELA, ADICIONADA A FUNCIONALIDADE PARA REPARCELAMENTO DE PROMESSAS ANTERIORMENTE NEGOCIADAS.
EQUIPE RESPONSAVEL: SKY SUSTENTACAO ODI.
GARANTIA DE PROJETOS ATE 12/03/2019, PROJETO 18.0156.CL-PARCELAMENTO AGIL, RESPONSAVEL PEDRO CARNIZELLO, APOS ESTE PRAZO, DIRECIONAR PARA SUSTENTACAO ODI.
</t>
        </is>
      </c>
      <c r="E77" s="12" t="inlineStr">
        <is>
          <t>Fechado</t>
        </is>
      </c>
      <c r="F77" s="12" t="inlineStr">
        <is>
          <t>INATIVO</t>
        </is>
      </c>
      <c r="G77" s="12" t="inlineStr">
        <is>
          <t>3 - Médio</t>
        </is>
      </c>
      <c r="H77" s="12" t="inlineStr">
        <is>
          <t>Incidente</t>
        </is>
      </c>
      <c r="I77" s="13" t="n">
        <v>1</v>
      </c>
      <c r="J77" s="13" t="n">
        <v>0</v>
      </c>
      <c r="K77" s="12" t="inlineStr">
        <is>
          <t>DENTRO DO SLA</t>
        </is>
      </c>
      <c r="L77" s="16" t="n">
        <v>43569.94945601852</v>
      </c>
      <c r="M77" s="16" t="n"/>
      <c r="N77" s="12" t="inlineStr">
        <is>
          <t>SLA PARADO</t>
        </is>
      </c>
      <c r="O77" s="16" t="n">
        <v>43572.68659722222</v>
      </c>
      <c r="P77" s="16" t="n">
        <v>43584.6866087963</v>
      </c>
      <c r="Q77" s="14" t="inlineStr">
        <is>
          <t>DATA CENTER</t>
        </is>
      </c>
      <c r="R77" s="14" t="n"/>
      <c r="S77" s="14" t="inlineStr">
        <is>
          <t>Roberto Colonna</t>
        </is>
      </c>
      <c r="T77" s="14" t="inlineStr">
        <is>
          <t>GARANTIA DE PROJETOS - ACCENTURE</t>
        </is>
      </c>
      <c r="U77" s="14" t="inlineStr">
        <is>
          <t>Paulo Eduardo Ribeiro Reis</t>
        </is>
      </c>
      <c r="V77" s="14" t="inlineStr">
        <is>
          <t>NORMALIZADO SEM INTERVENÇÃO</t>
        </is>
      </c>
      <c r="W77" s="11" t="inlineStr">
        <is>
          <t>PROCESSOS BATCH</t>
        </is>
      </c>
      <c r="X77" s="11" t="n"/>
      <c r="Y77" s="11" t="inlineStr">
        <is>
          <t>JOBs PRODUÇÃO</t>
        </is>
      </c>
      <c r="Z77" s="11" t="inlineStr">
        <is>
          <t>OUTROS</t>
        </is>
      </c>
      <c r="AA77" s="11" t="inlineStr">
        <is>
          <t>FALHA FUNCIONALIDADE</t>
        </is>
      </c>
      <c r="AB77" s="12" t="n"/>
      <c r="AC77" s="12" t="inlineStr">
        <is>
          <t>1:05:00</t>
        </is>
      </c>
      <c r="AD77" s="13" t="n"/>
      <c r="AE77" s="12" t="inlineStr">
        <is>
          <t>Tecnologia de Negócios</t>
        </is>
      </c>
      <c r="AF77" s="12" t="inlineStr">
        <is>
          <t>Telefone</t>
        </is>
      </c>
      <c r="AG77" s="12" t="inlineStr">
        <is>
          <t>Nenhuma solução aplicada.
Segundo evidencias, o problema ocorreu na aplicação do ODI devido a indisponibilidade do sistema no momento da execução do Load Plan LP_PARCELAMENTO.</t>
        </is>
      </c>
      <c r="AH77" s="12" t="inlineStr">
        <is>
          <t>NÃO</t>
        </is>
      </c>
      <c r="AI77" s="12" t="inlineStr">
        <is>
          <t>00:00:00</t>
        </is>
      </c>
      <c r="AJ77" s="12" t="n"/>
      <c r="AK77" s="12" t="inlineStr">
        <is>
          <t>ODI</t>
        </is>
      </c>
      <c r="AL77" s="16" t="n"/>
      <c r="AM77" s="16" t="n"/>
      <c r="AN77" s="16" t="n"/>
      <c r="AO77" s="16" t="n"/>
      <c r="AP77" s="12" t="n"/>
      <c r="AQ77" s="12" t="n"/>
      <c r="AR77" s="12" t="n"/>
      <c r="AS77" s="12" t="n"/>
      <c r="AT77" s="12" t="inlineStr">
        <is>
          <t>Falha de Ambiente</t>
        </is>
      </c>
      <c r="AU77" s="12" t="inlineStr">
        <is>
          <t>Sim</t>
        </is>
      </c>
      <c r="AV77" s="16" t="n">
        <v>43584.6866087963</v>
      </c>
      <c r="AW77" s="12" t="inlineStr">
        <is>
          <t>18.0156.CL-Parcelamento Ágil</t>
        </is>
      </c>
      <c r="AX77" s="12" t="inlineStr">
        <is>
          <t>Eduardo Cesar de Melo</t>
        </is>
      </c>
      <c r="AY77" s="6">
        <f>IF(L77="","",DATE(YEAR(L77),MONTH(L77),DAY(L77)))</f>
        <v/>
      </c>
      <c r="AZ77" s="6">
        <f>IF(AL77="","",DATE(YEAR(AL77),MONTH(AL77),DAY(AL77)))</f>
        <v/>
      </c>
      <c r="BA77" s="6">
        <f>IF(AN77="","",DATE(YEAR(AN77),MONTH(AN77),DAY(AN77)))</f>
        <v/>
      </c>
      <c r="BB77" s="6">
        <f>IF(AM77="","",DATE(YEAR(AM77),MONTH(AM77),DAY(AM77)))</f>
        <v/>
      </c>
      <c r="BC77" s="6">
        <f>IF(AO77="","",DATE(YEAR(AO77),MONTH(AO77),DAY(AO77)))</f>
        <v/>
      </c>
      <c r="BD77" s="7">
        <f>IF(AND(AZ77="",BA77=""),"Planejamento Pendente",IF(AND(E77&lt;&gt;"Em Desenvolvimento",IFERROR(FIND("Homologação",E77),0) = 0,E77&lt;&gt;"Homologado",AZ77&lt;TODAY()),"Análise Atrasada",IF(AND(IFERROR(FIND("Homologação",E77),0) = 0,E77&lt;&gt;"Homologado",BA77&lt;TODAY()),"Desenvolvimento Atrasado",IF(AND(BC77&lt;&gt;"",BC77&lt;TODAY()),"Produção Atrasada",""))))</f>
        <v/>
      </c>
    </row>
    <row r="78" hidden="1" ht="22.5" customHeight="1">
      <c r="A78" s="10" t="inlineStr">
        <is>
          <t>IR860741</t>
        </is>
      </c>
      <c r="B78" s="30">
        <f>VLOOKUP(X78,#REF!,2,0)</f>
        <v/>
      </c>
      <c r="C78" s="11" t="inlineStr">
        <is>
          <t>Ao seguir o novo fluxo de Flexibilização de Reativação, os pedidos de desconto permanecem com status “Aguardando Reativação” mesmo após conclusão do pedido de Reativação.</t>
        </is>
      </c>
      <c r="D78" s="11" t="inlineStr">
        <is>
          <t>Ao seguir o novo fluxo de Flexibilização de Reativação, os pedidos de desconto permanecem com status “Aguardando Reativação” mesmo após conclusão do pedido de Reativação.</t>
        </is>
      </c>
      <c r="E78" s="12" t="inlineStr">
        <is>
          <t>Fechado</t>
        </is>
      </c>
      <c r="F78" s="12" t="inlineStr">
        <is>
          <t>INATIVO</t>
        </is>
      </c>
      <c r="G78" s="12" t="inlineStr">
        <is>
          <t>3 - Médio</t>
        </is>
      </c>
      <c r="H78" s="12" t="inlineStr">
        <is>
          <t>Incidente</t>
        </is>
      </c>
      <c r="I78" s="13" t="n">
        <v>0</v>
      </c>
      <c r="J78" s="13" t="n">
        <v>0</v>
      </c>
      <c r="K78" s="12" t="inlineStr">
        <is>
          <t>FORA DO SLA</t>
        </is>
      </c>
      <c r="L78" s="16" t="n">
        <v>43570.65832175926</v>
      </c>
      <c r="M78" s="16" t="n"/>
      <c r="N78" s="12" t="inlineStr">
        <is>
          <t>SLA PARADO</t>
        </is>
      </c>
      <c r="O78" s="16" t="n">
        <v>43649.67054398148</v>
      </c>
      <c r="P78" s="16" t="n">
        <v>43661.67055555555</v>
      </c>
      <c r="Q78" s="14" t="inlineStr">
        <is>
          <t>Mislene Neves de Oliveira</t>
        </is>
      </c>
      <c r="R78" s="14" t="n"/>
      <c r="S78" s="14" t="inlineStr">
        <is>
          <t>Carlos E Souza</t>
        </is>
      </c>
      <c r="T78" s="14" t="inlineStr">
        <is>
          <t>GARANTIA DE PROJETOS - ACCENTURE</t>
        </is>
      </c>
      <c r="U78" s="14" t="inlineStr">
        <is>
          <t>Julio Fernando Furlan</t>
        </is>
      </c>
      <c r="V78" s="14" t="inlineStr">
        <is>
          <t>RESOLVIDO APÓS IMPLANTAÇÃO DE RM</t>
        </is>
      </c>
      <c r="W78" s="11" t="inlineStr">
        <is>
          <t>SISTEMAS NOHS</t>
        </is>
      </c>
      <c r="X78" s="11" t="n"/>
      <c r="Y78" s="11" t="inlineStr">
        <is>
          <t>ATENDIMENTO</t>
        </is>
      </c>
      <c r="Z78" s="11" t="inlineStr">
        <is>
          <t>REATIVAÇÃO DE CONTAS/PRODUTOS</t>
        </is>
      </c>
      <c r="AA78" s="11" t="inlineStr">
        <is>
          <t>FALHA FUNCIONAL</t>
        </is>
      </c>
      <c r="AB78" s="12" t="n"/>
      <c r="AC78" s="12" t="inlineStr">
        <is>
          <t>0:15:46</t>
        </is>
      </c>
      <c r="AD78" s="13" t="inlineStr">
        <is>
          <t>25888</t>
        </is>
      </c>
      <c r="AE78" s="12" t="inlineStr">
        <is>
          <t>Clientes</t>
        </is>
      </c>
      <c r="AF78" s="12" t="inlineStr">
        <is>
          <t>Telefone</t>
        </is>
      </c>
      <c r="AG78" s="12" t="inlineStr">
        <is>
          <t>Após ser feito o processo de Reativação o iCare enviará uma segunda solicitação, para fazer o UpdownGrade. O pedido ficará parado na PreQuote com o Status - "Aguardando Reativação"; Ao término do pedido de Reativação será verificado na PreQuote se há algum pedido neste status, caso exista, será alterado para Open para que o pedido de UpdownGrade possa tramitar ;
Será criado um novo status na LOV - SKY_PRE_QUOTE_STATUS - "Aguardando Reativação"; Será alterado o Workflow - SWIOrderUpsert 
Resolvido através da RM25888</t>
        </is>
      </c>
      <c r="AH78" s="12" t="inlineStr">
        <is>
          <t>NÃO</t>
        </is>
      </c>
      <c r="AI78" s="12" t="inlineStr">
        <is>
          <t>00:00:00</t>
        </is>
      </c>
      <c r="AJ78" s="12" t="inlineStr">
        <is>
          <t>OUTROS.Outros</t>
        </is>
      </c>
      <c r="AK78" s="12" t="inlineStr">
        <is>
          <t>ICARE CLIENTES</t>
        </is>
      </c>
      <c r="AL78" s="16" t="n">
        <v>43615.68333333333</v>
      </c>
      <c r="AM78" s="16" t="n">
        <v>43620.68402777778</v>
      </c>
      <c r="AN78" s="16" t="n">
        <v>43620.68402777778</v>
      </c>
      <c r="AO78" s="16" t="n">
        <v>43641</v>
      </c>
      <c r="AP78" s="12" t="n"/>
      <c r="AQ78" s="12" t="n"/>
      <c r="AR78" s="12" t="n"/>
      <c r="AS78" s="12" t="n"/>
      <c r="AT78" s="12" t="n"/>
      <c r="AU78" s="12" t="inlineStr">
        <is>
          <t>Sim</t>
        </is>
      </c>
      <c r="AV78" s="16" t="n">
        <v>43661.67055555555</v>
      </c>
      <c r="AW78" s="12" t="inlineStr">
        <is>
          <t>18.0247.CL-Flexibilização de produtos para a reativação</t>
        </is>
      </c>
      <c r="AX78" s="12" t="inlineStr">
        <is>
          <t>Eduardo Cesar de Melo</t>
        </is>
      </c>
      <c r="AY78" s="6">
        <f>IF(L78="","",DATE(YEAR(L78),MONTH(L78),DAY(L78)))</f>
        <v/>
      </c>
      <c r="AZ78" s="6">
        <f>IF(AL78="","",DATE(YEAR(AL78),MONTH(AL78),DAY(AL78)))</f>
        <v/>
      </c>
      <c r="BA78" s="6">
        <f>IF(AN78="","",DATE(YEAR(AN78),MONTH(AN78),DAY(AN78)))</f>
        <v/>
      </c>
      <c r="BB78" s="6">
        <f>IF(AM78="","",DATE(YEAR(AM78),MONTH(AM78),DAY(AM78)))</f>
        <v/>
      </c>
      <c r="BC78" s="6">
        <f>IF(AO78="","",DATE(YEAR(AO78),MONTH(AO78),DAY(AO78)))</f>
        <v/>
      </c>
      <c r="BD78" s="7">
        <f>IF(AND(AZ78="",BA78=""),"Planejamento Pendente",IF(AND(E78&lt;&gt;"Em Desenvolvimento",IFERROR(FIND("Homologação",E78),0) = 0,E78&lt;&gt;"Homologado",AZ78&lt;TODAY()),"Análise Atrasada",IF(AND(IFERROR(FIND("Homologação",E78),0) = 0,E78&lt;&gt;"Homologado",BA78&lt;TODAY()),"Desenvolvimento Atrasado",IF(AND(BC78&lt;&gt;"",BC78&lt;TODAY()),"Produção Atrasada",""))))</f>
        <v/>
      </c>
    </row>
    <row r="79" hidden="1" ht="22.5" customHeight="1">
      <c r="A79" s="10" t="inlineStr">
        <is>
          <t>IR860907</t>
        </is>
      </c>
      <c r="B79" s="30">
        <f>VLOOKUP(X79,#REF!,2,0)</f>
        <v/>
      </c>
      <c r="C79" s="11" t="inlineStr">
        <is>
          <t>Sistema não habilita parque TV ao reativar TV + BL</t>
        </is>
      </c>
      <c r="D79" s="11" t="inlineStr">
        <is>
          <t>Sistema não habilita parque TV ao reativar TV + BL
Usuário informa que ao seguir o novo fluxo de Flexibilização de Reativação, selecionamos a opção de reativar PAY TV e pedido de reativação abre OS de instalação de ponto principal de BL e não habilita o parque.</t>
        </is>
      </c>
      <c r="E79" s="12" t="inlineStr">
        <is>
          <t>Fechado</t>
        </is>
      </c>
      <c r="F79" s="12" t="inlineStr">
        <is>
          <t>INATIVO</t>
        </is>
      </c>
      <c r="G79" s="12" t="inlineStr">
        <is>
          <t>3 - Médio</t>
        </is>
      </c>
      <c r="H79" s="12" t="inlineStr">
        <is>
          <t>Incidente</t>
        </is>
      </c>
      <c r="I79" s="13" t="n">
        <v>0</v>
      </c>
      <c r="J79" s="13" t="n">
        <v>0</v>
      </c>
      <c r="K79" s="12" t="inlineStr">
        <is>
          <t>DENTRO DO SLA</t>
        </is>
      </c>
      <c r="L79" s="16" t="n">
        <v>43571.54353009259</v>
      </c>
      <c r="M79" s="16" t="n"/>
      <c r="N79" s="12" t="inlineStr">
        <is>
          <t>SLA PARADO</t>
        </is>
      </c>
      <c r="O79" s="16" t="n">
        <v>43573.67466435185</v>
      </c>
      <c r="P79" s="16" t="n">
        <v>43585.67467592593</v>
      </c>
      <c r="Q79" s="14" t="inlineStr">
        <is>
          <t xml:space="preserve">WESLEY CAMARGO </t>
        </is>
      </c>
      <c r="R79" s="14" t="n"/>
      <c r="S79" s="14" t="inlineStr">
        <is>
          <t>Jefferson Nascimento</t>
        </is>
      </c>
      <c r="T79" s="14" t="inlineStr">
        <is>
          <t>GARANTIA DE PROJETOS - ACCENTURE</t>
        </is>
      </c>
      <c r="U79" s="14" t="inlineStr">
        <is>
          <t>Robson Lima</t>
        </is>
      </c>
      <c r="V79" s="14" t="inlineStr">
        <is>
          <t>FALHA NÃO REPRODUZIDA</t>
        </is>
      </c>
      <c r="W79" s="11" t="inlineStr">
        <is>
          <t>SISTEMAS NOHS</t>
        </is>
      </c>
      <c r="X79" s="11" t="n"/>
      <c r="Y79" s="11" t="inlineStr">
        <is>
          <t>ATENDIMENTO</t>
        </is>
      </c>
      <c r="Z79" s="11" t="inlineStr">
        <is>
          <t>REATIVAÇÃO DE CONTAS/PRODUTOS</t>
        </is>
      </c>
      <c r="AA79" s="11" t="inlineStr">
        <is>
          <t>FALHA FUNCIONAL</t>
        </is>
      </c>
      <c r="AB79" s="12" t="n"/>
      <c r="AC79" s="12" t="inlineStr">
        <is>
          <t>0:24:26</t>
        </is>
      </c>
      <c r="AD79" s="13" t="n"/>
      <c r="AE79" s="12" t="inlineStr">
        <is>
          <t>Clientes</t>
        </is>
      </c>
      <c r="AF79" s="12" t="inlineStr">
        <is>
          <t>Telefone</t>
        </is>
      </c>
      <c r="AG79" s="12" t="inlineStr">
        <is>
          <t>Não identificamos problemas no fluxo de flexibilização (vide anexo)</t>
        </is>
      </c>
      <c r="AH79" s="12" t="inlineStr">
        <is>
          <t>NÃO</t>
        </is>
      </c>
      <c r="AI79" s="12" t="inlineStr">
        <is>
          <t>00:00:00</t>
        </is>
      </c>
      <c r="AJ79" s="12" t="n"/>
      <c r="AK79" s="12" t="inlineStr">
        <is>
          <t>ICARE CLIENTES</t>
        </is>
      </c>
      <c r="AL79" s="16" t="n">
        <v>43580.64930555555</v>
      </c>
      <c r="AM79" s="16" t="n">
        <v>43591.64930555555</v>
      </c>
      <c r="AN79" s="16" t="n">
        <v>43587.64930555555</v>
      </c>
      <c r="AO79" s="16" t="n"/>
      <c r="AP79" s="12" t="n"/>
      <c r="AQ79" s="12" t="n"/>
      <c r="AR79" s="12" t="n"/>
      <c r="AS79" s="12" t="n"/>
      <c r="AT79" s="12" t="n"/>
      <c r="AU79" s="12" t="inlineStr">
        <is>
          <t>Não</t>
        </is>
      </c>
      <c r="AV79" s="16" t="n">
        <v>43585.67467592593</v>
      </c>
      <c r="AW79" s="12" t="inlineStr">
        <is>
          <t>18.0247.CL-Flexibilização de produtos para a reativação</t>
        </is>
      </c>
      <c r="AX79" s="12" t="inlineStr">
        <is>
          <t>Eduardo Cesar de Melo</t>
        </is>
      </c>
      <c r="AY79" s="6">
        <f>IF(L79="","",DATE(YEAR(L79),MONTH(L79),DAY(L79)))</f>
        <v/>
      </c>
      <c r="AZ79" s="6">
        <f>IF(AL79="","",DATE(YEAR(AL79),MONTH(AL79),DAY(AL79)))</f>
        <v/>
      </c>
      <c r="BA79" s="6">
        <f>IF(AN79="","",DATE(YEAR(AN79),MONTH(AN79),DAY(AN79)))</f>
        <v/>
      </c>
      <c r="BB79" s="6">
        <f>IF(AM79="","",DATE(YEAR(AM79),MONTH(AM79),DAY(AM79)))</f>
        <v/>
      </c>
      <c r="BC79" s="6">
        <f>IF(AO79="","",DATE(YEAR(AO79),MONTH(AO79),DAY(AO79)))</f>
        <v/>
      </c>
      <c r="BD79" s="7">
        <f>IF(AND(AZ79="",BA79=""),"Planejamento Pendente",IF(AND(E79&lt;&gt;"Em Desenvolvimento",IFERROR(FIND("Homologação",E79),0) = 0,E79&lt;&gt;"Homologado",AZ79&lt;TODAY()),"Análise Atrasada",IF(AND(IFERROR(FIND("Homologação",E79),0) = 0,E79&lt;&gt;"Homologado",BA79&lt;TODAY()),"Desenvolvimento Atrasado",IF(AND(BC79&lt;&gt;"",BC79&lt;TODAY()),"Produção Atrasada",""))))</f>
        <v/>
      </c>
    </row>
    <row r="80" hidden="1" ht="24" customHeight="1">
      <c r="A80" s="10" t="inlineStr">
        <is>
          <t>IR861000</t>
        </is>
      </c>
      <c r="B80" s="30">
        <f>VLOOKUP(X80,#REF!,2,0)</f>
        <v/>
      </c>
      <c r="C80" s="11" t="inlineStr">
        <is>
          <t>Erro ao Solicitar Reativação de assinatura Realizado teste na ID 85556108</t>
        </is>
      </c>
      <c r="D80" s="11" t="inlineStr">
        <is>
          <t xml:space="preserve">Ferramenta Icare Clientes apresenta erro ao efetuar o procedimento de reativação de assinatura                  </t>
        </is>
      </c>
      <c r="E80" s="12" t="inlineStr">
        <is>
          <t>Fechado</t>
        </is>
      </c>
      <c r="F80" s="12" t="inlineStr">
        <is>
          <t>INATIVO</t>
        </is>
      </c>
      <c r="G80" s="12" t="inlineStr">
        <is>
          <t>3 - Médio</t>
        </is>
      </c>
      <c r="H80" s="12" t="inlineStr">
        <is>
          <t>Incidente</t>
        </is>
      </c>
      <c r="I80" s="13" t="n">
        <v>0</v>
      </c>
      <c r="J80" s="13" t="n">
        <v>0</v>
      </c>
      <c r="K80" s="12" t="inlineStr">
        <is>
          <t>DENTRO DO SLA</t>
        </is>
      </c>
      <c r="L80" s="16" t="n">
        <v>43571.76226851852</v>
      </c>
      <c r="M80" s="16" t="n"/>
      <c r="N80" s="12" t="inlineStr">
        <is>
          <t>SLA PARADO</t>
        </is>
      </c>
      <c r="O80" s="16" t="n">
        <v>43573.68104166666</v>
      </c>
      <c r="P80" s="16" t="n">
        <v>43585.68105324074</v>
      </c>
      <c r="Q80" s="14" t="inlineStr">
        <is>
          <t>Mislene Neves de Oliveira</t>
        </is>
      </c>
      <c r="R80" s="14" t="n"/>
      <c r="S80" s="14" t="inlineStr">
        <is>
          <t>Jonathan Cazarine</t>
        </is>
      </c>
      <c r="T80" s="14" t="inlineStr">
        <is>
          <t>GARANTIA DE PROJETOS - ACCENTURE</t>
        </is>
      </c>
      <c r="U80" s="14" t="inlineStr">
        <is>
          <t>Robson Lima</t>
        </is>
      </c>
      <c r="V80" s="14" t="inlineStr">
        <is>
          <t>INCIDENTE FILHO</t>
        </is>
      </c>
      <c r="W80" s="11" t="inlineStr">
        <is>
          <t>SISTEMAS NOHS</t>
        </is>
      </c>
      <c r="X80" s="11" t="n"/>
      <c r="Y80" s="11" t="inlineStr">
        <is>
          <t>ATENDIMENTO</t>
        </is>
      </c>
      <c r="Z80" s="11" t="inlineStr">
        <is>
          <t>REATIVAÇÃO DE CONTAS/PRODUTOS</t>
        </is>
      </c>
      <c r="AA80" s="11" t="inlineStr">
        <is>
          <t>FALHA FUNCIONAL</t>
        </is>
      </c>
      <c r="AB80" s="12" t="n"/>
      <c r="AC80" s="12" t="inlineStr">
        <is>
          <t>0:03:27</t>
        </is>
      </c>
      <c r="AD80" s="13" t="n"/>
      <c r="AE80" s="12" t="inlineStr">
        <is>
          <t>Clientes</t>
        </is>
      </c>
      <c r="AF80" s="12" t="inlineStr">
        <is>
          <t>Telefone</t>
        </is>
      </c>
      <c r="AG80" s="12" t="inlineStr">
        <is>
          <t>Analisamos o incidente IR861000 e identificamos que este problema já está sendo tratado através do incidente IR859138.</t>
        </is>
      </c>
      <c r="AH80" s="12" t="inlineStr">
        <is>
          <t>NÃO</t>
        </is>
      </c>
      <c r="AI80" s="12" t="inlineStr">
        <is>
          <t>00:00:00</t>
        </is>
      </c>
      <c r="AJ80" s="12" t="n"/>
      <c r="AK80" s="12" t="inlineStr">
        <is>
          <t>ICARE CLIENTES</t>
        </is>
      </c>
      <c r="AL80" s="16" t="n">
        <v>43580.64791666667</v>
      </c>
      <c r="AM80" s="16" t="n">
        <v>43591.64791666667</v>
      </c>
      <c r="AN80" s="16" t="n">
        <v>43587.64791666667</v>
      </c>
      <c r="AO80" s="16" t="n"/>
      <c r="AP80" s="12" t="n"/>
      <c r="AQ80" s="12" t="n"/>
      <c r="AR80" s="12" t="n"/>
      <c r="AS80" s="12" t="n"/>
      <c r="AT80" s="12" t="n"/>
      <c r="AU80" s="12" t="inlineStr">
        <is>
          <t>Não</t>
        </is>
      </c>
      <c r="AV80" s="16" t="n">
        <v>43585.68105324074</v>
      </c>
      <c r="AW80" s="12" t="inlineStr">
        <is>
          <t>18.0247.CL-Flexibilização de produtos para a reativação</t>
        </is>
      </c>
      <c r="AX80" s="12" t="inlineStr">
        <is>
          <t>Eduardo Cesar de Melo</t>
        </is>
      </c>
      <c r="AY80" s="6">
        <f>IF(L80="","",DATE(YEAR(L80),MONTH(L80),DAY(L80)))</f>
        <v/>
      </c>
      <c r="AZ80" s="6">
        <f>IF(AL80="","",DATE(YEAR(AL80),MONTH(AL80),DAY(AL80)))</f>
        <v/>
      </c>
      <c r="BA80" s="6">
        <f>IF(AN80="","",DATE(YEAR(AN80),MONTH(AN80),DAY(AN80)))</f>
        <v/>
      </c>
      <c r="BB80" s="6">
        <f>IF(AM80="","",DATE(YEAR(AM80),MONTH(AM80),DAY(AM80)))</f>
        <v/>
      </c>
      <c r="BC80" s="6">
        <f>IF(AO80="","",DATE(YEAR(AO80),MONTH(AO80),DAY(AO80)))</f>
        <v/>
      </c>
      <c r="BD80" s="7">
        <f>IF(AND(AZ80="",BA80=""),"Planejamento Pendente",IF(AND(E80&lt;&gt;"Em Desenvolvimento",IFERROR(FIND("Homologação",E80),0) = 0,E80&lt;&gt;"Homologado",AZ80&lt;TODAY()),"Análise Atrasada",IF(AND(IFERROR(FIND("Homologação",E80),0) = 0,E80&lt;&gt;"Homologado",BA80&lt;TODAY()),"Desenvolvimento Atrasado",IF(AND(BC80&lt;&gt;"",BC80&lt;TODAY()),"Produção Atrasada",""))))</f>
        <v/>
      </c>
    </row>
    <row r="81" hidden="1" ht="21.6" customHeight="1">
      <c r="A81" s="10" t="inlineStr">
        <is>
          <t>IR861901</t>
        </is>
      </c>
      <c r="B81" s="30">
        <f>VLOOKUP(X81,#REF!,2,0)</f>
        <v/>
      </c>
      <c r="C81" s="11" t="inlineStr">
        <is>
          <t>Reparcelamento - Falha no lançamento das parcelas - Códigos: 195223006, 147411099, 126007728</t>
        </is>
      </c>
      <c r="D81" s="11" t="inlineStr">
        <is>
          <t>Colaboradora reporta que ao pagar um "reparcelamento" de dívida, as parcelas pendentes do acordo antigo de parcelamento devem ser lançadas na fatura seguinte e estão sendo lançadas só na segunda fatura.
Clientes com falha:195223006, 147411099, 126007728
Detalhes em anexo.</t>
        </is>
      </c>
      <c r="E81" s="12" t="inlineStr">
        <is>
          <t>Fechado</t>
        </is>
      </c>
      <c r="F81" s="12" t="inlineStr">
        <is>
          <t>INATIVO</t>
        </is>
      </c>
      <c r="G81" s="12" t="inlineStr">
        <is>
          <t>3 - Médio</t>
        </is>
      </c>
      <c r="H81" s="12" t="inlineStr">
        <is>
          <t>Incidente</t>
        </is>
      </c>
      <c r="I81" s="13" t="n">
        <v>0</v>
      </c>
      <c r="J81" s="13" t="n">
        <v>0</v>
      </c>
      <c r="K81" s="12" t="inlineStr">
        <is>
          <t>DENTRO DO SLA</t>
        </is>
      </c>
      <c r="L81" s="16" t="n">
        <v>43578.43547453704</v>
      </c>
      <c r="M81" s="16" t="n"/>
      <c r="N81" s="12" t="inlineStr">
        <is>
          <t>SLA PARADO</t>
        </is>
      </c>
      <c r="O81" s="16" t="n">
        <v>43584.40255787037</v>
      </c>
      <c r="P81" s="16" t="n">
        <v>43594.40256944444</v>
      </c>
      <c r="Q81" s="14" t="inlineStr">
        <is>
          <t>Carla Rodrigues Meireles</t>
        </is>
      </c>
      <c r="R81" s="14" t="n"/>
      <c r="S81" s="14" t="inlineStr">
        <is>
          <t>Carlos E Souza</t>
        </is>
      </c>
      <c r="T81" s="14" t="inlineStr">
        <is>
          <t>GARANTIA DE PROJETOS - ACCENTURE</t>
        </is>
      </c>
      <c r="U81" s="14" t="inlineStr">
        <is>
          <t>Victor Miguel Fernandes Rodrigues</t>
        </is>
      </c>
      <c r="V81" s="14" t="inlineStr">
        <is>
          <t>INTERVENÇÃO PONTUAL EM BD</t>
        </is>
      </c>
      <c r="W81" s="11" t="inlineStr">
        <is>
          <t>SISTEMAS NOHS</t>
        </is>
      </c>
      <c r="X81" s="11" t="n"/>
      <c r="Y81" s="11" t="inlineStr">
        <is>
          <t>FINANCEIRO</t>
        </is>
      </c>
      <c r="Z81" s="11" t="inlineStr">
        <is>
          <t>TARIFAÇÃO CLIENTES</t>
        </is>
      </c>
      <c r="AA81" s="11" t="inlineStr">
        <is>
          <t>FALHA FUNCIONAL</t>
        </is>
      </c>
      <c r="AB81" s="12" t="n"/>
      <c r="AC81" s="12" t="inlineStr">
        <is>
          <t>0:10:53</t>
        </is>
      </c>
      <c r="AD81" s="13" t="n"/>
      <c r="AE81" s="12" t="inlineStr">
        <is>
          <t>Clientes</t>
        </is>
      </c>
      <c r="AF81" s="12" t="inlineStr">
        <is>
          <t>Telefone</t>
        </is>
      </c>
      <c r="AG81" s="12" t="inlineStr">
        <is>
          <t>A Solução foi a reaplicação de um dos steps da RM23866 no banco de dados correto pelo time de IM.</t>
        </is>
      </c>
      <c r="AH81" s="12" t="inlineStr">
        <is>
          <t>NÃO</t>
        </is>
      </c>
      <c r="AI81" s="12" t="inlineStr">
        <is>
          <t>00:00:00</t>
        </is>
      </c>
      <c r="AJ81" s="12" t="n"/>
      <c r="AK81" s="12" t="inlineStr">
        <is>
          <t>ICARE CLIENTES</t>
        </is>
      </c>
      <c r="AL81" s="16" t="n">
        <v>43587.62013888889</v>
      </c>
      <c r="AM81" s="16" t="n">
        <v>43599.62013888889</v>
      </c>
      <c r="AN81" s="16" t="n">
        <v>43594.62013888889</v>
      </c>
      <c r="AO81" s="16" t="n"/>
      <c r="AP81" s="12" t="n"/>
      <c r="AQ81" s="12" t="n"/>
      <c r="AR81" s="12" t="n"/>
      <c r="AS81" s="12" t="n"/>
      <c r="AT81" s="12" t="inlineStr">
        <is>
          <t>Falha de Deploy</t>
        </is>
      </c>
      <c r="AU81" s="12" t="inlineStr">
        <is>
          <t>Sim</t>
        </is>
      </c>
      <c r="AV81" s="16" t="n">
        <v>43594.40256944444</v>
      </c>
      <c r="AW81" s="12" t="inlineStr">
        <is>
          <t>18.0156.CL-Parcelamento Ágil</t>
        </is>
      </c>
      <c r="AX81" s="12" t="inlineStr">
        <is>
          <t>Eduardo Cesar de Melo</t>
        </is>
      </c>
      <c r="AY81" s="6">
        <f>IF(L81="","",DATE(YEAR(L81),MONTH(L81),DAY(L81)))</f>
        <v/>
      </c>
      <c r="AZ81" s="6">
        <f>IF(AL81="","",DATE(YEAR(AL81),MONTH(AL81),DAY(AL81)))</f>
        <v/>
      </c>
      <c r="BA81" s="6">
        <f>IF(AN81="","",DATE(YEAR(AN81),MONTH(AN81),DAY(AN81)))</f>
        <v/>
      </c>
      <c r="BB81" s="6">
        <f>IF(AM81="","",DATE(YEAR(AM81),MONTH(AM81),DAY(AM81)))</f>
        <v/>
      </c>
      <c r="BC81" s="6">
        <f>IF(AO81="","",DATE(YEAR(AO81),MONTH(AO81),DAY(AO81)))</f>
        <v/>
      </c>
      <c r="BD81" s="7">
        <f>IF(AND(AZ81="",BA81=""),"Planejamento Pendente",IF(AND(E81&lt;&gt;"Em Desenvolvimento",IFERROR(FIND("Homologação",E81),0) = 0,E81&lt;&gt;"Homologado",AZ81&lt;TODAY()),"Análise Atrasada",IF(AND(IFERROR(FIND("Homologação",E81),0) = 0,E81&lt;&gt;"Homologado",BA81&lt;TODAY()),"Desenvolvimento Atrasado",IF(AND(BC81&lt;&gt;"",BC81&lt;TODAY()),"Produção Atrasada",""))))</f>
        <v/>
      </c>
    </row>
    <row r="82" hidden="1" ht="20.1" customHeight="1">
      <c r="A82" s="10" t="inlineStr">
        <is>
          <t>IR862116</t>
        </is>
      </c>
      <c r="B82" s="30">
        <f>VLOOKUP(X82,#REF!,2,0)</f>
        <v/>
      </c>
      <c r="C82" s="11" t="inlineStr">
        <is>
          <t xml:space="preserve">Foram identificadas contas que pagaram o reparcelamento e as parcelas do acordo antigo ainda estão pendentes. </t>
        </is>
      </c>
      <c r="D82" s="11" t="inlineStr">
        <is>
          <t xml:space="preserve">Foram identificadas contas que pagaram o reparcelamento e as parcelas do acordo antigo ainda estão pendentes. 
Ao pagar um "reparcelamento" de dívida, as parcelas pendentes do acordo antigo de parcelamento devem ser lançadas em fatura e ter seu status atualizado para "Reparcelada".  </t>
        </is>
      </c>
      <c r="E82" s="12" t="inlineStr">
        <is>
          <t>Fechado</t>
        </is>
      </c>
      <c r="F82" s="12" t="inlineStr">
        <is>
          <t>INATIVO</t>
        </is>
      </c>
      <c r="G82" s="12" t="inlineStr">
        <is>
          <t>3 - Médio</t>
        </is>
      </c>
      <c r="H82" s="12" t="inlineStr">
        <is>
          <t>Incidente</t>
        </is>
      </c>
      <c r="I82" s="13" t="n">
        <v>0</v>
      </c>
      <c r="J82" s="13" t="n">
        <v>0</v>
      </c>
      <c r="K82" s="12" t="inlineStr">
        <is>
          <t>FORA DO SLA</t>
        </is>
      </c>
      <c r="L82" s="16" t="n">
        <v>43579.44380787037</v>
      </c>
      <c r="M82" s="16" t="n"/>
      <c r="N82" s="12" t="inlineStr">
        <is>
          <t>SLA PARADO</t>
        </is>
      </c>
      <c r="O82" s="16" t="n">
        <v>43605.43853009259</v>
      </c>
      <c r="P82" s="16" t="n">
        <v>43615.43854166667</v>
      </c>
      <c r="Q82" s="14" t="inlineStr">
        <is>
          <t>Carla Rodrigues Meireles</t>
        </is>
      </c>
      <c r="R82" s="14" t="n"/>
      <c r="S82" s="14" t="inlineStr">
        <is>
          <t>Jefferson Nascimento</t>
        </is>
      </c>
      <c r="T82" s="14" t="inlineStr">
        <is>
          <t>GARANTIA DE PROJETOS - ACCENTURE</t>
        </is>
      </c>
      <c r="U82" s="14" t="inlineStr">
        <is>
          <t>Paulo Eduardo Ribeiro Reis</t>
        </is>
      </c>
      <c r="V82" s="14" t="inlineStr">
        <is>
          <t>RESOLVIDO APÓS IMPLANTAÇÃO DE RM</t>
        </is>
      </c>
      <c r="W82" s="11" t="inlineStr">
        <is>
          <t>SISTEMAS NOHS</t>
        </is>
      </c>
      <c r="X82" s="11" t="n"/>
      <c r="Y82" s="11" t="inlineStr">
        <is>
          <t>FINANCEIRO</t>
        </is>
      </c>
      <c r="Z82" s="11" t="inlineStr">
        <is>
          <t>PARCELAMENTO DE DÍVIDA</t>
        </is>
      </c>
      <c r="AA82" s="11" t="inlineStr">
        <is>
          <t>FALHA FUNCIONAL</t>
        </is>
      </c>
      <c r="AB82" s="12" t="n"/>
      <c r="AC82" s="12" t="inlineStr">
        <is>
          <t>16:12:56</t>
        </is>
      </c>
      <c r="AD82" s="13" t="inlineStr">
        <is>
          <t>26413</t>
        </is>
      </c>
      <c r="AE82" s="12" t="inlineStr">
        <is>
          <t>Clientes</t>
        </is>
      </c>
      <c r="AF82" s="12" t="inlineStr">
        <is>
          <t>Telefone</t>
        </is>
      </c>
      <c r="AG82" s="12" t="inlineStr">
        <is>
          <t>Alteração da select conforme descrito na RM 26413</t>
        </is>
      </c>
      <c r="AH82" s="12" t="inlineStr">
        <is>
          <t>NÃO</t>
        </is>
      </c>
      <c r="AI82" s="12" t="inlineStr">
        <is>
          <t>00:00:00</t>
        </is>
      </c>
      <c r="AJ82" s="12" t="n"/>
      <c r="AK82" s="12" t="inlineStr">
        <is>
          <t>ICARE CLIENTES</t>
        </is>
      </c>
      <c r="AL82" s="16" t="n">
        <v>43587.62430555555</v>
      </c>
      <c r="AM82" s="16" t="n">
        <v>43599.62430555555</v>
      </c>
      <c r="AN82" s="16" t="n">
        <v>43594.62430555555</v>
      </c>
      <c r="AO82" s="16" t="n">
        <v>43601.62430555555</v>
      </c>
      <c r="AP82" s="12" t="n"/>
      <c r="AQ82" s="12" t="n"/>
      <c r="AR82" s="12" t="n"/>
      <c r="AS82" s="12" t="n"/>
      <c r="AT82" s="12" t="inlineStr">
        <is>
          <t>Falha de processo de carga</t>
        </is>
      </c>
      <c r="AU82" s="12" t="inlineStr">
        <is>
          <t>Sim</t>
        </is>
      </c>
      <c r="AV82" s="16" t="n">
        <v>43629.61614583333</v>
      </c>
      <c r="AW82" s="12" t="inlineStr">
        <is>
          <t>18.0156.CL-Parcelamento Ágil</t>
        </is>
      </c>
      <c r="AX82" s="12" t="inlineStr">
        <is>
          <t>Eduardo Cesar de Melo</t>
        </is>
      </c>
      <c r="AY82" s="6">
        <f>IF(L82="","",DATE(YEAR(L82),MONTH(L82),DAY(L82)))</f>
        <v/>
      </c>
      <c r="AZ82" s="6">
        <f>IF(AL82="","",DATE(YEAR(AL82),MONTH(AL82),DAY(AL82)))</f>
        <v/>
      </c>
      <c r="BA82" s="6">
        <f>IF(AN82="","",DATE(YEAR(AN82),MONTH(AN82),DAY(AN82)))</f>
        <v/>
      </c>
      <c r="BB82" s="6">
        <f>IF(AM82="","",DATE(YEAR(AM82),MONTH(AM82),DAY(AM82)))</f>
        <v/>
      </c>
      <c r="BC82" s="6">
        <f>IF(AO82="","",DATE(YEAR(AO82),MONTH(AO82),DAY(AO82)))</f>
        <v/>
      </c>
      <c r="BD82" s="7">
        <f>IF(AND(AZ82="",BA82=""),"Planejamento Pendente",IF(AND(E82&lt;&gt;"Em Desenvolvimento",IFERROR(FIND("Homologação",E82),0) = 0,E82&lt;&gt;"Homologado",AZ82&lt;TODAY()),"Análise Atrasada",IF(AND(IFERROR(FIND("Homologação",E82),0) = 0,E82&lt;&gt;"Homologado",BA82&lt;TODAY()),"Desenvolvimento Atrasado",IF(AND(BC82&lt;&gt;"",BC82&lt;TODAY()),"Produção Atrasada",""))))</f>
        <v/>
      </c>
    </row>
    <row r="83" hidden="1" ht="22.5" customHeight="1">
      <c r="A83" s="10" t="inlineStr">
        <is>
          <t>IR863504</t>
        </is>
      </c>
      <c r="B83" s="30">
        <f>VLOOKUP(X83,#REF!,2,0)</f>
        <v/>
      </c>
      <c r="C83" s="11" t="inlineStr">
        <is>
          <t xml:space="preserve">[Relacionamento] erro ao reativar assinatura do cliente </t>
        </is>
      </c>
      <c r="D83" s="11" t="inlineStr">
        <is>
          <t>Usuário informa que ao tentar realizar a reativação da conta do cliente o mesmo apresenta erro</t>
        </is>
      </c>
      <c r="E83" s="12" t="inlineStr">
        <is>
          <t>Fechado</t>
        </is>
      </c>
      <c r="F83" s="12" t="inlineStr">
        <is>
          <t>INATIVO</t>
        </is>
      </c>
      <c r="G83" s="12" t="inlineStr">
        <is>
          <t>3 - Médio</t>
        </is>
      </c>
      <c r="H83" s="12" t="inlineStr">
        <is>
          <t>Incidente</t>
        </is>
      </c>
      <c r="I83" s="13" t="n">
        <v>0</v>
      </c>
      <c r="J83" s="13" t="n">
        <v>0</v>
      </c>
      <c r="K83" s="12" t="inlineStr">
        <is>
          <t>FORA DO SLA</t>
        </is>
      </c>
      <c r="L83" s="16" t="n">
        <v>43587.82564814815</v>
      </c>
      <c r="M83" s="16" t="n"/>
      <c r="N83" s="12" t="inlineStr">
        <is>
          <t>SLA PARADO</t>
        </is>
      </c>
      <c r="O83" s="16" t="n">
        <v>43644.7849537037</v>
      </c>
      <c r="P83" s="16" t="n">
        <v>43656.70834490741</v>
      </c>
      <c r="Q83" s="14" t="inlineStr">
        <is>
          <t xml:space="preserve">IZABEL CRISTINA DIAS ROCHA </t>
        </is>
      </c>
      <c r="R83" s="14" t="n"/>
      <c r="S83" s="14" t="inlineStr">
        <is>
          <t>Jonathan Cazarine</t>
        </is>
      </c>
      <c r="T83" s="14" t="inlineStr">
        <is>
          <t>GARANTIA DE PROJETOS - ACCENTURE</t>
        </is>
      </c>
      <c r="U83" s="14" t="inlineStr">
        <is>
          <t>Filipe Batista</t>
        </is>
      </c>
      <c r="V83" s="14" t="inlineStr">
        <is>
          <t>RESOLVIDO APÓS IMPLANTAÇÃO DE RM</t>
        </is>
      </c>
      <c r="W83" s="11" t="inlineStr">
        <is>
          <t>SISTEMAS NOHS</t>
        </is>
      </c>
      <c r="X83" s="11" t="n"/>
      <c r="Y83" s="11" t="inlineStr">
        <is>
          <t>ATENDIMENTO</t>
        </is>
      </c>
      <c r="Z83" s="11" t="inlineStr">
        <is>
          <t>REATIVAÇÃO DE CONTAS/PRODUTOS</t>
        </is>
      </c>
      <c r="AA83" s="11" t="inlineStr">
        <is>
          <t>FALHA FUNCIONAL</t>
        </is>
      </c>
      <c r="AB83" s="12" t="n"/>
      <c r="AC83" s="12" t="inlineStr">
        <is>
          <t>0:06:03</t>
        </is>
      </c>
      <c r="AD83" s="13" t="inlineStr">
        <is>
          <t>25524</t>
        </is>
      </c>
      <c r="AE83" s="12" t="inlineStr">
        <is>
          <t>Clientes</t>
        </is>
      </c>
      <c r="AF83" s="12" t="inlineStr">
        <is>
          <t>Telefone</t>
        </is>
      </c>
      <c r="AG83" s="12" t="inlineStr">
        <is>
          <t>Com a correção, passamos a buscar o valor do produto antigo em mais de uma fonte, caso a primeira tentativa/opção não retorne valores válidos. E impedimos a manipulação desses valores caso sejam nulos ou vazios, evitando a exceção em tela.</t>
        </is>
      </c>
      <c r="AH83" s="12" t="inlineStr">
        <is>
          <t>NÃO</t>
        </is>
      </c>
      <c r="AI83" s="12" t="inlineStr">
        <is>
          <t>00:00:00</t>
        </is>
      </c>
      <c r="AJ83" s="12" t="n"/>
      <c r="AK83" s="12" t="inlineStr">
        <is>
          <t>ICARE CLIENTES</t>
        </is>
      </c>
      <c r="AL83" s="16" t="n">
        <v>43599.43402777778</v>
      </c>
      <c r="AM83" s="16" t="n">
        <v>43620</v>
      </c>
      <c r="AN83" s="16" t="n">
        <v>43615</v>
      </c>
      <c r="AO83" s="16" t="n">
        <v>43641</v>
      </c>
      <c r="AP83" s="12" t="n"/>
      <c r="AQ83" s="12" t="n"/>
      <c r="AR83" s="12" t="n"/>
      <c r="AS83" s="12" t="n"/>
      <c r="AT83" s="12" t="inlineStr">
        <is>
          <t>Outro</t>
        </is>
      </c>
      <c r="AU83" s="12" t="inlineStr">
        <is>
          <t>Sim</t>
        </is>
      </c>
      <c r="AV83" s="16" t="n">
        <v>43656.70835648148</v>
      </c>
      <c r="AW83" s="12" t="inlineStr">
        <is>
          <t>18.0247.CL-Flexibilização de produtos para a reativação</t>
        </is>
      </c>
      <c r="AX83" s="12" t="inlineStr">
        <is>
          <t>Eduardo Cesar de Melo</t>
        </is>
      </c>
      <c r="AY83" s="6">
        <f>IF(L83="","",DATE(YEAR(L83),MONTH(L83),DAY(L83)))</f>
        <v/>
      </c>
      <c r="AZ83" s="6">
        <f>IF(AL83="","",DATE(YEAR(AL83),MONTH(AL83),DAY(AL83)))</f>
        <v/>
      </c>
      <c r="BA83" s="6">
        <f>IF(AN83="","",DATE(YEAR(AN83),MONTH(AN83),DAY(AN83)))</f>
        <v/>
      </c>
      <c r="BB83" s="6">
        <f>IF(AM83="","",DATE(YEAR(AM83),MONTH(AM83),DAY(AM83)))</f>
        <v/>
      </c>
      <c r="BC83" s="6">
        <f>IF(AO83="","",DATE(YEAR(AO83),MONTH(AO83),DAY(AO83)))</f>
        <v/>
      </c>
      <c r="BD83" s="7">
        <f>IF(AND(AZ83="",BA83=""),"Planejamento Pendente",IF(AND(E83&lt;&gt;"Em Desenvolvimento",IFERROR(FIND("Homologação",E83),0) = 0,E83&lt;&gt;"Homologado",AZ83&lt;TODAY()),"Análise Atrasada",IF(AND(IFERROR(FIND("Homologação",E83),0) = 0,E83&lt;&gt;"Homologado",BA83&lt;TODAY()),"Desenvolvimento Atrasado",IF(AND(BC83&lt;&gt;"",BC83&lt;TODAY()),"Produção Atrasada",""))))</f>
        <v/>
      </c>
    </row>
    <row r="84" hidden="1" ht="15" customHeight="1">
      <c r="A84" s="10" t="inlineStr">
        <is>
          <t>IR863993</t>
        </is>
      </c>
      <c r="B84" s="30">
        <f>VLOOKUP(X84,#REF!,2,0)</f>
        <v/>
      </c>
      <c r="C84" s="11" t="inlineStr">
        <is>
          <t>FLUXO GPF - Falha tela de confirmação de e-mail - 1515320958</t>
        </is>
      </c>
      <c r="D84" s="11" t="inlineStr">
        <is>
          <t xml:space="preserve">No fluxo Não recebeu fatura que fica na Aba Financeiro &gt; Guia de Procedimento Financeiro, ao seguir o fluxo e chegar na tela de Confirmação de e-mail (conforme evidências), o sistema não está realizando a atualização nos dados cadastrais conforme realizado no campo Confirmação de e-mail, se preenchermos o e-mail atualizado informado pelo cliente deveria gerar um evento no ICARE (identificado na tela Histórico de eventos) e alterar instantaneamente na tela de Dados Cadastrais. Porém não está atualizando, e deixando o campo em branco na tela de dados cadastrais.         
</t>
        </is>
      </c>
      <c r="E84" s="12" t="inlineStr">
        <is>
          <t>Fechado</t>
        </is>
      </c>
      <c r="F84" s="12" t="inlineStr">
        <is>
          <t>INATIVO</t>
        </is>
      </c>
      <c r="G84" s="12" t="inlineStr">
        <is>
          <t>4 - Baixo</t>
        </is>
      </c>
      <c r="H84" s="12" t="inlineStr">
        <is>
          <t>Incidente</t>
        </is>
      </c>
      <c r="I84" s="13" t="n">
        <v>0</v>
      </c>
      <c r="J84" s="13" t="n">
        <v>0</v>
      </c>
      <c r="K84" s="12" t="inlineStr">
        <is>
          <t>FORA DO SLA</t>
        </is>
      </c>
      <c r="L84" s="16" t="n">
        <v>43591.92481481482</v>
      </c>
      <c r="M84" s="16" t="n"/>
      <c r="N84" s="12" t="inlineStr">
        <is>
          <t>SLA PARADO</t>
        </is>
      </c>
      <c r="O84" s="16" t="n">
        <v>43703.60983796296</v>
      </c>
      <c r="P84" s="16" t="n">
        <v>43713.60984953704</v>
      </c>
      <c r="Q84" s="14" t="inlineStr">
        <is>
          <t>BERENICE BRAGA</t>
        </is>
      </c>
      <c r="R84" s="14" t="n"/>
      <c r="S84" s="14" t="inlineStr">
        <is>
          <t>Jonathan Cazarine</t>
        </is>
      </c>
      <c r="T84" s="14" t="inlineStr">
        <is>
          <t>GARANTIA DE PROJETOS - ACCENTURE</t>
        </is>
      </c>
      <c r="U84" s="14" t="inlineStr">
        <is>
          <t>Marta Maria Xavier de Melo</t>
        </is>
      </c>
      <c r="V84" s="14" t="inlineStr">
        <is>
          <t>RESOLVIDO APÓS IMPLANTAÇÃO DE RM</t>
        </is>
      </c>
      <c r="W84" s="11" t="inlineStr">
        <is>
          <t>SISTEMAS NOHS</t>
        </is>
      </c>
      <c r="X84" s="11" t="n"/>
      <c r="Y84" s="11" t="inlineStr">
        <is>
          <t>ATENDIMENTO</t>
        </is>
      </c>
      <c r="Z84" s="11" t="inlineStr">
        <is>
          <t>DADOS CADASTRAIS DE CLIENTES</t>
        </is>
      </c>
      <c r="AA84" s="11" t="inlineStr">
        <is>
          <t>FALHA FUNCIONAL</t>
        </is>
      </c>
      <c r="AB84" s="12" t="n"/>
      <c r="AC84" s="12" t="inlineStr">
        <is>
          <t>0:24:34</t>
        </is>
      </c>
      <c r="AD84" s="13" t="inlineStr">
        <is>
          <t>26604</t>
        </is>
      </c>
      <c r="AE84" s="12" t="inlineStr">
        <is>
          <t>Clientes - Atendimento</t>
        </is>
      </c>
      <c r="AF84" s="12" t="inlineStr">
        <is>
          <t>Telefone</t>
        </is>
      </c>
      <c r="AG84" s="12" t="inlineStr">
        <is>
          <t>Foi incluido fluxo de persistência para o campo e-mail na tela de confirmação de e-mail via "Guia de Procedimentos Financeiros", também foi incluida validação para casos especiais em situação de clientes marcados para Token via serviço SOA.</t>
        </is>
      </c>
      <c r="AH84" s="12" t="inlineStr">
        <is>
          <t>NÃO</t>
        </is>
      </c>
      <c r="AI84" s="12" t="inlineStr">
        <is>
          <t>00:00:00</t>
        </is>
      </c>
      <c r="AJ84" s="12" t="n"/>
      <c r="AK84" s="12" t="inlineStr">
        <is>
          <t>ICARE CLIENTES</t>
        </is>
      </c>
      <c r="AL84" s="16" t="n">
        <v>43572</v>
      </c>
      <c r="AM84" s="16" t="n">
        <v>43633</v>
      </c>
      <c r="AN84" s="16" t="n">
        <v>43627</v>
      </c>
      <c r="AO84" s="16" t="n">
        <v>43689</v>
      </c>
      <c r="AP84" s="12" t="n"/>
      <c r="AQ84" s="12" t="n"/>
      <c r="AR84" s="12" t="n"/>
      <c r="AS84" s="12" t="n"/>
      <c r="AT84" s="12" t="inlineStr">
        <is>
          <t>Garantia de Projeto</t>
        </is>
      </c>
      <c r="AU84" s="12" t="inlineStr">
        <is>
          <t>Sim</t>
        </is>
      </c>
      <c r="AV84" s="16" t="n">
        <v>43713.60984953704</v>
      </c>
      <c r="AW84" s="12" t="inlineStr">
        <is>
          <t>18.0158.CL-GPF (Guia de Procedimentos Financeiros)</t>
        </is>
      </c>
      <c r="AX84" s="12" t="inlineStr">
        <is>
          <t>Eduardo Cesar de Melo</t>
        </is>
      </c>
      <c r="AY84" s="6">
        <f>IF(L84="","",DATE(YEAR(L84),MONTH(L84),DAY(L84)))</f>
        <v/>
      </c>
      <c r="AZ84" s="6">
        <f>IF(AL84="","",DATE(YEAR(AL84),MONTH(AL84),DAY(AL84)))</f>
        <v/>
      </c>
      <c r="BA84" s="6">
        <f>IF(AN84="","",DATE(YEAR(AN84),MONTH(AN84),DAY(AN84)))</f>
        <v/>
      </c>
      <c r="BB84" s="6">
        <f>IF(AM84="","",DATE(YEAR(AM84),MONTH(AM84),DAY(AM84)))</f>
        <v/>
      </c>
      <c r="BC84" s="6">
        <f>IF(AO84="","",DATE(YEAR(AO84),MONTH(AO84),DAY(AO84)))</f>
        <v/>
      </c>
      <c r="BD84" s="7">
        <f>IF(AND(AZ84="",BA84=""),"Planejamento Pendente",IF(AND(E84&lt;&gt;"Em Desenvolvimento",IFERROR(FIND("Homologação",E84),0) = 0,E84&lt;&gt;"Homologado",AZ84&lt;TODAY()),"Análise Atrasada",IF(AND(IFERROR(FIND("Homologação",E84),0) = 0,E84&lt;&gt;"Homologado",BA84&lt;TODAY()),"Desenvolvimento Atrasado",IF(AND(BC84&lt;&gt;"",BC84&lt;TODAY()),"Produção Atrasada",""))))</f>
        <v/>
      </c>
    </row>
    <row r="85" hidden="1" ht="18.9" customHeight="1">
      <c r="A85" s="10" t="inlineStr">
        <is>
          <t>IR870356</t>
        </is>
      </c>
      <c r="B85" s="30">
        <f>VLOOKUP(X85,#REF!,2,0)</f>
        <v/>
      </c>
      <c r="C85" s="11" t="inlineStr">
        <is>
          <t>[ICARE CLIENTES] Ofertas que o sistema carrega são incompatíveis com o pacote pela regra de negócio.</t>
        </is>
      </c>
      <c r="D85" s="11" t="inlineStr">
        <is>
          <t xml:space="preserve">18.0247.CL-Flexibilização de produtos para a reativação - Divergencias na tela de Ofertas do iCare, no momento da Reativação, ao selecionar uma oferta o sistema abre mais ofertas que antes não estavam aparecendo e que não são compativeis com o pacote                
Na Reativação de uma assinatira Cancelada a tela de Ofertas disponibiliza para Pacote restrito (SKY POP - P) ofertas de Produto incompativeis com o pacote (1M FOX PREMIUM - P e  ESPN EXTRA - P). Ao selecionar uma das ofertas o sistema abre a régua de ofertas Recorrentes (de dinheiro) também incompativeis com o pacote SKY POP - P). Ao selecionar uma das ofertas de desconto Recorrente o sistema permite seguir com a Reativação com estes produtos.             
"1510712750
telas na ABA "" EVIDENCIAS 1510712750"""               
</t>
        </is>
      </c>
      <c r="E85" s="12" t="inlineStr">
        <is>
          <t>Fechado</t>
        </is>
      </c>
      <c r="F85" s="12" t="inlineStr">
        <is>
          <t>INATIVO</t>
        </is>
      </c>
      <c r="G85" s="12" t="inlineStr">
        <is>
          <t>3 - Médio</t>
        </is>
      </c>
      <c r="H85" s="12" t="inlineStr">
        <is>
          <t>Incidente</t>
        </is>
      </c>
      <c r="I85" s="13" t="n">
        <v>0</v>
      </c>
      <c r="J85" s="13" t="n">
        <v>0</v>
      </c>
      <c r="K85" s="12" t="inlineStr">
        <is>
          <t>FORA DO SLA</t>
        </is>
      </c>
      <c r="L85" s="16" t="n">
        <v>43628.6941087963</v>
      </c>
      <c r="M85" s="16" t="n"/>
      <c r="N85" s="12" t="inlineStr">
        <is>
          <t>SLA PARADO</t>
        </is>
      </c>
      <c r="O85" s="16" t="n">
        <v>43746.79552083334</v>
      </c>
      <c r="P85" s="16" t="n">
        <v>43756.70833333334</v>
      </c>
      <c r="Q85" s="14" t="inlineStr">
        <is>
          <t xml:space="preserve">Maria Elisabete Marques da Silva </t>
        </is>
      </c>
      <c r="R85" s="14" t="n"/>
      <c r="S85" s="14" t="inlineStr">
        <is>
          <t>Priscila Souza</t>
        </is>
      </c>
      <c r="T85" s="14" t="inlineStr">
        <is>
          <t>GARANTIA DE PROJETOS - ACCENTURE</t>
        </is>
      </c>
      <c r="U85" s="14" t="inlineStr">
        <is>
          <t>Julio Fernando Furlan</t>
        </is>
      </c>
      <c r="V85" s="14" t="inlineStr">
        <is>
          <t>RESOLVIDO APÓS IMPLANTAÇÃO DE RM</t>
        </is>
      </c>
      <c r="W85" s="11" t="inlineStr">
        <is>
          <t>SISTEMAS NOHS</t>
        </is>
      </c>
      <c r="X85" s="11" t="n"/>
      <c r="Y85" s="11" t="inlineStr">
        <is>
          <t>ATENDIMENTO</t>
        </is>
      </c>
      <c r="Z85" s="11" t="inlineStr">
        <is>
          <t>REATIVAÇÃO DE CONTAS/PRODUTOS</t>
        </is>
      </c>
      <c r="AA85" s="11" t="inlineStr">
        <is>
          <t>FALHA FUNCIONAL</t>
        </is>
      </c>
      <c r="AB85" s="12" t="n"/>
      <c r="AC85" s="12" t="inlineStr">
        <is>
          <t>0:12:09</t>
        </is>
      </c>
      <c r="AD85" s="13" t="inlineStr">
        <is>
          <t>27195</t>
        </is>
      </c>
      <c r="AE85" s="12" t="inlineStr">
        <is>
          <t>Clientes</t>
        </is>
      </c>
      <c r="AF85" s="12" t="inlineStr">
        <is>
          <t>Telefone</t>
        </is>
      </c>
      <c r="AG85" s="12" t="inlineStr">
        <is>
          <t xml:space="preserve">Resolvido através da RM27195
As ofertas exibidas ao usuário na tela de Ofertas do fluxo de Reativação, devem levar em consideração a promotion selecionada na tela inicial e não o pacote cancelado do cliente. Para isso, toda vez que chamarmos o serviço que recupera as ofertas, a promotion deve ser informada. </t>
        </is>
      </c>
      <c r="AH85" s="12" t="inlineStr">
        <is>
          <t>NÃO</t>
        </is>
      </c>
      <c r="AI85" s="12" t="inlineStr">
        <is>
          <t>00:00:00</t>
        </is>
      </c>
      <c r="AJ85" s="12" t="n"/>
      <c r="AK85" s="12" t="inlineStr">
        <is>
          <t>ICARE CLIENTES</t>
        </is>
      </c>
      <c r="AL85" s="16" t="n">
        <v>43656.98611111111</v>
      </c>
      <c r="AM85" s="16" t="n">
        <v>43712.45</v>
      </c>
      <c r="AN85" s="16" t="n">
        <v>43693.45</v>
      </c>
      <c r="AO85" s="16" t="n">
        <v>43746.45</v>
      </c>
      <c r="AP85" s="12" t="n"/>
      <c r="AQ85" s="12" t="n"/>
      <c r="AR85" s="12" t="n"/>
      <c r="AS85" s="12" t="n"/>
      <c r="AT85" s="12" t="n"/>
      <c r="AU85" s="12" t="inlineStr">
        <is>
          <t>Sim</t>
        </is>
      </c>
      <c r="AV85" s="16" t="n">
        <v>43759.51114583333</v>
      </c>
      <c r="AW85" s="12" t="inlineStr">
        <is>
          <t>18.0247.CL-Flexibilização de produtos para a reativação</t>
        </is>
      </c>
      <c r="AX85" s="12" t="inlineStr">
        <is>
          <t>Eduardo Cesar de Melo</t>
        </is>
      </c>
      <c r="AY85" s="6">
        <f>IF(L85="","",DATE(YEAR(L85),MONTH(L85),DAY(L85)))</f>
        <v/>
      </c>
      <c r="AZ85" s="6">
        <f>IF(AL85="","",DATE(YEAR(AL85),MONTH(AL85),DAY(AL85)))</f>
        <v/>
      </c>
      <c r="BA85" s="6">
        <f>IF(AN85="","",DATE(YEAR(AN85),MONTH(AN85),DAY(AN85)))</f>
        <v/>
      </c>
      <c r="BB85" s="6">
        <f>IF(AM85="","",DATE(YEAR(AM85),MONTH(AM85),DAY(AM85)))</f>
        <v/>
      </c>
      <c r="BC85" s="6">
        <f>IF(AO85="","",DATE(YEAR(AO85),MONTH(AO85),DAY(AO85)))</f>
        <v/>
      </c>
      <c r="BD85" s="7">
        <f>IF(AND(AZ85="",BA85=""),"Planejamento Pendente",IF(AND(E85&lt;&gt;"Em Desenvolvimento",IFERROR(FIND("Homologação",E85),0) = 0,E85&lt;&gt;"Homologado",AZ85&lt;TODAY()),"Análise Atrasada",IF(AND(IFERROR(FIND("Homologação",E85),0) = 0,E85&lt;&gt;"Homologado",BA85&lt;TODAY()),"Desenvolvimento Atrasado",IF(AND(BC85&lt;&gt;"",BC85&lt;TODAY()),"Produção Atrasada",""))))</f>
        <v/>
      </c>
    </row>
    <row r="86" hidden="1" ht="15.9" customHeight="1">
      <c r="A86" s="10" t="inlineStr">
        <is>
          <t>IR870703</t>
        </is>
      </c>
      <c r="B86" s="30">
        <f>VLOOKUP(X86,#REF!,2,0)</f>
        <v/>
      </c>
      <c r="C86" s="11" t="inlineStr">
        <is>
          <t>iCare clientes - Código 6 Após reativação de Paytv com troca de pacote comando Newsubscriber não é processado.</t>
        </is>
      </c>
      <c r="D86" s="11" t="inlineStr">
        <is>
          <t xml:space="preserve">CLIENTE CANCELADO COM EQUIPAMENTO NO PARQUE - REATIVAÇÃO COM UPGRADE COM A MESMA TECNOLOGIA - APOS REATIVAÇÃO APRESENTOU ERRO ES02 POIS NÃO RECEBEU COMANDO NEWSUBSCRIBER PARA CRIAR O CARTÃO NO EMMG (T020)E LIBERAÇÃO DO SINAL.
Impacto – Código 6 Após reativação de Paytv com troca de pacote comando Newsubscriber não é processado.
</t>
        </is>
      </c>
      <c r="E86" s="12" t="inlineStr">
        <is>
          <t>Fechado</t>
        </is>
      </c>
      <c r="F86" s="12" t="inlineStr">
        <is>
          <t>INATIVO</t>
        </is>
      </c>
      <c r="G86" s="12" t="inlineStr">
        <is>
          <t>3 - Médio</t>
        </is>
      </c>
      <c r="H86" s="12" t="inlineStr">
        <is>
          <t>Incidente</t>
        </is>
      </c>
      <c r="I86" s="13" t="n">
        <v>0</v>
      </c>
      <c r="J86" s="13" t="n">
        <v>0</v>
      </c>
      <c r="K86" s="12" t="inlineStr">
        <is>
          <t>FORA DO SLA</t>
        </is>
      </c>
      <c r="L86" s="16" t="n">
        <v>43630.66961805556</v>
      </c>
      <c r="M86" s="16" t="n"/>
      <c r="N86" s="12" t="inlineStr">
        <is>
          <t>SLA PARADO</t>
        </is>
      </c>
      <c r="O86" s="16" t="n">
        <v>43672.47150462963</v>
      </c>
      <c r="P86" s="16" t="n">
        <v>43684.47150462963</v>
      </c>
      <c r="Q86" s="14" t="inlineStr">
        <is>
          <t>Vanesca da Silva Castro</t>
        </is>
      </c>
      <c r="R86" s="14" t="n"/>
      <c r="S86" s="14" t="inlineStr">
        <is>
          <t>Josias Souza</t>
        </is>
      </c>
      <c r="T86" s="14" t="inlineStr">
        <is>
          <t>GARANTIA DE PROJETOS - ACCENTURE</t>
        </is>
      </c>
      <c r="U86" s="14" t="inlineStr">
        <is>
          <t>Robson Lima</t>
        </is>
      </c>
      <c r="V86" s="14" t="inlineStr">
        <is>
          <t>RESOLVIDO APÓS IMPLANTAÇÃO DE RM</t>
        </is>
      </c>
      <c r="W86" s="11" t="inlineStr">
        <is>
          <t>SISTEMAS NOHS</t>
        </is>
      </c>
      <c r="X86" s="11" t="n"/>
      <c r="Y86" s="11" t="inlineStr">
        <is>
          <t>OPERAÇÕES CAMPO</t>
        </is>
      </c>
      <c r="Z86" s="11" t="inlineStr">
        <is>
          <t>ENVIO DE SINAL/COMANDOS</t>
        </is>
      </c>
      <c r="AA86" s="11" t="inlineStr">
        <is>
          <t>FALHA FUNCIONAL</t>
        </is>
      </c>
      <c r="AB86" s="12" t="n"/>
      <c r="AC86" s="12" t="inlineStr">
        <is>
          <t>0:33:29</t>
        </is>
      </c>
      <c r="AD86" s="13" t="inlineStr">
        <is>
          <t>27109</t>
        </is>
      </c>
      <c r="AE86" s="12" t="inlineStr">
        <is>
          <t>Clientes</t>
        </is>
      </c>
      <c r="AF86" s="12" t="inlineStr">
        <is>
          <t>Telefone</t>
        </is>
      </c>
      <c r="AG86" s="12" t="inlineStr">
        <is>
          <t>Corrigido o fluxo de reativação para envio do new subscriber para novos equipamentos</t>
        </is>
      </c>
      <c r="AH86" s="12" t="inlineStr">
        <is>
          <t>NÃO</t>
        </is>
      </c>
      <c r="AI86" s="12" t="inlineStr">
        <is>
          <t>00:00:00</t>
        </is>
      </c>
      <c r="AJ86" s="12" t="n"/>
      <c r="AK86" s="12" t="inlineStr">
        <is>
          <t>ICARE CLIENTES</t>
        </is>
      </c>
      <c r="AL86" s="16" t="n">
        <v>43665.52708333333</v>
      </c>
      <c r="AM86" s="16" t="n">
        <v>43677.52708333333</v>
      </c>
      <c r="AN86" s="16" t="n">
        <v>43672.52708333333</v>
      </c>
      <c r="AO86" s="16" t="n"/>
      <c r="AP86" s="12" t="n"/>
      <c r="AQ86" s="12" t="n"/>
      <c r="AR86" s="12" t="n"/>
      <c r="AS86" s="12" t="n"/>
      <c r="AT86" s="12" t="n"/>
      <c r="AU86" s="12" t="inlineStr">
        <is>
          <t>Sim</t>
        </is>
      </c>
      <c r="AV86" s="16" t="n">
        <v>43684.47150462963</v>
      </c>
      <c r="AW86" s="12" t="inlineStr">
        <is>
          <t>18.0247.CL-Flexibilização de produtos para a reativação</t>
        </is>
      </c>
      <c r="AX86" s="12" t="inlineStr">
        <is>
          <t>Eduardo Cesar de Melo</t>
        </is>
      </c>
      <c r="AY86" s="6">
        <f>IF(L86="","",DATE(YEAR(L86),MONTH(L86),DAY(L86)))</f>
        <v/>
      </c>
      <c r="AZ86" s="6">
        <f>IF(AL86="","",DATE(YEAR(AL86),MONTH(AL86),DAY(AL86)))</f>
        <v/>
      </c>
      <c r="BA86" s="6">
        <f>IF(AN86="","",DATE(YEAR(AN86),MONTH(AN86),DAY(AN86)))</f>
        <v/>
      </c>
      <c r="BB86" s="6">
        <f>IF(AM86="","",DATE(YEAR(AM86),MONTH(AM86),DAY(AM86)))</f>
        <v/>
      </c>
      <c r="BC86" s="6">
        <f>IF(AO86="","",DATE(YEAR(AO86),MONTH(AO86),DAY(AO86)))</f>
        <v/>
      </c>
      <c r="BD86" s="7">
        <f>IF(AND(AZ86="",BA86=""),"Planejamento Pendente",IF(AND(E86&lt;&gt;"Em Desenvolvimento",IFERROR(FIND("Homologação",E86),0) = 0,E86&lt;&gt;"Homologado",AZ86&lt;TODAY()),"Análise Atrasada",IF(AND(IFERROR(FIND("Homologação",E86),0) = 0,E86&lt;&gt;"Homologado",BA86&lt;TODAY()),"Desenvolvimento Atrasado",IF(AND(BC86&lt;&gt;"",BC86&lt;TODAY()),"Produção Atrasada",""))))</f>
        <v/>
      </c>
    </row>
    <row r="87" hidden="1" ht="17.4" customHeight="1">
      <c r="A87" s="10" t="inlineStr">
        <is>
          <t>IR870894</t>
        </is>
      </c>
      <c r="B87" s="30">
        <f>VLOOKUP(X87,#REF!,2,0)</f>
        <v/>
      </c>
      <c r="C87" s="11" t="inlineStr">
        <is>
          <t>[EVENTOS] LP_MVF_MARCA_VENC_FIXO_010 COM ERRO</t>
        </is>
      </c>
      <c r="D87" s="11" t="inlineStr">
        <is>
          <t>[EVENTOS] LP_MVF_MARCA_VENC_FIXO_010 COM ERRO</t>
        </is>
      </c>
      <c r="E87" s="12" t="inlineStr">
        <is>
          <t>Fechado</t>
        </is>
      </c>
      <c r="F87" s="12" t="inlineStr">
        <is>
          <t>INATIVO</t>
        </is>
      </c>
      <c r="G87" s="12" t="inlineStr">
        <is>
          <t>3 - Médio</t>
        </is>
      </c>
      <c r="H87" s="12" t="inlineStr">
        <is>
          <t>Incidente</t>
        </is>
      </c>
      <c r="I87" s="13" t="n">
        <v>0</v>
      </c>
      <c r="J87" s="13" t="n">
        <v>0</v>
      </c>
      <c r="K87" s="12" t="inlineStr">
        <is>
          <t>DENTRO DO SLA</t>
        </is>
      </c>
      <c r="L87" s="16" t="n">
        <v>43633.50395833333</v>
      </c>
      <c r="M87" s="16" t="n"/>
      <c r="N87" s="12" t="inlineStr">
        <is>
          <t>SLA PARADO</t>
        </is>
      </c>
      <c r="O87" s="16" t="n">
        <v>43640.60013888889</v>
      </c>
      <c r="P87" s="16" t="n">
        <v>43650.60013888889</v>
      </c>
      <c r="Q87" s="14" t="inlineStr">
        <is>
          <t>DATA CENTER PCP</t>
        </is>
      </c>
      <c r="R87" s="14" t="n"/>
      <c r="S87" s="14" t="inlineStr">
        <is>
          <t>Carlos E Souza</t>
        </is>
      </c>
      <c r="T87" s="14" t="inlineStr">
        <is>
          <t>GARANTIA DE PROJETOS - ACCENTURE</t>
        </is>
      </c>
      <c r="U87" s="14" t="inlineStr">
        <is>
          <t>Victor Miguel Fernandes Rodrigues</t>
        </is>
      </c>
      <c r="V87" s="14" t="inlineStr">
        <is>
          <t>RESTART / RE-EXECUÇÃO</t>
        </is>
      </c>
      <c r="W87" s="11" t="inlineStr">
        <is>
          <t>PROCESSOS BATCH</t>
        </is>
      </c>
      <c r="X87" s="11" t="n"/>
      <c r="Y87" s="11" t="inlineStr">
        <is>
          <t>JOBs PRODUÇÃO</t>
        </is>
      </c>
      <c r="Z87" s="11" t="inlineStr">
        <is>
          <t>OUTROS</t>
        </is>
      </c>
      <c r="AA87" s="11" t="inlineStr">
        <is>
          <t>FALHA FUNCIONALIDADE</t>
        </is>
      </c>
      <c r="AB87" s="12" t="n"/>
      <c r="AC87" s="12" t="inlineStr">
        <is>
          <t>3:08:00</t>
        </is>
      </c>
      <c r="AD87" s="13" t="n"/>
      <c r="AE87" s="12" t="inlineStr">
        <is>
          <t>Tecnologia de Negócios</t>
        </is>
      </c>
      <c r="AF87" s="12" t="inlineStr">
        <is>
          <t>Telefone</t>
        </is>
      </c>
      <c r="AG87" s="12" t="inlineStr">
        <is>
          <t xml:space="preserve">Identificamos que o erro ocorreu devido a falta de permissão em um diretório no servidor do ODI, a permissão foi concedida pela equipe responsável e a reexecução finalizou com sucesso.
</t>
        </is>
      </c>
      <c r="AH87" s="12" t="inlineStr">
        <is>
          <t>NÃO</t>
        </is>
      </c>
      <c r="AI87" s="12" t="inlineStr">
        <is>
          <t>00:00:00</t>
        </is>
      </c>
      <c r="AJ87" s="12" t="n"/>
      <c r="AK87" s="12" t="inlineStr">
        <is>
          <t>ODI</t>
        </is>
      </c>
      <c r="AL87" s="16" t="n"/>
      <c r="AM87" s="16" t="n"/>
      <c r="AN87" s="16" t="n"/>
      <c r="AO87" s="16" t="n"/>
      <c r="AP87" s="12" t="n"/>
      <c r="AQ87" s="12" t="n"/>
      <c r="AR87" s="12" t="n"/>
      <c r="AS87" s="12" t="n"/>
      <c r="AT87" s="12" t="inlineStr">
        <is>
          <t>Falha de Deploy</t>
        </is>
      </c>
      <c r="AU87" s="12" t="inlineStr">
        <is>
          <t>Sim</t>
        </is>
      </c>
      <c r="AV87" s="16" t="n">
        <v>43650.60013888889</v>
      </c>
      <c r="AW87" s="12" t="inlineStr">
        <is>
          <t>18.0348.CL - NAO ALTERACAO DE VENCIMENTO APOS A SAIDA DA REGUA</t>
        </is>
      </c>
      <c r="AX87" s="12" t="inlineStr">
        <is>
          <t>Paulo Egidio Rodrigues dos Santos</t>
        </is>
      </c>
      <c r="AY87" s="6">
        <f>IF(L87="","",DATE(YEAR(L87),MONTH(L87),DAY(L87)))</f>
        <v/>
      </c>
      <c r="AZ87" s="6">
        <f>IF(AL87="","",DATE(YEAR(AL87),MONTH(AL87),DAY(AL87)))</f>
        <v/>
      </c>
      <c r="BA87" s="6">
        <f>IF(AN87="","",DATE(YEAR(AN87),MONTH(AN87),DAY(AN87)))</f>
        <v/>
      </c>
      <c r="BB87" s="6">
        <f>IF(AM87="","",DATE(YEAR(AM87),MONTH(AM87),DAY(AM87)))</f>
        <v/>
      </c>
      <c r="BC87" s="6">
        <f>IF(AO87="","",DATE(YEAR(AO87),MONTH(AO87),DAY(AO87)))</f>
        <v/>
      </c>
      <c r="BD87" s="7">
        <f>IF(AND(AZ87="",BA87=""),"Planejamento Pendente",IF(AND(E87&lt;&gt;"Em Desenvolvimento",IFERROR(FIND("Homologação",E87),0) = 0,E87&lt;&gt;"Homologado",AZ87&lt;TODAY()),"Análise Atrasada",IF(AND(IFERROR(FIND("Homologação",E87),0) = 0,E87&lt;&gt;"Homologado",BA87&lt;TODAY()),"Desenvolvimento Atrasado",IF(AND(BC87&lt;&gt;"",BC87&lt;TODAY()),"Produção Atrasada",""))))</f>
        <v/>
      </c>
    </row>
    <row r="88" hidden="1" ht="17.4" customHeight="1">
      <c r="A88" s="10" t="inlineStr">
        <is>
          <t>IR871826</t>
        </is>
      </c>
      <c r="B88" s="30">
        <f>VLOOKUP(X88,#REF!,2,0)</f>
        <v/>
      </c>
      <c r="C88" s="11" t="inlineStr">
        <is>
          <t xml:space="preserve">[IR828414] Parcelamento - Sistema não cancelou parcelamento pago no mesmo dia do total da conta </t>
        </is>
      </c>
      <c r="D88" s="11" t="inlineStr">
        <is>
          <t xml:space="preserve">De acordo com o projeto 16.0258.CL-Melhorias no Parcelamento - Entrega 2 entregue em 19/12/17, toda vez que o cliente pagar o total da conta no mesmo dia que a adesão do parcelamento, a promessa de parcelamento deverá ser cancelada e o crédito complementar deverá ser revertido. 
Foram identificados clientes que pagaram o parcelamento + total da conta no mesmo dia e não tiveram seu parcelamento revertido. 
Atenção: Ultimo incidente aberto em 18/09/18 - IR828414 - foi encerado em Mar/19 sem validação do usuário.
Como foram encontradas novas evidencias, a abertura de um novo incidente está sendo solicitada.
</t>
        </is>
      </c>
      <c r="E88" s="12" t="inlineStr">
        <is>
          <t>Fechado</t>
        </is>
      </c>
      <c r="F88" s="12" t="inlineStr">
        <is>
          <t>INATIVO</t>
        </is>
      </c>
      <c r="G88" s="12" t="inlineStr">
        <is>
          <t>4 - Baixo</t>
        </is>
      </c>
      <c r="H88" s="12" t="inlineStr">
        <is>
          <t>Incidente</t>
        </is>
      </c>
      <c r="I88" s="13" t="n">
        <v>0</v>
      </c>
      <c r="J88" s="13" t="n">
        <v>0</v>
      </c>
      <c r="K88" s="12" t="inlineStr">
        <is>
          <t>FORA DO SLA</t>
        </is>
      </c>
      <c r="L88" s="16" t="n">
        <v>43640.65576388889</v>
      </c>
      <c r="M88" s="16" t="n"/>
      <c r="N88" s="12" t="inlineStr">
        <is>
          <t>SLA PARADO</t>
        </is>
      </c>
      <c r="O88" s="16" t="n">
        <v>43797.69313657407</v>
      </c>
      <c r="P88" s="16" t="n">
        <v>43809.66667824074</v>
      </c>
      <c r="Q88" s="14" t="inlineStr">
        <is>
          <t>Carla Rodrigues Meireles</t>
        </is>
      </c>
      <c r="R88" s="14" t="n"/>
      <c r="S88" s="14" t="inlineStr">
        <is>
          <t>Priscila Souza</t>
        </is>
      </c>
      <c r="T88" s="14" t="inlineStr">
        <is>
          <t>GARANTIA DE PROJETOS - ACCENTURE</t>
        </is>
      </c>
      <c r="U88" s="14" t="inlineStr">
        <is>
          <t>Victor Miguel Fernandes Rodrigues</t>
        </is>
      </c>
      <c r="V88" s="14" t="inlineStr">
        <is>
          <t>INCIDENTE FILHO</t>
        </is>
      </c>
      <c r="W88" s="11" t="inlineStr">
        <is>
          <t>SISTEMAS NOHS</t>
        </is>
      </c>
      <c r="X88" s="11" t="n"/>
      <c r="Y88" s="11" t="inlineStr">
        <is>
          <t>FINANCEIRO</t>
        </is>
      </c>
      <c r="Z88" s="11" t="inlineStr">
        <is>
          <t>PARCELAMENTO DE DÍVIDA</t>
        </is>
      </c>
      <c r="AA88" s="11" t="inlineStr">
        <is>
          <t>FALHA FUNCIONAL</t>
        </is>
      </c>
      <c r="AB88" s="12" t="n"/>
      <c r="AC88" s="12" t="inlineStr">
        <is>
          <t>0:14:38</t>
        </is>
      </c>
      <c r="AD88" s="13" t="inlineStr">
        <is>
          <t>24450</t>
        </is>
      </c>
      <c r="AE88" s="12" t="inlineStr">
        <is>
          <t>Clientes</t>
        </is>
      </c>
      <c r="AF88" s="12" t="inlineStr">
        <is>
          <t>Telefone</t>
        </is>
      </c>
      <c r="AG88" s="12" t="inlineStr">
        <is>
          <t>A correção foi implantada na RM24450, porém na primeira execução acompanhada do processo foi detectado problema de performance, o problema está sendo tratado no IR893755, portanto estamos solucionando este incidente como filho. A solução ocorreu através da implantação de um novo ODI pra tratar o cenário reportado pelo incidente.</t>
        </is>
      </c>
      <c r="AH88" s="12" t="inlineStr">
        <is>
          <t>NÃO</t>
        </is>
      </c>
      <c r="AI88" s="12" t="inlineStr">
        <is>
          <t>00:00:00</t>
        </is>
      </c>
      <c r="AJ88" s="12" t="inlineStr">
        <is>
          <t>OUTROS.Outros</t>
        </is>
      </c>
      <c r="AK88" s="12" t="inlineStr">
        <is>
          <t>BRM</t>
        </is>
      </c>
      <c r="AL88" s="16" t="n">
        <v>43691</v>
      </c>
      <c r="AM88" s="16" t="n">
        <v>43691</v>
      </c>
      <c r="AN88" s="16" t="n">
        <v>43689</v>
      </c>
      <c r="AO88" s="16" t="n">
        <v>43766.43611111111</v>
      </c>
      <c r="AP88" s="12" t="n"/>
      <c r="AQ88" s="12" t="inlineStr">
        <is>
          <t>IR893755</t>
        </is>
      </c>
      <c r="AR88" s="12" t="n"/>
      <c r="AS88" s="12" t="n"/>
      <c r="AT88" s="12" t="n"/>
      <c r="AU88" s="12" t="inlineStr">
        <is>
          <t>Sim</t>
        </is>
      </c>
      <c r="AV88" s="16" t="n">
        <v>43809.66668981482</v>
      </c>
      <c r="AW88" s="12" t="inlineStr">
        <is>
          <t>16.0258.CL-Melhorias no Parcelamento - Entrega 3</t>
        </is>
      </c>
      <c r="AX88" s="12" t="inlineStr">
        <is>
          <t>Paulo Egidio Rodrigues dos Santos</t>
        </is>
      </c>
      <c r="AY88" s="6">
        <f>IF(L88="","",DATE(YEAR(L88),MONTH(L88),DAY(L88)))</f>
        <v/>
      </c>
      <c r="AZ88" s="6">
        <f>IF(AL88="","",DATE(YEAR(AL88),MONTH(AL88),DAY(AL88)))</f>
        <v/>
      </c>
      <c r="BA88" s="6">
        <f>IF(AN88="","",DATE(YEAR(AN88),MONTH(AN88),DAY(AN88)))</f>
        <v/>
      </c>
      <c r="BB88" s="6">
        <f>IF(AM88="","",DATE(YEAR(AM88),MONTH(AM88),DAY(AM88)))</f>
        <v/>
      </c>
      <c r="BC88" s="6">
        <f>IF(AO88="","",DATE(YEAR(AO88),MONTH(AO88),DAY(AO88)))</f>
        <v/>
      </c>
      <c r="BD88" s="7">
        <f>IF(AND(AZ88="",BA88=""),"Planejamento Pendente",IF(AND(E88&lt;&gt;"Em Desenvolvimento",IFERROR(FIND("Homologação",E88),0) = 0,E88&lt;&gt;"Homologado",AZ88&lt;TODAY()),"Análise Atrasada",IF(AND(IFERROR(FIND("Homologação",E88),0) = 0,E88&lt;&gt;"Homologado",BA88&lt;TODAY()),"Desenvolvimento Atrasado",IF(AND(BC88&lt;&gt;"",BC88&lt;TODAY()),"Produção Atrasada",""))))</f>
        <v/>
      </c>
    </row>
    <row r="89" hidden="1" ht="18.9" customHeight="1">
      <c r="A89" s="10" t="inlineStr">
        <is>
          <t>IR872691</t>
        </is>
      </c>
      <c r="B89" s="30">
        <f>VLOOKUP(X89,#REF!,2,0)</f>
        <v/>
      </c>
      <c r="C89" s="11" t="inlineStr">
        <is>
          <t>Baixas invoices - Diferença entre Processamento Arquivos Retorno (Conta Consumo) (Ref. 28/06/2019)</t>
        </is>
      </c>
      <c r="D89" s="11" t="inlineStr">
        <is>
          <t xml:space="preserve">diferença dos valores entre as “Processamento Arquivos Retorno (Conta Consumo)”. </t>
        </is>
      </c>
      <c r="E89" s="12" t="inlineStr">
        <is>
          <t>Fechado</t>
        </is>
      </c>
      <c r="F89" s="12" t="inlineStr">
        <is>
          <t>INATIVO</t>
        </is>
      </c>
      <c r="G89" s="12" t="inlineStr">
        <is>
          <t>2 - Alto</t>
        </is>
      </c>
      <c r="H89" s="12" t="inlineStr">
        <is>
          <t>Incidente</t>
        </is>
      </c>
      <c r="I89" s="13" t="n">
        <v>0</v>
      </c>
      <c r="J89" s="13" t="n">
        <v>0</v>
      </c>
      <c r="K89" s="12" t="inlineStr">
        <is>
          <t>FORA DO SLA</t>
        </is>
      </c>
      <c r="L89" s="16" t="n">
        <v>43645.10375</v>
      </c>
      <c r="M89" s="16" t="n"/>
      <c r="N89" s="12" t="inlineStr">
        <is>
          <t>SLA PARADO</t>
        </is>
      </c>
      <c r="O89" s="16" t="n">
        <v>43649.61934027778</v>
      </c>
      <c r="P89" s="16" t="n">
        <v>43661.61935185185</v>
      </c>
      <c r="Q89" s="14" t="inlineStr">
        <is>
          <t>DATA CENTER</t>
        </is>
      </c>
      <c r="R89" s="14" t="n"/>
      <c r="S89" s="14" t="inlineStr">
        <is>
          <t>Lucas Arruda</t>
        </is>
      </c>
      <c r="T89" s="14" t="inlineStr">
        <is>
          <t>GARANTIA DE PROJETOS - ACCENTURE</t>
        </is>
      </c>
      <c r="U89" s="14" t="inlineStr">
        <is>
          <t>Victor Miguel Fernandes Rodrigues</t>
        </is>
      </c>
      <c r="V89" s="14" t="inlineStr">
        <is>
          <t>INCIDENTE FILHO</t>
        </is>
      </c>
      <c r="W89" s="11" t="inlineStr">
        <is>
          <t>SISTEMAS NOHS</t>
        </is>
      </c>
      <c r="X89" s="11" t="n"/>
      <c r="Y89" s="11" t="inlineStr">
        <is>
          <t>FINANCEIRO</t>
        </is>
      </c>
      <c r="Z89" s="11" t="inlineStr">
        <is>
          <t>BAIXA PAGAMENTOS</t>
        </is>
      </c>
      <c r="AA89" s="11" t="inlineStr">
        <is>
          <t>FALHA FUNCIONAL</t>
        </is>
      </c>
      <c r="AB89" s="12" t="inlineStr">
        <is>
          <t>A1</t>
        </is>
      </c>
      <c r="AC89" s="12" t="inlineStr">
        <is>
          <t>1:05:19</t>
        </is>
      </c>
      <c r="AD89" s="13" t="n"/>
      <c r="AE89" s="12" t="inlineStr">
        <is>
          <t>Tecnologia de Negócios</t>
        </is>
      </c>
      <c r="AF89" s="12" t="inlineStr">
        <is>
          <t>Telefone</t>
        </is>
      </c>
      <c r="AG89" s="12" t="inlineStr">
        <is>
          <t xml:space="preserve">está sendo tratado no incidente IR872723. </t>
        </is>
      </c>
      <c r="AH89" s="12" t="inlineStr">
        <is>
          <t>NÃO</t>
        </is>
      </c>
      <c r="AI89" s="12" t="inlineStr">
        <is>
          <t>00:00:00</t>
        </is>
      </c>
      <c r="AJ89" s="12" t="inlineStr">
        <is>
          <t>FATURAMENTO.Faturamento</t>
        </is>
      </c>
      <c r="AK89" s="12" t="inlineStr">
        <is>
          <t>ODI</t>
        </is>
      </c>
      <c r="AL89" s="16" t="n">
        <v>43656</v>
      </c>
      <c r="AM89" s="16" t="n"/>
      <c r="AN89" s="16" t="n"/>
      <c r="AO89" s="16" t="n"/>
      <c r="AP89" s="12" t="n"/>
      <c r="AQ89" s="12" t="inlineStr">
        <is>
          <t>IR872723</t>
        </is>
      </c>
      <c r="AR89" s="12" t="n"/>
      <c r="AS89" s="12" t="n"/>
      <c r="AT89" s="12" t="inlineStr">
        <is>
          <t>Outro</t>
        </is>
      </c>
      <c r="AU89" s="12" t="inlineStr">
        <is>
          <t>Sim</t>
        </is>
      </c>
      <c r="AV89" s="16" t="n">
        <v>43672.43576388889</v>
      </c>
      <c r="AW89" s="12" t="inlineStr">
        <is>
          <t>18.0240.1.FI - Linha Digitável para Recarga</t>
        </is>
      </c>
      <c r="AX89" s="12" t="inlineStr">
        <is>
          <t>Eduardo Cesar de Melo</t>
        </is>
      </c>
      <c r="AY89" s="6">
        <f>IF(L89="","",DATE(YEAR(L89),MONTH(L89),DAY(L89)))</f>
        <v/>
      </c>
      <c r="AZ89" s="6">
        <f>IF(AL89="","",DATE(YEAR(AL89),MONTH(AL89),DAY(AL89)))</f>
        <v/>
      </c>
      <c r="BA89" s="6">
        <f>IF(AN89="","",DATE(YEAR(AN89),MONTH(AN89),DAY(AN89)))</f>
        <v/>
      </c>
      <c r="BB89" s="6">
        <f>IF(AM89="","",DATE(YEAR(AM89),MONTH(AM89),DAY(AM89)))</f>
        <v/>
      </c>
      <c r="BC89" s="6">
        <f>IF(AO89="","",DATE(YEAR(AO89),MONTH(AO89),DAY(AO89)))</f>
        <v/>
      </c>
      <c r="BD89" s="7">
        <f>IF(AND(AZ89="",BA89=""),"Planejamento Pendente",IF(AND(E89&lt;&gt;"Em Desenvolvimento",IFERROR(FIND("Homologação",E89),0) = 0,E89&lt;&gt;"Homologado",AZ89&lt;TODAY()),"Análise Atrasada",IF(AND(IFERROR(FIND("Homologação",E89),0) = 0,E89&lt;&gt;"Homologado",BA89&lt;TODAY()),"Desenvolvimento Atrasado",IF(AND(BC89&lt;&gt;"",BC89&lt;TODAY()),"Produção Atrasada",""))))</f>
        <v/>
      </c>
    </row>
    <row r="90" hidden="1">
      <c r="A90" s="10" t="inlineStr">
        <is>
          <t>IR872961</t>
        </is>
      </c>
      <c r="B90" s="30">
        <f>VLOOKUP(X90,#REF!,2,0)</f>
        <v/>
      </c>
      <c r="C90" s="11" t="inlineStr">
        <is>
          <t>Baixas invoices - Diferença entre Processamento Arquivos Retorno</t>
        </is>
      </c>
      <c r="D90" s="11" t="inlineStr">
        <is>
          <t>diferença dos valores entre as “Processamento Arquivos Retorno (Conta Consumo)'</t>
        </is>
      </c>
      <c r="E90" s="12" t="inlineStr">
        <is>
          <t>Fechado</t>
        </is>
      </c>
      <c r="F90" s="12" t="inlineStr">
        <is>
          <t>INATIVO</t>
        </is>
      </c>
      <c r="G90" s="12" t="inlineStr">
        <is>
          <t>2 - Alto</t>
        </is>
      </c>
      <c r="H90" s="12" t="inlineStr">
        <is>
          <t>Incidente</t>
        </is>
      </c>
      <c r="I90" s="13" t="n">
        <v>0</v>
      </c>
      <c r="J90" s="13" t="n">
        <v>0</v>
      </c>
      <c r="K90" s="12" t="inlineStr">
        <is>
          <t>FORA DO SLA</t>
        </is>
      </c>
      <c r="L90" s="16" t="n">
        <v>43648.09684027778</v>
      </c>
      <c r="M90" s="16" t="n"/>
      <c r="N90" s="12" t="inlineStr">
        <is>
          <t>SLA PARADO</t>
        </is>
      </c>
      <c r="O90" s="16" t="n">
        <v>43649.66428240741</v>
      </c>
      <c r="P90" s="16" t="n">
        <v>43661.66428240741</v>
      </c>
      <c r="Q90" s="14" t="inlineStr">
        <is>
          <t>DATA CENTER</t>
        </is>
      </c>
      <c r="R90" s="14" t="n"/>
      <c r="S90" s="14" t="inlineStr">
        <is>
          <t>Lucas Arruda</t>
        </is>
      </c>
      <c r="T90" s="14" t="inlineStr">
        <is>
          <t>GARANTIA DE PROJETOS - ACCENTURE</t>
        </is>
      </c>
      <c r="U90" s="14" t="inlineStr">
        <is>
          <t>Victor Miguel Fernandes Rodrigues</t>
        </is>
      </c>
      <c r="V90" s="14" t="inlineStr">
        <is>
          <t>INCIDENTE FILHO</t>
        </is>
      </c>
      <c r="W90" s="11" t="inlineStr">
        <is>
          <t>SISTEMAS NOHS</t>
        </is>
      </c>
      <c r="X90" s="11" t="n"/>
      <c r="Y90" s="11" t="inlineStr">
        <is>
          <t>FINANCEIRO</t>
        </is>
      </c>
      <c r="Z90" s="11" t="inlineStr">
        <is>
          <t>BAIXA PAGAMENTOS</t>
        </is>
      </c>
      <c r="AA90" s="11" t="inlineStr">
        <is>
          <t>FALHA FUNCIONAL</t>
        </is>
      </c>
      <c r="AB90" s="12" t="inlineStr">
        <is>
          <t>A1</t>
        </is>
      </c>
      <c r="AC90" s="12" t="inlineStr">
        <is>
          <t>1:08:14</t>
        </is>
      </c>
      <c r="AD90" s="13" t="n"/>
      <c r="AE90" s="12" t="inlineStr">
        <is>
          <t>Tecnologia de Negócios</t>
        </is>
      </c>
      <c r="AF90" s="12" t="inlineStr">
        <is>
          <t>Telefone</t>
        </is>
      </c>
      <c r="AG90" s="12" t="inlineStr">
        <is>
          <t>Está sendo tratado no IR872223</t>
        </is>
      </c>
      <c r="AH90" s="12" t="inlineStr">
        <is>
          <t>NÃO</t>
        </is>
      </c>
      <c r="AI90" s="12" t="inlineStr">
        <is>
          <t>00:00:00</t>
        </is>
      </c>
      <c r="AJ90" s="12" t="inlineStr">
        <is>
          <t>FATURAMENTO.Faturamento</t>
        </is>
      </c>
      <c r="AK90" s="12" t="inlineStr">
        <is>
          <t>ODI</t>
        </is>
      </c>
      <c r="AL90" s="16" t="n">
        <v>43656</v>
      </c>
      <c r="AM90" s="16" t="n">
        <v>43672</v>
      </c>
      <c r="AN90" s="16" t="n">
        <v>43662</v>
      </c>
      <c r="AO90" s="16" t="n">
        <v>43683</v>
      </c>
      <c r="AP90" s="12" t="n"/>
      <c r="AQ90" s="12" t="inlineStr">
        <is>
          <t>IR872723</t>
        </is>
      </c>
      <c r="AR90" s="12" t="n"/>
      <c r="AS90" s="12" t="n"/>
      <c r="AT90" s="12" t="inlineStr">
        <is>
          <t>Outro</t>
        </is>
      </c>
      <c r="AU90" s="12" t="inlineStr">
        <is>
          <t>Sim</t>
        </is>
      </c>
      <c r="AV90" s="16" t="n">
        <v>43678.80119212963</v>
      </c>
      <c r="AW90" s="12" t="inlineStr">
        <is>
          <t>18.0240.1.FI - Linha Digitável para Recarga</t>
        </is>
      </c>
      <c r="AX90" s="12" t="inlineStr">
        <is>
          <t>Eduardo Cesar de Melo</t>
        </is>
      </c>
      <c r="AY90" s="6">
        <f>IF(L90="","",DATE(YEAR(L90),MONTH(L90),DAY(L90)))</f>
        <v/>
      </c>
      <c r="AZ90" s="6">
        <f>IF(AL90="","",DATE(YEAR(AL90),MONTH(AL90),DAY(AL90)))</f>
        <v/>
      </c>
      <c r="BA90" s="6">
        <f>IF(AN90="","",DATE(YEAR(AN90),MONTH(AN90),DAY(AN90)))</f>
        <v/>
      </c>
      <c r="BB90" s="6">
        <f>IF(AM90="","",DATE(YEAR(AM90),MONTH(AM90),DAY(AM90)))</f>
        <v/>
      </c>
      <c r="BC90" s="6">
        <f>IF(AO90="","",DATE(YEAR(AO90),MONTH(AO90),DAY(AO90)))</f>
        <v/>
      </c>
      <c r="BD90" s="7">
        <f>IF(AND(AZ90="",BA90=""),"Planejamento Pendente",IF(AND(E90&lt;&gt;"Em Desenvolvimento",IFERROR(FIND("Homologação",E90),0) = 0,E90&lt;&gt;"Homologado",AZ90&lt;TODAY()),"Análise Atrasada",IF(AND(IFERROR(FIND("Homologação",E90),0) = 0,E90&lt;&gt;"Homologado",BA90&lt;TODAY()),"Desenvolvimento Atrasado",IF(AND(BC90&lt;&gt;"",BC90&lt;TODAY()),"Produção Atrasada",""))))</f>
        <v/>
      </c>
    </row>
    <row r="91" hidden="1" ht="16.5" customHeight="1">
      <c r="A91" s="10" t="inlineStr">
        <is>
          <t>IR873098</t>
        </is>
      </c>
      <c r="B91" s="30">
        <f>VLOOKUP(X91,#REF!,2,0)</f>
        <v/>
      </c>
      <c r="C91" s="11" t="inlineStr">
        <is>
          <t>18.0240.1.FI - Linha Digitável para Recarga - Implantação em produção</t>
        </is>
      </c>
      <c r="D91" s="11" t="inlineStr">
        <is>
          <t>Colaboradora reporta que as recargas pagas via Bradesco e Itaú não tiveram baixa de pagamento e nem mesmo a criação do pedido. 
As baixas dos demais bancos aconteceram, porém com data divergente da data de pagamento que consta no arquivo retorno. 
Mais detalhes em anexo.</t>
        </is>
      </c>
      <c r="E91" s="12" t="inlineStr">
        <is>
          <t>Fechado</t>
        </is>
      </c>
      <c r="F91" s="12" t="inlineStr">
        <is>
          <t>INATIVO</t>
        </is>
      </c>
      <c r="G91" s="12" t="inlineStr">
        <is>
          <t>3 - Médio</t>
        </is>
      </c>
      <c r="H91" s="12" t="inlineStr">
        <is>
          <t>Incidente</t>
        </is>
      </c>
      <c r="I91" s="13" t="n">
        <v>0</v>
      </c>
      <c r="J91" s="13" t="n">
        <v>0</v>
      </c>
      <c r="K91" s="12" t="inlineStr">
        <is>
          <t>FORA DO SLA</t>
        </is>
      </c>
      <c r="L91" s="16" t="n">
        <v>43648.69291666667</v>
      </c>
      <c r="M91" s="16" t="n"/>
      <c r="N91" s="12" t="inlineStr">
        <is>
          <t>SLA PARADO</t>
        </is>
      </c>
      <c r="O91" s="16" t="n">
        <v>43662.56837962963</v>
      </c>
      <c r="P91" s="16" t="n">
        <v>43672.56839120371</v>
      </c>
      <c r="Q91" s="14" t="inlineStr">
        <is>
          <t>Marina Regina Lima da Silva</t>
        </is>
      </c>
      <c r="R91" s="14" t="n"/>
      <c r="S91" s="14" t="inlineStr">
        <is>
          <t>Fabricio Torres</t>
        </is>
      </c>
      <c r="T91" s="14" t="inlineStr">
        <is>
          <t>GARANTIA DE PROJETOS - ACCENTURE</t>
        </is>
      </c>
      <c r="U91" s="14" t="inlineStr">
        <is>
          <t>Victor Miguel Fernandes Rodrigues</t>
        </is>
      </c>
      <c r="V91" s="14" t="inlineStr">
        <is>
          <t>RESOLVIDO APÓS IMPLANTAÇÃO DE RM</t>
        </is>
      </c>
      <c r="W91" s="11" t="inlineStr">
        <is>
          <t>SISTEMAS NOHS</t>
        </is>
      </c>
      <c r="X91" s="11" t="n"/>
      <c r="Y91" s="11" t="inlineStr">
        <is>
          <t>FINANCEIRO</t>
        </is>
      </c>
      <c r="Z91" s="11" t="inlineStr">
        <is>
          <t>BAIXA PAGAMENTOS</t>
        </is>
      </c>
      <c r="AA91" s="11" t="inlineStr">
        <is>
          <t>FALHA FUNCIONAL</t>
        </is>
      </c>
      <c r="AB91" s="12" t="inlineStr">
        <is>
          <t>A1</t>
        </is>
      </c>
      <c r="AC91" s="12" t="inlineStr">
        <is>
          <t>0:10:15</t>
        </is>
      </c>
      <c r="AD91" s="13" t="inlineStr">
        <is>
          <t>26974</t>
        </is>
      </c>
      <c r="AE91" s="12" t="inlineStr">
        <is>
          <t>Finanças e SAS</t>
        </is>
      </c>
      <c r="AF91" s="12" t="inlineStr">
        <is>
          <t>Telefone</t>
        </is>
      </c>
      <c r="AG91" s="12" t="inlineStr">
        <is>
          <t>Resolvido pela implantação da RM Emergencial 26974.</t>
        </is>
      </c>
      <c r="AH91" s="12" t="inlineStr">
        <is>
          <t>SIM</t>
        </is>
      </c>
      <c r="AI91" s="12" t="inlineStr">
        <is>
          <t>00:00:00</t>
        </is>
      </c>
      <c r="AJ91" s="12" t="n"/>
      <c r="AK91" s="12" t="inlineStr">
        <is>
          <t>Recarga</t>
        </is>
      </c>
      <c r="AL91" s="16" t="n">
        <v>43650.40277777778</v>
      </c>
      <c r="AM91" s="16" t="n">
        <v>43656.40277777778</v>
      </c>
      <c r="AN91" s="16" t="n">
        <v>43651.40277777778</v>
      </c>
      <c r="AO91" s="16" t="n">
        <v>43656.40277777778</v>
      </c>
      <c r="AP91" s="12" t="n"/>
      <c r="AQ91" s="12" t="n"/>
      <c r="AR91" s="12" t="n"/>
      <c r="AS91" s="12" t="n"/>
      <c r="AT91" s="12" t="inlineStr">
        <is>
          <t>Garantia de Projeto</t>
        </is>
      </c>
      <c r="AU91" s="12" t="inlineStr">
        <is>
          <t>Sim</t>
        </is>
      </c>
      <c r="AV91" s="16" t="n">
        <v>43672.56839120371</v>
      </c>
      <c r="AW91" s="12" t="inlineStr">
        <is>
          <t>18.0240.1.FI - Linha Digitável para Recarga</t>
        </is>
      </c>
      <c r="AX91" s="12" t="inlineStr">
        <is>
          <t>Eduardo Cesar de Melo</t>
        </is>
      </c>
      <c r="AY91" s="6">
        <f>IF(L91="","",DATE(YEAR(L91),MONTH(L91),DAY(L91)))</f>
        <v/>
      </c>
      <c r="AZ91" s="6">
        <f>IF(AL91="","",DATE(YEAR(AL91),MONTH(AL91),DAY(AL91)))</f>
        <v/>
      </c>
      <c r="BA91" s="6">
        <f>IF(AN91="","",DATE(YEAR(AN91),MONTH(AN91),DAY(AN91)))</f>
        <v/>
      </c>
      <c r="BB91" s="6">
        <f>IF(AM91="","",DATE(YEAR(AM91),MONTH(AM91),DAY(AM91)))</f>
        <v/>
      </c>
      <c r="BC91" s="6">
        <f>IF(AO91="","",DATE(YEAR(AO91),MONTH(AO91),DAY(AO91)))</f>
        <v/>
      </c>
      <c r="BD91" s="7">
        <f>IF(AND(AZ91="",BA91=""),"Planejamento Pendente",IF(AND(E91&lt;&gt;"Em Desenvolvimento",IFERROR(FIND("Homologação",E91),0) = 0,E91&lt;&gt;"Homologado",AZ91&lt;TODAY()),"Análise Atrasada",IF(AND(IFERROR(FIND("Homologação",E91),0) = 0,E91&lt;&gt;"Homologado",BA91&lt;TODAY()),"Desenvolvimento Atrasado",IF(AND(BC91&lt;&gt;"",BC91&lt;TODAY()),"Produção Atrasada",""))))</f>
        <v/>
      </c>
    </row>
    <row r="92" hidden="1">
      <c r="A92" s="10" t="inlineStr">
        <is>
          <t>IR873350</t>
        </is>
      </c>
      <c r="B92" s="30">
        <f>VLOOKUP(X92,#REF!,2,0)</f>
        <v/>
      </c>
      <c r="C92" s="11" t="inlineStr">
        <is>
          <t xml:space="preserve">Sistema não cria pedido de up/down na reativação com troca de tecnologia </t>
        </is>
      </c>
      <c r="D92" s="11" t="inlineStr">
        <is>
          <t xml:space="preserve">Com a implantação da segunda fase do projeto de Flexibilização de Reativação, o sistema deveria criar um pedido de reativação e um de movimentação de pacote quando a reativação envolver outro pacote com troca de tecnologia. Conforme evidência abaixo, o sistema não está se comportando como o esperado, criando apenas o pedido de reativação e o mantendo em status aguardando OSE até que a OS de substituição seja executada. 
Cód: 130263420
Produto anterior ao cancelamento: KY B Smart 2016
Novo produto: SMART SD 2019 – criado OS de PS-Upgrade HD Zapper (Ret Ant)
</t>
        </is>
      </c>
      <c r="E92" s="12" t="inlineStr">
        <is>
          <t>Fechado</t>
        </is>
      </c>
      <c r="F92" s="12" t="inlineStr">
        <is>
          <t>INATIVO</t>
        </is>
      </c>
      <c r="G92" s="12" t="inlineStr">
        <is>
          <t>3 - Médio</t>
        </is>
      </c>
      <c r="H92" s="12" t="inlineStr">
        <is>
          <t>Incidente</t>
        </is>
      </c>
      <c r="I92" s="13" t="n">
        <v>0</v>
      </c>
      <c r="J92" s="13" t="n">
        <v>0</v>
      </c>
      <c r="K92" s="12" t="inlineStr">
        <is>
          <t>FORA DO SLA</t>
        </is>
      </c>
      <c r="L92" s="16" t="n">
        <v>43650.38663194444</v>
      </c>
      <c r="M92" s="16" t="n"/>
      <c r="N92" s="12" t="inlineStr">
        <is>
          <t>SLA PARADO</t>
        </is>
      </c>
      <c r="O92" s="16" t="n">
        <v>43704.65716435185</v>
      </c>
      <c r="P92" s="16" t="n">
        <v>43714.65717592592</v>
      </c>
      <c r="Q92" s="14" t="inlineStr">
        <is>
          <t>Renata Cerboncini Cardoso</t>
        </is>
      </c>
      <c r="R92" s="14" t="n"/>
      <c r="S92" s="14" t="inlineStr">
        <is>
          <t>Thiago Moura</t>
        </is>
      </c>
      <c r="T92" s="14" t="inlineStr">
        <is>
          <t>GARANTIA DE PROJETOS - ACCENTURE</t>
        </is>
      </c>
      <c r="U92" s="14" t="inlineStr">
        <is>
          <t>Robson Lima</t>
        </is>
      </c>
      <c r="V92" s="14" t="inlineStr">
        <is>
          <t>FALHA NÃO REPRODUZIDA</t>
        </is>
      </c>
      <c r="W92" s="11" t="inlineStr">
        <is>
          <t>SISTEMAS NOHS</t>
        </is>
      </c>
      <c r="X92" s="11" t="n"/>
      <c r="Y92" s="11" t="inlineStr">
        <is>
          <t>ATENDIMENTO</t>
        </is>
      </c>
      <c r="Z92" s="11" t="inlineStr">
        <is>
          <t>REATIVAÇÃO DE CONTAS/PRODUTOS</t>
        </is>
      </c>
      <c r="AA92" s="11" t="inlineStr">
        <is>
          <t>FALHA FUNCIONAL</t>
        </is>
      </c>
      <c r="AB92" s="12" t="n"/>
      <c r="AC92" s="12" t="inlineStr">
        <is>
          <t>0:11:32</t>
        </is>
      </c>
      <c r="AD92" s="13" t="n"/>
      <c r="AE92" s="12" t="inlineStr">
        <is>
          <t>Clientes</t>
        </is>
      </c>
      <c r="AF92" s="12" t="inlineStr">
        <is>
          <t>Telefone</t>
        </is>
      </c>
      <c r="AG92" s="12" t="inlineStr">
        <is>
          <t>Nenhuma ação necessária</t>
        </is>
      </c>
      <c r="AH92" s="12" t="inlineStr">
        <is>
          <t>NÃO</t>
        </is>
      </c>
      <c r="AI92" s="12" t="inlineStr">
        <is>
          <t>00:00:00</t>
        </is>
      </c>
      <c r="AJ92" s="12" t="n"/>
      <c r="AK92" s="12" t="inlineStr">
        <is>
          <t>ICARE CLIENTES</t>
        </is>
      </c>
      <c r="AL92" s="16" t="n">
        <v>43704.47916666666</v>
      </c>
      <c r="AM92" s="16" t="n"/>
      <c r="AN92" s="16" t="n"/>
      <c r="AO92" s="16" t="n"/>
      <c r="AP92" s="12" t="n"/>
      <c r="AQ92" s="12" t="n"/>
      <c r="AR92" s="12" t="n"/>
      <c r="AS92" s="12" t="n"/>
      <c r="AT92" s="12" t="n"/>
      <c r="AU92" s="12" t="inlineStr">
        <is>
          <t>Sim</t>
        </is>
      </c>
      <c r="AV92" s="16" t="n">
        <v>43714.65717592592</v>
      </c>
      <c r="AW92" s="12" t="inlineStr">
        <is>
          <t>18.0247.CL-Flexibilização de produtos para a reativação</t>
        </is>
      </c>
      <c r="AX92" s="12" t="inlineStr">
        <is>
          <t>Eduardo Cesar de Melo</t>
        </is>
      </c>
      <c r="AY92" s="6">
        <f>IF(L92="","",DATE(YEAR(L92),MONTH(L92),DAY(L92)))</f>
        <v/>
      </c>
      <c r="AZ92" s="6">
        <f>IF(AL92="","",DATE(YEAR(AL92),MONTH(AL92),DAY(AL92)))</f>
        <v/>
      </c>
      <c r="BA92" s="6">
        <f>IF(AN92="","",DATE(YEAR(AN92),MONTH(AN92),DAY(AN92)))</f>
        <v/>
      </c>
      <c r="BB92" s="6">
        <f>IF(AM92="","",DATE(YEAR(AM92),MONTH(AM92),DAY(AM92)))</f>
        <v/>
      </c>
      <c r="BC92" s="6">
        <f>IF(AO92="","",DATE(YEAR(AO92),MONTH(AO92),DAY(AO92)))</f>
        <v/>
      </c>
      <c r="BD92" s="7">
        <f>IF(AND(AZ92="",BA92=""),"Planejamento Pendente",IF(AND(E92&lt;&gt;"Em Desenvolvimento",IFERROR(FIND("Homologação",E92),0) = 0,E92&lt;&gt;"Homologado",AZ92&lt;TODAY()),"Análise Atrasada",IF(AND(IFERROR(FIND("Homologação",E92),0) = 0,E92&lt;&gt;"Homologado",BA92&lt;TODAY()),"Desenvolvimento Atrasado",IF(AND(BC92&lt;&gt;"",BC92&lt;TODAY()),"Produção Atrasada",""))))</f>
        <v/>
      </c>
    </row>
    <row r="93" hidden="1" ht="17.4" customHeight="1">
      <c r="A93" s="10" t="inlineStr">
        <is>
          <t>IR876964</t>
        </is>
      </c>
      <c r="B93" s="30">
        <f>VLOOKUP(X93,#REF!,2,0)</f>
        <v/>
      </c>
      <c r="C93" s="11" t="inlineStr">
        <is>
          <t>Projeto 17.0594.4.MK-DNA3 - Ofertas não estão aparecendo, Validação indevida de DNA (QueryCatalogList)</t>
        </is>
      </c>
      <c r="D93" s="11" t="inlineStr">
        <is>
          <t xml:space="preserve">Ofertas que deveriam ser disponibilizadas por essa tela não estão aparecendo. Foi identificado como problema funcional uma validação indevida do DNA para essa tela/ofertas por parte do serviço QueryCatalogList do Siebel.
Anexo formulário. Evidências incorporadas dentro do mesmo.
</t>
        </is>
      </c>
      <c r="E93" s="12" t="inlineStr">
        <is>
          <t>Fechado</t>
        </is>
      </c>
      <c r="F93" s="12" t="inlineStr">
        <is>
          <t>INATIVO</t>
        </is>
      </c>
      <c r="G93" s="12" t="inlineStr">
        <is>
          <t>3 - Médio</t>
        </is>
      </c>
      <c r="H93" s="12" t="inlineStr">
        <is>
          <t>Incidente</t>
        </is>
      </c>
      <c r="I93" s="13" t="n">
        <v>0</v>
      </c>
      <c r="J93" s="13" t="n">
        <v>0</v>
      </c>
      <c r="K93" s="12" t="inlineStr">
        <is>
          <t>FORA DO SLA</t>
        </is>
      </c>
      <c r="L93" s="16" t="n">
        <v>43676.708125</v>
      </c>
      <c r="M93" s="16" t="n"/>
      <c r="N93" s="12" t="inlineStr">
        <is>
          <t>SLA PARADO</t>
        </is>
      </c>
      <c r="O93" s="16" t="n">
        <v>43726.4278125</v>
      </c>
      <c r="P93" s="16" t="n">
        <v>43738.4278125</v>
      </c>
      <c r="Q93" s="14" t="inlineStr">
        <is>
          <t>Diego Rodrigo Bellangero</t>
        </is>
      </c>
      <c r="R93" s="14" t="n"/>
      <c r="S93" s="14" t="inlineStr">
        <is>
          <t>Priscila Souza</t>
        </is>
      </c>
      <c r="T93" s="14" t="inlineStr">
        <is>
          <t>GARANTIA DE PROJETOS - ACCENTURE</t>
        </is>
      </c>
      <c r="U93" s="14" t="inlineStr">
        <is>
          <t>Titao Yamamoto Júnior</t>
        </is>
      </c>
      <c r="V93" s="14" t="inlineStr">
        <is>
          <t>RESOLVIDO APÓS IMPLANTAÇÃO DE RM</t>
        </is>
      </c>
      <c r="W93" s="11" t="inlineStr">
        <is>
          <t>SISTEMAS NOHS</t>
        </is>
      </c>
      <c r="X93" s="11" t="n"/>
      <c r="Y93" s="11" t="inlineStr">
        <is>
          <t>FINANCEIRO</t>
        </is>
      </c>
      <c r="Z93" s="11" t="inlineStr">
        <is>
          <t>OFERTAS/DESCONTOS</t>
        </is>
      </c>
      <c r="AA93" s="11" t="inlineStr">
        <is>
          <t>FALHA FUNCIONAL</t>
        </is>
      </c>
      <c r="AB93" s="12" t="n"/>
      <c r="AC93" s="12" t="inlineStr">
        <is>
          <t>0:03:57</t>
        </is>
      </c>
      <c r="AD93" s="13" t="inlineStr">
        <is>
          <t>27107</t>
        </is>
      </c>
      <c r="AE93" s="12" t="inlineStr">
        <is>
          <t>Tecnologia de Negócios</t>
        </is>
      </c>
      <c r="AF93" s="12" t="inlineStr">
        <is>
          <t>WEB</t>
        </is>
      </c>
      <c r="AG93" s="12" t="inlineStr">
        <is>
          <t>Chamado Resolvido Automaticamente pela RM :27107</t>
        </is>
      </c>
      <c r="AH93" s="12" t="inlineStr">
        <is>
          <t>NÃO</t>
        </is>
      </c>
      <c r="AI93" s="12" t="inlineStr">
        <is>
          <t>00:00:00</t>
        </is>
      </c>
      <c r="AJ93" s="12" t="n"/>
      <c r="AK93" s="12" t="inlineStr">
        <is>
          <t>SIEBEL 8</t>
        </is>
      </c>
      <c r="AL93" s="16" t="n"/>
      <c r="AM93" s="16" t="n"/>
      <c r="AN93" s="16" t="n"/>
      <c r="AO93" s="16" t="n"/>
      <c r="AP93" s="12" t="n"/>
      <c r="AQ93" s="12" t="n"/>
      <c r="AR93" s="12" t="n"/>
      <c r="AS93" s="12" t="n"/>
      <c r="AT93" s="12" t="n"/>
      <c r="AU93" s="12" t="inlineStr">
        <is>
          <t>Sim</t>
        </is>
      </c>
      <c r="AV93" s="16" t="n">
        <v>43738.4278125</v>
      </c>
      <c r="AW93" s="12" t="inlineStr">
        <is>
          <t>17.0594.4.MK-DNA3.0 - Ofertas real time no iCare Clientes ( RTDM ) Sprint 9</t>
        </is>
      </c>
      <c r="AX93" s="12" t="inlineStr">
        <is>
          <t>Paulo Egidio Rodrigues dos Santos</t>
        </is>
      </c>
      <c r="AY93" s="6">
        <f>IF(L93="","",DATE(YEAR(L93),MONTH(L93),DAY(L93)))</f>
        <v/>
      </c>
      <c r="AZ93" s="6">
        <f>IF(AL93="","",DATE(YEAR(AL93),MONTH(AL93),DAY(AL93)))</f>
        <v/>
      </c>
      <c r="BA93" s="6">
        <f>IF(AN93="","",DATE(YEAR(AN93),MONTH(AN93),DAY(AN93)))</f>
        <v/>
      </c>
      <c r="BB93" s="6">
        <f>IF(AM93="","",DATE(YEAR(AM93),MONTH(AM93),DAY(AM93)))</f>
        <v/>
      </c>
      <c r="BC93" s="6">
        <f>IF(AO93="","",DATE(YEAR(AO93),MONTH(AO93),DAY(AO93)))</f>
        <v/>
      </c>
      <c r="BD93" s="7">
        <f>IF(AND(AZ93="",BA93=""),"Planejamento Pendente",IF(AND(E93&lt;&gt;"Em Desenvolvimento",IFERROR(FIND("Homologação",E93),0) = 0,E93&lt;&gt;"Homologado",AZ93&lt;TODAY()),"Análise Atrasada",IF(AND(IFERROR(FIND("Homologação",E93),0) = 0,E93&lt;&gt;"Homologado",BA93&lt;TODAY()),"Desenvolvimento Atrasado",IF(AND(BC93&lt;&gt;"",BC93&lt;TODAY()),"Produção Atrasada",""))))</f>
        <v/>
      </c>
    </row>
    <row r="94" hidden="1" ht="16.5" customHeight="1">
      <c r="A94" s="10" t="inlineStr">
        <is>
          <t>IR877053</t>
        </is>
      </c>
      <c r="B94" s="30">
        <f>VLOOKUP(X94,#REF!,2,0)</f>
        <v/>
      </c>
      <c r="C94" s="11" t="inlineStr">
        <is>
          <t>[ICARE]  Falha durante a geração de Pedidos atraves do projeto DNA 3.0</t>
        </is>
      </c>
      <c r="D94" s="11" t="inlineStr">
        <is>
          <t xml:space="preserve">[ICARE]  Falha durante a geração de Pedidos atraves do projeto DNA 3.0
Identificamos que o operador da SERCOM, através do iCare Clientes (http://icareclientes.sky.com.br),  anda concedendo descontos em dinheiro e percentual, mas o pedido NÃO vem sendo gerado. Os pedidos tem sido colocados MANUALMENTE pelo supervisor da operação.         
</t>
        </is>
      </c>
      <c r="E94" s="12" t="inlineStr">
        <is>
          <t>Fechado</t>
        </is>
      </c>
      <c r="F94" s="12" t="inlineStr">
        <is>
          <t>INATIVO</t>
        </is>
      </c>
      <c r="G94" s="12" t="inlineStr">
        <is>
          <t>3 - Médio</t>
        </is>
      </c>
      <c r="H94" s="12" t="inlineStr">
        <is>
          <t>Incidente</t>
        </is>
      </c>
      <c r="I94" s="13" t="n">
        <v>1</v>
      </c>
      <c r="J94" s="13" t="n">
        <v>0</v>
      </c>
      <c r="K94" s="12" t="inlineStr">
        <is>
          <t>FORA DO SLA</t>
        </is>
      </c>
      <c r="L94" s="16" t="n">
        <v>43677.45765046297</v>
      </c>
      <c r="M94" s="16" t="n"/>
      <c r="N94" s="12" t="inlineStr">
        <is>
          <t>SLA PARADO</t>
        </is>
      </c>
      <c r="O94" s="16" t="n">
        <v>43699.568125</v>
      </c>
      <c r="P94" s="16" t="n">
        <v>43711.56813657407</v>
      </c>
      <c r="Q94" s="14" t="inlineStr">
        <is>
          <t>Mariana Ruther de Araújo</t>
        </is>
      </c>
      <c r="R94" s="14" t="n"/>
      <c r="S94" s="14" t="inlineStr">
        <is>
          <t>Jefferson Nascimento</t>
        </is>
      </c>
      <c r="T94" s="14" t="inlineStr">
        <is>
          <t>GARANTIA DE PROJETOS - ACCENTURE</t>
        </is>
      </c>
      <c r="U94" s="14" t="inlineStr">
        <is>
          <t>Titao Yamamoto Júnior</t>
        </is>
      </c>
      <c r="V94" s="14" t="inlineStr">
        <is>
          <t>ORIENTAÇÃO AO USUÁRIO</t>
        </is>
      </c>
      <c r="W94" s="11" t="inlineStr">
        <is>
          <t>SISTEMAS NOHS</t>
        </is>
      </c>
      <c r="X94" s="11" t="n"/>
      <c r="Y94" s="11" t="inlineStr">
        <is>
          <t>OPERAÇÕES CAMPO</t>
        </is>
      </c>
      <c r="Z94" s="11" t="inlineStr">
        <is>
          <t>OS - ABERTURA / REGISTRO</t>
        </is>
      </c>
      <c r="AA94" s="11" t="inlineStr">
        <is>
          <t>FALHA FUNCIONAL</t>
        </is>
      </c>
      <c r="AB94" s="12" t="n"/>
      <c r="AC94" s="12" t="inlineStr">
        <is>
          <t>0:10:47</t>
        </is>
      </c>
      <c r="AD94" s="13" t="n"/>
      <c r="AE94" s="12" t="inlineStr">
        <is>
          <t>Gestão de Inteligência</t>
        </is>
      </c>
      <c r="AF94" s="12" t="inlineStr">
        <is>
          <t>Telefone</t>
        </is>
      </c>
      <c r="AG94" s="12" t="inlineStr">
        <is>
          <t>Indevido - Problema acontecendo nos parâmetros passados pelo RTDM para o ICare. Com categoria escrita como Lenister.</t>
        </is>
      </c>
      <c r="AH94" s="12" t="inlineStr">
        <is>
          <t>NÃO</t>
        </is>
      </c>
      <c r="AI94" s="12" t="inlineStr">
        <is>
          <t>00:00:00</t>
        </is>
      </c>
      <c r="AJ94" s="12" t="n"/>
      <c r="AK94" s="12" t="inlineStr">
        <is>
          <t>ICARE CLIENTES</t>
        </is>
      </c>
      <c r="AL94" s="16" t="n"/>
      <c r="AM94" s="16" t="n"/>
      <c r="AN94" s="16" t="n"/>
      <c r="AO94" s="16" t="n"/>
      <c r="AP94" s="12" t="n"/>
      <c r="AQ94" s="12" t="n"/>
      <c r="AR94" s="12" t="n"/>
      <c r="AS94" s="12" t="n"/>
      <c r="AT94" s="12" t="n"/>
      <c r="AU94" s="12" t="inlineStr">
        <is>
          <t>Não</t>
        </is>
      </c>
      <c r="AV94" s="16" t="n">
        <v>43711.62219907407</v>
      </c>
      <c r="AW94" s="12" t="inlineStr">
        <is>
          <t>17.0594.4.MK-DNA3.0 - Ofertas real time no iCare Clientes ( RTDM ) Sprint 9</t>
        </is>
      </c>
      <c r="AX94" s="12" t="inlineStr">
        <is>
          <t>Paulo Egidio Rodrigues dos Santos</t>
        </is>
      </c>
      <c r="AY94" s="6">
        <f>IF(L94="","",DATE(YEAR(L94),MONTH(L94),DAY(L94)))</f>
        <v/>
      </c>
      <c r="AZ94" s="6">
        <f>IF(AL94="","",DATE(YEAR(AL94),MONTH(AL94),DAY(AL94)))</f>
        <v/>
      </c>
      <c r="BA94" s="6">
        <f>IF(AN94="","",DATE(YEAR(AN94),MONTH(AN94),DAY(AN94)))</f>
        <v/>
      </c>
      <c r="BB94" s="6">
        <f>IF(AM94="","",DATE(YEAR(AM94),MONTH(AM94),DAY(AM94)))</f>
        <v/>
      </c>
      <c r="BC94" s="6">
        <f>IF(AO94="","",DATE(YEAR(AO94),MONTH(AO94),DAY(AO94)))</f>
        <v/>
      </c>
      <c r="BD94" s="7">
        <f>IF(AND(AZ94="",BA94=""),"Planejamento Pendente",IF(AND(E94&lt;&gt;"Em Desenvolvimento",IFERROR(FIND("Homologação",E94),0) = 0,E94&lt;&gt;"Homologado",AZ94&lt;TODAY()),"Análise Atrasada",IF(AND(IFERROR(FIND("Homologação",E94),0) = 0,E94&lt;&gt;"Homologado",BA94&lt;TODAY()),"Desenvolvimento Atrasado",IF(AND(BC94&lt;&gt;"",BC94&lt;TODAY()),"Produção Atrasada",""))))</f>
        <v/>
      </c>
    </row>
    <row r="95" hidden="1" ht="21" customHeight="1">
      <c r="A95" s="10" t="inlineStr">
        <is>
          <t>IR877183</t>
        </is>
      </c>
      <c r="B95" s="30">
        <f>VLOOKUP(X95,#REF!,2,0)</f>
        <v/>
      </c>
      <c r="C95" s="11" t="inlineStr">
        <is>
          <t>[EVENTOS] LP_ETF_CARGA_HIST_CONV60_010 COM ERRO</t>
        </is>
      </c>
      <c r="D95" s="11" t="inlineStr">
        <is>
          <t xml:space="preserve">: JOB LP_ETF_CARGA_HIST_CONV60_010 APRESENTOU ERRO.
DESCRICAO DO JOB: MONITORA A EXECUCAO DO LOADPLAN LP_ETF_CARGA_HIST_CONVENIO_60_010, RESPONSAVEL PELA ATUALIZACAO DA TABELA BDI_BILL_HEADER, COM A INCLUSAO DOS REGISTROS DATADOS ATE 2017, QUE NAO POSSUEM OS CAMPOS PREENCHIDOS NAS COLUNAS DT_LIB_RECARGA E GLID_PAGTO, ATENDENDO AS NORMAS FISCAIS ESTABELECIDAS PELO SEFAZ.
</t>
        </is>
      </c>
      <c r="E95" s="12" t="inlineStr">
        <is>
          <t>Fechado</t>
        </is>
      </c>
      <c r="F95" s="12" t="inlineStr">
        <is>
          <t>INATIVO</t>
        </is>
      </c>
      <c r="G95" s="12" t="inlineStr">
        <is>
          <t>3 - Médio</t>
        </is>
      </c>
      <c r="H95" s="12" t="inlineStr">
        <is>
          <t>Incidente</t>
        </is>
      </c>
      <c r="I95" s="13" t="n">
        <v>0</v>
      </c>
      <c r="J95" s="13" t="n">
        <v>0</v>
      </c>
      <c r="K95" s="12" t="inlineStr">
        <is>
          <t>FORA DO SLA</t>
        </is>
      </c>
      <c r="L95" s="16" t="n">
        <v>43677.85564814815</v>
      </c>
      <c r="M95" s="16" t="n"/>
      <c r="N95" s="12" t="inlineStr">
        <is>
          <t>SLA PARADO</t>
        </is>
      </c>
      <c r="O95" s="16" t="n">
        <v>43725.61412037037</v>
      </c>
      <c r="P95" s="16" t="n">
        <v>43735.61412037037</v>
      </c>
      <c r="Q95" s="14" t="inlineStr">
        <is>
          <t>Ana Luiza Rodrigues Leonel</t>
        </is>
      </c>
      <c r="R95" s="14" t="n"/>
      <c r="S95" s="14" t="inlineStr">
        <is>
          <t>Luciane Nassar</t>
        </is>
      </c>
      <c r="T95" s="14" t="inlineStr">
        <is>
          <t>GARANTIA DE PROJETOS - ACCENTURE</t>
        </is>
      </c>
      <c r="U95" s="14" t="inlineStr">
        <is>
          <t>João Eudes Gomes Das Neves</t>
        </is>
      </c>
      <c r="V95" s="14" t="inlineStr">
        <is>
          <t>RESOLVIDO APÓS IMPLANTAÇÃO DE RM</t>
        </is>
      </c>
      <c r="W95" s="11" t="inlineStr">
        <is>
          <t>PROCESSOS BATCH</t>
        </is>
      </c>
      <c r="X95" s="11" t="n"/>
      <c r="Y95" s="11" t="inlineStr">
        <is>
          <t>JOBs PRODUÇÃO</t>
        </is>
      </c>
      <c r="Z95" s="11" t="inlineStr">
        <is>
          <t>OUTROS</t>
        </is>
      </c>
      <c r="AA95" s="11" t="inlineStr">
        <is>
          <t>FALHA FUNCIONALIDADE</t>
        </is>
      </c>
      <c r="AB95" s="12" t="n"/>
      <c r="AC95" s="12" t="inlineStr">
        <is>
          <t>0:26:02</t>
        </is>
      </c>
      <c r="AD95" s="13" t="inlineStr">
        <is>
          <t>27345</t>
        </is>
      </c>
      <c r="AE95" s="12" t="inlineStr">
        <is>
          <t>Tecnologia de Negócios</t>
        </is>
      </c>
      <c r="AF95" s="12" t="inlineStr">
        <is>
          <t>Telefone</t>
        </is>
      </c>
      <c r="AG95" s="12" t="inlineStr">
        <is>
          <t>Implantado package com alteração que trata o caso em que existem mais de um item transf de um mesmo pagamento para uma mesma bill</t>
        </is>
      </c>
      <c r="AH95" s="12" t="inlineStr">
        <is>
          <t>NÃO</t>
        </is>
      </c>
      <c r="AI95" s="12" t="inlineStr">
        <is>
          <t>00:00:00</t>
        </is>
      </c>
      <c r="AJ95" s="12" t="n"/>
      <c r="AK95" s="12" t="inlineStr">
        <is>
          <t>ODI</t>
        </is>
      </c>
      <c r="AL95" s="16" t="n">
        <v>43696.46041666667</v>
      </c>
      <c r="AM95" s="16" t="n">
        <v>43711.46111111111</v>
      </c>
      <c r="AN95" s="16" t="n">
        <v>43710.46041666667</v>
      </c>
      <c r="AO95" s="16" t="n">
        <v>43725.46111111111</v>
      </c>
      <c r="AP95" s="12" t="n"/>
      <c r="AQ95" s="12" t="n"/>
      <c r="AR95" s="12" t="n"/>
      <c r="AS95" s="12" t="n"/>
      <c r="AT95" s="12" t="inlineStr">
        <is>
          <t>Garantia de Projeto</t>
        </is>
      </c>
      <c r="AU95" s="12" t="inlineStr">
        <is>
          <t>Sim</t>
        </is>
      </c>
      <c r="AV95" s="16" t="n">
        <v>43735.61412037037</v>
      </c>
      <c r="AW95" s="12" t="inlineStr">
        <is>
          <t>18.0327.FI-CONVENIO 60</t>
        </is>
      </c>
      <c r="AX95" s="12" t="inlineStr">
        <is>
          <t>Adriano Ribeiro Felicori</t>
        </is>
      </c>
      <c r="AY95" s="6">
        <f>IF(L95="","",DATE(YEAR(L95),MONTH(L95),DAY(L95)))</f>
        <v/>
      </c>
      <c r="AZ95" s="6">
        <f>IF(AL95="","",DATE(YEAR(AL95),MONTH(AL95),DAY(AL95)))</f>
        <v/>
      </c>
      <c r="BA95" s="6">
        <f>IF(AN95="","",DATE(YEAR(AN95),MONTH(AN95),DAY(AN95)))</f>
        <v/>
      </c>
      <c r="BB95" s="6">
        <f>IF(AM95="","",DATE(YEAR(AM95),MONTH(AM95),DAY(AM95)))</f>
        <v/>
      </c>
      <c r="BC95" s="6">
        <f>IF(AO95="","",DATE(YEAR(AO95),MONTH(AO95),DAY(AO95)))</f>
        <v/>
      </c>
      <c r="BD95" s="7">
        <f>IF(AND(AZ95="",BA95=""),"Planejamento Pendente",IF(AND(E95&lt;&gt;"Em Desenvolvimento",IFERROR(FIND("Homologação",E95),0) = 0,E95&lt;&gt;"Homologado",AZ95&lt;TODAY()),"Análise Atrasada",IF(AND(IFERROR(FIND("Homologação",E95),0) = 0,E95&lt;&gt;"Homologado",BA95&lt;TODAY()),"Desenvolvimento Atrasado",IF(AND(BC95&lt;&gt;"",BC95&lt;TODAY()),"Produção Atrasada",""))))</f>
        <v/>
      </c>
    </row>
    <row r="96" hidden="1" ht="18.9" customHeight="1">
      <c r="A96" s="10" t="inlineStr">
        <is>
          <t>IR877714</t>
        </is>
      </c>
      <c r="B96" s="30">
        <f>VLOOKUP(X96,#REF!,2,0)</f>
        <v/>
      </c>
      <c r="C96" s="11" t="inlineStr">
        <is>
          <t>@BKO - PACOTE NÃO DISPONIVEL NO ICARE BKO</t>
        </is>
      </c>
      <c r="D96" s="11" t="inlineStr">
        <is>
          <t>Colaborador reporta que ferramenta ICARE BKO e ICARE NOHS clientes não tem o pacote Dueto Master II Telecine hd 2019 para inclusão na assinatura, porém o mesmo já consta no portal. Realizado teste na conta 37954370 e 1512608443.
Detalhes em anexo.</t>
        </is>
      </c>
      <c r="E96" s="12" t="inlineStr">
        <is>
          <t>Fechado</t>
        </is>
      </c>
      <c r="F96" s="12" t="inlineStr">
        <is>
          <t>INATIVO</t>
        </is>
      </c>
      <c r="G96" s="12" t="inlineStr">
        <is>
          <t>3 - Médio</t>
        </is>
      </c>
      <c r="H96" s="12" t="inlineStr">
        <is>
          <t>Incidente</t>
        </is>
      </c>
      <c r="I96" s="13" t="n">
        <v>0</v>
      </c>
      <c r="J96" s="13" t="n">
        <v>0</v>
      </c>
      <c r="K96" s="12" t="inlineStr">
        <is>
          <t>FORA DO SLA</t>
        </is>
      </c>
      <c r="L96" s="16" t="n">
        <v>43682.54710648148</v>
      </c>
      <c r="M96" s="16" t="n"/>
      <c r="N96" s="12" t="inlineStr">
        <is>
          <t>SLA PARADO</t>
        </is>
      </c>
      <c r="O96" s="16" t="n">
        <v>43696.63471064815</v>
      </c>
      <c r="P96" s="16" t="n">
        <v>43706.63471064815</v>
      </c>
      <c r="Q96" s="14" t="inlineStr">
        <is>
          <t>Emily Rodrigues</t>
        </is>
      </c>
      <c r="R96" s="14" t="n"/>
      <c r="S96" s="14" t="inlineStr">
        <is>
          <t>Thiago Moura</t>
        </is>
      </c>
      <c r="T96" s="14" t="inlineStr">
        <is>
          <t>GARANTIA DE PROJETOS - ACCENTURE</t>
        </is>
      </c>
      <c r="U96" s="14" t="inlineStr">
        <is>
          <t>Juliano Fabio Miranda</t>
        </is>
      </c>
      <c r="V96" s="14" t="inlineStr">
        <is>
          <t>ORIENTAÇÃO AO USUÁRIO</t>
        </is>
      </c>
      <c r="W96" s="11" t="inlineStr">
        <is>
          <t>SISTEMAS NOHS</t>
        </is>
      </c>
      <c r="X96" s="11" t="n"/>
      <c r="Y96" s="11" t="inlineStr">
        <is>
          <t>ATENDIMENTO</t>
        </is>
      </c>
      <c r="Z96" s="11" t="inlineStr">
        <is>
          <t>PARQUE DO CLIENTE</t>
        </is>
      </c>
      <c r="AA96" s="11" t="inlineStr">
        <is>
          <t>FALHA FUNCIONAL</t>
        </is>
      </c>
      <c r="AB96" s="12" t="n"/>
      <c r="AC96" s="12" t="inlineStr">
        <is>
          <t>0:04:29</t>
        </is>
      </c>
      <c r="AD96" s="13" t="n"/>
      <c r="AE96" s="12" t="inlineStr">
        <is>
          <t>Clientes</t>
        </is>
      </c>
      <c r="AF96" s="12" t="inlineStr">
        <is>
          <t>Telefone</t>
        </is>
      </c>
      <c r="AG96" s="12" t="inlineStr">
        <is>
          <t>O produto "tem o COMBO ADVANCED II CINEMA + PREMIERE TOTAL HD 2019" ainda não está em produção. O mesmo se encontra em homologação.</t>
        </is>
      </c>
      <c r="AH96" s="12" t="inlineStr">
        <is>
          <t>NÃO</t>
        </is>
      </c>
      <c r="AI96" s="12" t="inlineStr">
        <is>
          <t>00:00:00</t>
        </is>
      </c>
      <c r="AJ96" s="12" t="n"/>
      <c r="AK96" s="12" t="inlineStr">
        <is>
          <t>Icare BackOffice</t>
        </is>
      </c>
      <c r="AL96" s="16" t="n"/>
      <c r="AM96" s="16" t="n"/>
      <c r="AN96" s="16" t="n"/>
      <c r="AO96" s="16" t="n"/>
      <c r="AP96" s="12" t="n"/>
      <c r="AQ96" s="12" t="n"/>
      <c r="AR96" s="12" t="n"/>
      <c r="AS96" s="12" t="n"/>
      <c r="AT96" s="12" t="inlineStr">
        <is>
          <t>Garantia de Projeto</t>
        </is>
      </c>
      <c r="AU96" s="12" t="inlineStr">
        <is>
          <t>Sim</t>
        </is>
      </c>
      <c r="AV96" s="16" t="n">
        <v>43706.63471064815</v>
      </c>
      <c r="AW96" s="12" t="inlineStr">
        <is>
          <t>19.0189.1.MK-Lannister</t>
        </is>
      </c>
      <c r="AX96" s="12" t="inlineStr">
        <is>
          <t>Eduardo Cesar de Melo</t>
        </is>
      </c>
      <c r="AY96" s="6">
        <f>IF(L96="","",DATE(YEAR(L96),MONTH(L96),DAY(L96)))</f>
        <v/>
      </c>
      <c r="AZ96" s="6">
        <f>IF(AL96="","",DATE(YEAR(AL96),MONTH(AL96),DAY(AL96)))</f>
        <v/>
      </c>
      <c r="BA96" s="6">
        <f>IF(AN96="","",DATE(YEAR(AN96),MONTH(AN96),DAY(AN96)))</f>
        <v/>
      </c>
      <c r="BB96" s="6">
        <f>IF(AM96="","",DATE(YEAR(AM96),MONTH(AM96),DAY(AM96)))</f>
        <v/>
      </c>
      <c r="BC96" s="6">
        <f>IF(AO96="","",DATE(YEAR(AO96),MONTH(AO96),DAY(AO96)))</f>
        <v/>
      </c>
      <c r="BD96" s="7">
        <f>IF(AND(AZ96="",BA96=""),"Planejamento Pendente",IF(AND(E96&lt;&gt;"Em Desenvolvimento",IFERROR(FIND("Homologação",E96),0) = 0,E96&lt;&gt;"Homologado",AZ96&lt;TODAY()),"Análise Atrasada",IF(AND(IFERROR(FIND("Homologação",E96),0) = 0,E96&lt;&gt;"Homologado",BA96&lt;TODAY()),"Desenvolvimento Atrasado",IF(AND(BC96&lt;&gt;"",BC96&lt;TODAY()),"Produção Atrasada",""))))</f>
        <v/>
      </c>
    </row>
    <row r="97" hidden="1" ht="21" customHeight="1">
      <c r="A97" s="10" t="inlineStr">
        <is>
          <t>IR877743</t>
        </is>
      </c>
      <c r="B97" s="30">
        <f>VLOOKUP(X97,#REF!,2,0)</f>
        <v/>
      </c>
      <c r="C97" s="11" t="inlineStr">
        <is>
          <t>[DNA 3.0] - Abertura de Incidente para CONTINGÊNCIA</t>
        </is>
      </c>
      <c r="D97" s="11" t="inlineStr">
        <is>
          <t xml:space="preserve">Colaborador solicita análise e correção do problema referente à CONTINGÊNCIA, para o projeto DNA 3.0, conforme informações abaixo e anexo:
•             Nome do Projeto: 17.0594.4.MK-DNA3.0 - Ofertas real time no iCare Clientes ( RTDM ) Sprint 9
•             Nome do Líder técnico do projeto: Anderson Santos/Ricardo Sardinha
•             Gerente responsável pelo protejo: Manoela Sudbrack
•             Em qual ambiente está apresentando erro: Produção
•             URL da aplicação que está apresentando erro: http://icareclientes.sky.com.br
Identificamos que o operador da SERCOM, através do iCare Clientes (http://icareclientes.sky.com.br),  tentou ofertar algum produto ou desconto em dinheiro ou percentual para o cliente que solicitou o cancelamento, e todas as NBA´s geradas foram rejeitadas, indo o mesmo para contingência, mesmo com o balde lotado de ofertas.
</t>
        </is>
      </c>
      <c r="E97" s="12" t="inlineStr">
        <is>
          <t>Fechado</t>
        </is>
      </c>
      <c r="F97" s="12" t="inlineStr">
        <is>
          <t>INATIVO</t>
        </is>
      </c>
      <c r="G97" s="12" t="inlineStr">
        <is>
          <t>3 - Médio</t>
        </is>
      </c>
      <c r="H97" s="12" t="inlineStr">
        <is>
          <t>Incidente</t>
        </is>
      </c>
      <c r="I97" s="13" t="n">
        <v>0</v>
      </c>
      <c r="J97" s="13" t="n">
        <v>0</v>
      </c>
      <c r="K97" s="12" t="inlineStr">
        <is>
          <t>FORA DO SLA</t>
        </is>
      </c>
      <c r="L97" s="16" t="n">
        <v>43682.62344907408</v>
      </c>
      <c r="M97" s="16" t="n"/>
      <c r="N97" s="12" t="inlineStr">
        <is>
          <t>SLA PARADO</t>
        </is>
      </c>
      <c r="O97" s="16" t="n">
        <v>43699.57519675926</v>
      </c>
      <c r="P97" s="16" t="n">
        <v>43711.57519675926</v>
      </c>
      <c r="Q97" s="14" t="inlineStr">
        <is>
          <t>Mariana Ruther de Araújo</t>
        </is>
      </c>
      <c r="R97" s="14" t="n"/>
      <c r="S97" s="14" t="inlineStr">
        <is>
          <t>Luciane Nassar</t>
        </is>
      </c>
      <c r="T97" s="14" t="inlineStr">
        <is>
          <t>GARANTIA DE PROJETOS - ACCENTURE</t>
        </is>
      </c>
      <c r="U97" s="14" t="inlineStr">
        <is>
          <t>Titao Yamamoto Júnior</t>
        </is>
      </c>
      <c r="V97" s="14" t="inlineStr">
        <is>
          <t>ORIENTAÇÃO AO USUÁRIO</t>
        </is>
      </c>
      <c r="W97" s="11" t="inlineStr">
        <is>
          <t>SISTEMAS NOHS</t>
        </is>
      </c>
      <c r="X97" s="11" t="n"/>
      <c r="Y97" s="11" t="inlineStr">
        <is>
          <t>FINANCEIRO</t>
        </is>
      </c>
      <c r="Z97" s="11" t="inlineStr">
        <is>
          <t>OFERTAS/DESCONTOS</t>
        </is>
      </c>
      <c r="AA97" s="11" t="inlineStr">
        <is>
          <t>FALHA FUNCIONAL</t>
        </is>
      </c>
      <c r="AB97" s="12" t="n"/>
      <c r="AC97" s="12" t="inlineStr">
        <is>
          <t>0:11:01</t>
        </is>
      </c>
      <c r="AD97" s="13" t="n"/>
      <c r="AE97" s="12" t="inlineStr">
        <is>
          <t>Gestão de Inteligência</t>
        </is>
      </c>
      <c r="AF97" s="12" t="inlineStr">
        <is>
          <t>Telefone</t>
        </is>
      </c>
      <c r="AG97" s="12" t="inlineStr">
        <is>
          <t>Indevido - Conforme analisado, comportamento é o normal do ICare. Necessário o RTDM ter ofertas elegiveis e compatíveis com o cliente.</t>
        </is>
      </c>
      <c r="AH97" s="12" t="inlineStr">
        <is>
          <t>NÃO</t>
        </is>
      </c>
      <c r="AI97" s="12" t="inlineStr">
        <is>
          <t>00:00:00</t>
        </is>
      </c>
      <c r="AJ97" s="12" t="n"/>
      <c r="AK97" s="12" t="inlineStr">
        <is>
          <t>ICARE CLIENTES</t>
        </is>
      </c>
      <c r="AL97" s="16" t="n"/>
      <c r="AM97" s="16" t="n"/>
      <c r="AN97" s="16" t="n"/>
      <c r="AO97" s="16" t="n"/>
      <c r="AP97" s="12" t="n"/>
      <c r="AQ97" s="12" t="n"/>
      <c r="AR97" s="12" t="n"/>
      <c r="AS97" s="12" t="n"/>
      <c r="AT97" s="12" t="n"/>
      <c r="AU97" s="12" t="inlineStr">
        <is>
          <t>Não</t>
        </is>
      </c>
      <c r="AV97" s="16" t="n">
        <v>43711.62420138889</v>
      </c>
      <c r="AW97" s="12" t="inlineStr">
        <is>
          <t>17.0594.4.MK-DNA3.0 - Ofertas real time no iCare Clientes ( RTDM ) Sprint 9</t>
        </is>
      </c>
      <c r="AX97" s="12" t="inlineStr">
        <is>
          <t>Paulo Egidio Rodrigues dos Santos</t>
        </is>
      </c>
      <c r="AY97" s="6">
        <f>IF(L97="","",DATE(YEAR(L97),MONTH(L97),DAY(L97)))</f>
        <v/>
      </c>
      <c r="AZ97" s="6">
        <f>IF(AL97="","",DATE(YEAR(AL97),MONTH(AL97),DAY(AL97)))</f>
        <v/>
      </c>
      <c r="BA97" s="6">
        <f>IF(AN97="","",DATE(YEAR(AN97),MONTH(AN97),DAY(AN97)))</f>
        <v/>
      </c>
      <c r="BB97" s="6">
        <f>IF(AM97="","",DATE(YEAR(AM97),MONTH(AM97),DAY(AM97)))</f>
        <v/>
      </c>
      <c r="BC97" s="6">
        <f>IF(AO97="","",DATE(YEAR(AO97),MONTH(AO97),DAY(AO97)))</f>
        <v/>
      </c>
      <c r="BD97" s="7">
        <f>IF(AND(AZ97="",BA97=""),"Planejamento Pendente",IF(AND(E97&lt;&gt;"Em Desenvolvimento",IFERROR(FIND("Homologação",E97),0) = 0,E97&lt;&gt;"Homologado",AZ97&lt;TODAY()),"Análise Atrasada",IF(AND(IFERROR(FIND("Homologação",E97),0) = 0,E97&lt;&gt;"Homologado",BA97&lt;TODAY()),"Desenvolvimento Atrasado",IF(AND(BC97&lt;&gt;"",BC97&lt;TODAY()),"Produção Atrasada",""))))</f>
        <v/>
      </c>
    </row>
    <row r="98" hidden="1" ht="18.6" customHeight="1">
      <c r="A98" s="10" t="inlineStr">
        <is>
          <t>IR878243</t>
        </is>
      </c>
      <c r="B98" s="30">
        <f>VLOOKUP(X98,#REF!,2,0)</f>
        <v/>
      </c>
      <c r="C98" s="11" t="inlineStr">
        <is>
          <t>Baixas invoices - Diferença entre Processamento Arquivos Retorno (Conta Consumo) (Ref. 08/08/2019)</t>
        </is>
      </c>
      <c r="D98" s="11" t="inlineStr">
        <is>
          <t>Baixas invoices - Diferença entre Processamento Arquivos Retorno (Conta Consumo) (Ref. 08/08/2019)
               Arquivo Banco   Processamento ODI(PCB)   Processamento UEL   Registro BRM   Registro SPW   Total Baixas   
Data do Processamento   Data do Arquivo   Banco   Nome do Arquivo(Nexxera)   NSA   Valor   Qtda   Valor   Qtda   Valor   Qtda   Valor   Qtda   Valor   Qtda   Qtda   Status
07/08/2019   07/08/2019   341   341_CON_0000854770013_190807_000633.001   633   1969108.05   8711   1969108.05   8711   1969108.05   8711   1965661.36   8651   2067.09   27   8678   Processado com Diferenca
07/08/2019   07/08/2019   237   237_CON_40379_190807_000632.001   632   2070222.63   9262   2070222.63   9262   2070222.63   9262   2066261.65   9195   1666.18   21   9216   Processado com Diferenca
07/08/2019   07/08/2019   1   001_CON_96903_190807_000602.001   602   2047378.71   8051   2047378.71   8051   2047378.71   8051   2044427.96   8009   1424.65   18   8027   Processado com Diferenca
07/08/2019   06/08/2019   756   756_CON_8460379_190807_000142.001   142   301716.63   1230   301716.63   1230   301716.63   1230   301005.9   1220   634.13   6   1226   Processado co</t>
        </is>
      </c>
      <c r="E98" s="12" t="inlineStr">
        <is>
          <t>Fechado</t>
        </is>
      </c>
      <c r="F98" s="12" t="inlineStr">
        <is>
          <t>INATIVO</t>
        </is>
      </c>
      <c r="G98" s="12" t="inlineStr">
        <is>
          <t>2 - Alto</t>
        </is>
      </c>
      <c r="H98" s="12" t="inlineStr">
        <is>
          <t>Incidente</t>
        </is>
      </c>
      <c r="I98" s="13" t="n">
        <v>0</v>
      </c>
      <c r="J98" s="13" t="n">
        <v>0</v>
      </c>
      <c r="K98" s="12" t="inlineStr">
        <is>
          <t>FORA DO SLA</t>
        </is>
      </c>
      <c r="L98" s="16" t="n">
        <v>43685.16197916667</v>
      </c>
      <c r="M98" s="16" t="n"/>
      <c r="N98" s="12" t="inlineStr">
        <is>
          <t>SLA PARADO</t>
        </is>
      </c>
      <c r="O98" s="16" t="n">
        <v>43697.4747337963</v>
      </c>
      <c r="P98" s="16" t="n">
        <v>43707.47474537037</v>
      </c>
      <c r="Q98" s="14" t="inlineStr">
        <is>
          <t>DATA CENTER</t>
        </is>
      </c>
      <c r="R98" s="14" t="n"/>
      <c r="S98" s="14" t="inlineStr">
        <is>
          <t>Lucas Arruda</t>
        </is>
      </c>
      <c r="T98" s="14" t="inlineStr">
        <is>
          <t>GARANTIA DE PROJETOS - ACCENTURE</t>
        </is>
      </c>
      <c r="U98" s="14" t="n"/>
      <c r="V98" s="14" t="inlineStr">
        <is>
          <t>INCIDENTE FILHO</t>
        </is>
      </c>
      <c r="W98" s="11" t="inlineStr">
        <is>
          <t>SISTEMAS NOHS</t>
        </is>
      </c>
      <c r="X98" s="11" t="n"/>
      <c r="Y98" s="11" t="inlineStr">
        <is>
          <t>FINANCEIRO</t>
        </is>
      </c>
      <c r="Z98" s="11" t="inlineStr">
        <is>
          <t>BAIXA PAGAMENTOS</t>
        </is>
      </c>
      <c r="AA98" s="11" t="inlineStr">
        <is>
          <t>FALHA FUNCIONAL</t>
        </is>
      </c>
      <c r="AB98" s="12" t="inlineStr">
        <is>
          <t>A1</t>
        </is>
      </c>
      <c r="AC98" s="12" t="inlineStr">
        <is>
          <t>0:01:21</t>
        </is>
      </c>
      <c r="AD98" s="13" t="n"/>
      <c r="AE98" s="12" t="inlineStr">
        <is>
          <t>Tecnologia de Negócios</t>
        </is>
      </c>
      <c r="AF98" s="12" t="inlineStr">
        <is>
          <t>Telefone</t>
        </is>
      </c>
      <c r="AG98" s="12" t="inlineStr">
        <is>
          <t>Chamado Resolvido Automaticamente pelo Incidente Pai:IR872723</t>
        </is>
      </c>
      <c r="AH98" s="12" t="inlineStr">
        <is>
          <t>NÃO</t>
        </is>
      </c>
      <c r="AI98" s="12" t="inlineStr">
        <is>
          <t>00:00:00</t>
        </is>
      </c>
      <c r="AJ98" s="12" t="inlineStr">
        <is>
          <t>FATURAMENTO.Faturamento</t>
        </is>
      </c>
      <c r="AK98" s="12" t="inlineStr">
        <is>
          <t>BRM</t>
        </is>
      </c>
      <c r="AL98" s="16" t="n"/>
      <c r="AM98" s="16" t="n"/>
      <c r="AN98" s="16" t="n"/>
      <c r="AO98" s="16" t="n"/>
      <c r="AP98" s="12" t="n"/>
      <c r="AQ98" s="12" t="inlineStr">
        <is>
          <t>IR872723</t>
        </is>
      </c>
      <c r="AR98" s="12" t="n"/>
      <c r="AS98" s="12" t="n"/>
      <c r="AT98" s="12" t="n"/>
      <c r="AU98" s="12" t="inlineStr">
        <is>
          <t>Sim</t>
        </is>
      </c>
      <c r="AV98" s="16" t="n">
        <v>43707.56016203704</v>
      </c>
      <c r="AW98" s="12" t="inlineStr">
        <is>
          <t>18.0240.1.FI - Linha Digitável para Recarga</t>
        </is>
      </c>
      <c r="AX98" s="12" t="inlineStr">
        <is>
          <t>Eduardo Cesar de Melo</t>
        </is>
      </c>
      <c r="AY98" s="6">
        <f>IF(L98="","",DATE(YEAR(L98),MONTH(L98),DAY(L98)))</f>
        <v/>
      </c>
      <c r="AZ98" s="6">
        <f>IF(AL98="","",DATE(YEAR(AL98),MONTH(AL98),DAY(AL98)))</f>
        <v/>
      </c>
      <c r="BA98" s="6">
        <f>IF(AN98="","",DATE(YEAR(AN98),MONTH(AN98),DAY(AN98)))</f>
        <v/>
      </c>
      <c r="BB98" s="6">
        <f>IF(AM98="","",DATE(YEAR(AM98),MONTH(AM98),DAY(AM98)))</f>
        <v/>
      </c>
      <c r="BC98" s="6">
        <f>IF(AO98="","",DATE(YEAR(AO98),MONTH(AO98),DAY(AO98)))</f>
        <v/>
      </c>
      <c r="BD98" s="7">
        <f>IF(AND(AZ98="",BA98=""),"Planejamento Pendente",IF(AND(E98&lt;&gt;"Em Desenvolvimento",IFERROR(FIND("Homologação",E98),0) = 0,E98&lt;&gt;"Homologado",AZ98&lt;TODAY()),"Análise Atrasada",IF(AND(IFERROR(FIND("Homologação",E98),0) = 0,E98&lt;&gt;"Homologado",BA98&lt;TODAY()),"Desenvolvimento Atrasado",IF(AND(BC98&lt;&gt;"",BC98&lt;TODAY()),"Produção Atrasada",""))))</f>
        <v/>
      </c>
    </row>
    <row r="99" hidden="1" ht="20.1" customHeight="1">
      <c r="A99" s="10" t="inlineStr">
        <is>
          <t>IR878398</t>
        </is>
      </c>
      <c r="B99" s="30">
        <f>VLOOKUP(X99,#REF!,2,0)</f>
        <v/>
      </c>
      <c r="C99" s="11" t="inlineStr">
        <is>
          <t xml:space="preserve">Diferença entre Processamento Arquivos Retorno (Conta Consumo) </t>
        </is>
      </c>
      <c r="D99" s="11" t="inlineStr">
        <is>
          <t xml:space="preserve">diferença dos valores entre as “Processamento Arquivos Retorno (Conta Consumo)”. </t>
        </is>
      </c>
      <c r="E99" s="12" t="inlineStr">
        <is>
          <t>Fechado</t>
        </is>
      </c>
      <c r="F99" s="12" t="inlineStr">
        <is>
          <t>INATIVO</t>
        </is>
      </c>
      <c r="G99" s="12" t="inlineStr">
        <is>
          <t>2 - Alto</t>
        </is>
      </c>
      <c r="H99" s="12" t="inlineStr">
        <is>
          <t>Incidente</t>
        </is>
      </c>
      <c r="I99" s="13" t="n">
        <v>0</v>
      </c>
      <c r="J99" s="13" t="n">
        <v>0</v>
      </c>
      <c r="K99" s="12" t="inlineStr">
        <is>
          <t>FORA DO SLA</t>
        </is>
      </c>
      <c r="L99" s="16" t="n">
        <v>43686.08832175926</v>
      </c>
      <c r="M99" s="16" t="n"/>
      <c r="N99" s="12" t="inlineStr">
        <is>
          <t>SLA PARADO</t>
        </is>
      </c>
      <c r="O99" s="16" t="n">
        <v>43697.47474537037</v>
      </c>
      <c r="P99" s="16" t="n">
        <v>43707.47474537037</v>
      </c>
      <c r="Q99" s="14" t="inlineStr">
        <is>
          <t>DATA CENTER</t>
        </is>
      </c>
      <c r="R99" s="14" t="n"/>
      <c r="S99" s="14" t="inlineStr">
        <is>
          <t>Lucas Arruda</t>
        </is>
      </c>
      <c r="T99" s="14" t="inlineStr">
        <is>
          <t>GARANTIA DE PROJETOS - ACCENTURE</t>
        </is>
      </c>
      <c r="U99" s="14" t="n"/>
      <c r="V99" s="14" t="inlineStr">
        <is>
          <t>INCIDENTE FILHO</t>
        </is>
      </c>
      <c r="W99" s="11" t="inlineStr">
        <is>
          <t>SISTEMAS NOHS</t>
        </is>
      </c>
      <c r="X99" s="11" t="n"/>
      <c r="Y99" s="11" t="inlineStr">
        <is>
          <t>FINANCEIRO</t>
        </is>
      </c>
      <c r="Z99" s="11" t="inlineStr">
        <is>
          <t>BAIXA PAGAMENTOS</t>
        </is>
      </c>
      <c r="AA99" s="11" t="inlineStr">
        <is>
          <t>FALHA FUNCIONAL</t>
        </is>
      </c>
      <c r="AB99" s="12" t="inlineStr">
        <is>
          <t>A1</t>
        </is>
      </c>
      <c r="AC99" s="12" t="inlineStr">
        <is>
          <t>0:01:51</t>
        </is>
      </c>
      <c r="AD99" s="13" t="n"/>
      <c r="AE99" s="12" t="inlineStr">
        <is>
          <t>Tecnologia de Negócios</t>
        </is>
      </c>
      <c r="AF99" s="12" t="inlineStr">
        <is>
          <t>Telefone</t>
        </is>
      </c>
      <c r="AG99" s="12" t="inlineStr">
        <is>
          <t>Chamado Resolvido Automaticamente pelo Incidente Pai:IR872723</t>
        </is>
      </c>
      <c r="AH99" s="12" t="inlineStr">
        <is>
          <t>NÃO</t>
        </is>
      </c>
      <c r="AI99" s="12" t="inlineStr">
        <is>
          <t>00:00:00</t>
        </is>
      </c>
      <c r="AJ99" s="12" t="n"/>
      <c r="AK99" s="12" t="inlineStr">
        <is>
          <t>BRM</t>
        </is>
      </c>
      <c r="AL99" s="16" t="n"/>
      <c r="AM99" s="16" t="n"/>
      <c r="AN99" s="16" t="n"/>
      <c r="AO99" s="16" t="n"/>
      <c r="AP99" s="12" t="n"/>
      <c r="AQ99" s="12" t="inlineStr">
        <is>
          <t>IR872723</t>
        </is>
      </c>
      <c r="AR99" s="12" t="n"/>
      <c r="AS99" s="12" t="n"/>
      <c r="AT99" s="12" t="n"/>
      <c r="AU99" s="12" t="inlineStr">
        <is>
          <t>Sim</t>
        </is>
      </c>
      <c r="AV99" s="16" t="n">
        <v>43707.56497685185</v>
      </c>
      <c r="AW99" s="12" t="inlineStr">
        <is>
          <t>18.0240.1.FI - Linha Digitável para Recarga</t>
        </is>
      </c>
      <c r="AX99" s="12" t="inlineStr">
        <is>
          <t>Eduardo Cesar de Melo</t>
        </is>
      </c>
      <c r="AY99" s="6">
        <f>IF(L99="","",DATE(YEAR(L99),MONTH(L99),DAY(L99)))</f>
        <v/>
      </c>
      <c r="AZ99" s="6">
        <f>IF(AL99="","",DATE(YEAR(AL99),MONTH(AL99),DAY(AL99)))</f>
        <v/>
      </c>
      <c r="BA99" s="6">
        <f>IF(AN99="","",DATE(YEAR(AN99),MONTH(AN99),DAY(AN99)))</f>
        <v/>
      </c>
      <c r="BB99" s="6">
        <f>IF(AM99="","",DATE(YEAR(AM99),MONTH(AM99),DAY(AM99)))</f>
        <v/>
      </c>
      <c r="BC99" s="6">
        <f>IF(AO99="","",DATE(YEAR(AO99),MONTH(AO99),DAY(AO99)))</f>
        <v/>
      </c>
      <c r="BD99" s="7">
        <f>IF(AND(AZ99="",BA99=""),"Planejamento Pendente",IF(AND(E99&lt;&gt;"Em Desenvolvimento",IFERROR(FIND("Homologação",E99),0) = 0,E99&lt;&gt;"Homologado",AZ99&lt;TODAY()),"Análise Atrasada",IF(AND(IFERROR(FIND("Homologação",E99),0) = 0,E99&lt;&gt;"Homologado",BA99&lt;TODAY()),"Desenvolvimento Atrasado",IF(AND(BC99&lt;&gt;"",BC99&lt;TODAY()),"Produção Atrasada",""))))</f>
        <v/>
      </c>
    </row>
    <row r="100" hidden="1" ht="18.6" customHeight="1">
      <c r="A100" s="10" t="inlineStr">
        <is>
          <t>IR878456</t>
        </is>
      </c>
      <c r="B100" s="30">
        <f>VLOOKUP(X100,#REF!,2,0)</f>
        <v/>
      </c>
      <c r="C100" s="11" t="inlineStr">
        <is>
          <t>RTDM _ Sistema permite apagar informação automática</t>
        </is>
      </c>
      <c r="D100" s="11" t="inlineStr">
        <is>
          <t xml:space="preserve">informação preenchida automaticamente na tela de registros deveria ser travada e não permitir exclusão, porém conforme evidência abaixo o sistema acatou apagar as informações.               
Evidencia 4028256               
</t>
        </is>
      </c>
      <c r="E100" s="12" t="inlineStr">
        <is>
          <t>Fechado</t>
        </is>
      </c>
      <c r="F100" s="12" t="inlineStr">
        <is>
          <t>INATIVO</t>
        </is>
      </c>
      <c r="G100" s="12" t="inlineStr">
        <is>
          <t>4 - Baixo</t>
        </is>
      </c>
      <c r="H100" s="12" t="inlineStr">
        <is>
          <t>Incidente</t>
        </is>
      </c>
      <c r="I100" s="13" t="n">
        <v>0</v>
      </c>
      <c r="J100" s="13" t="n">
        <v>0</v>
      </c>
      <c r="K100" s="12" t="inlineStr">
        <is>
          <t>FORA DO SLA</t>
        </is>
      </c>
      <c r="L100" s="16" t="n">
        <v>43686.52574074074</v>
      </c>
      <c r="M100" s="16" t="n"/>
      <c r="N100" s="12" t="inlineStr">
        <is>
          <t>SLA PARADO</t>
        </is>
      </c>
      <c r="O100" s="16" t="n">
        <v>43699.60056712963</v>
      </c>
      <c r="P100" s="16" t="n">
        <v>43711.60056712963</v>
      </c>
      <c r="Q100" s="14" t="inlineStr">
        <is>
          <t>Renata Cerboncini Cardoso</t>
        </is>
      </c>
      <c r="R100" s="14" t="n"/>
      <c r="S100" s="14" t="inlineStr">
        <is>
          <t>Jefferson Nascimento</t>
        </is>
      </c>
      <c r="T100" s="14" t="inlineStr">
        <is>
          <t>GARANTIA DE PROJETOS - ACCENTURE</t>
        </is>
      </c>
      <c r="U100" s="14" t="inlineStr">
        <is>
          <t>Titao Yamamoto Júnior</t>
        </is>
      </c>
      <c r="V100" s="14" t="inlineStr">
        <is>
          <t>ORIENTAÇÃO AO USUÁRIO</t>
        </is>
      </c>
      <c r="W100" s="11" t="inlineStr">
        <is>
          <t>SISTEMAS NOHS</t>
        </is>
      </c>
      <c r="X100" s="11" t="n"/>
      <c r="Y100" s="11" t="inlineStr">
        <is>
          <t>FINANCEIRO</t>
        </is>
      </c>
      <c r="Z100" s="11" t="inlineStr">
        <is>
          <t>OFERTAS/DESCONTOS</t>
        </is>
      </c>
      <c r="AA100" s="11" t="inlineStr">
        <is>
          <t>FALHA FUNCIONAL</t>
        </is>
      </c>
      <c r="AB100" s="12" t="n"/>
      <c r="AC100" s="12" t="inlineStr">
        <is>
          <t>0:10:49</t>
        </is>
      </c>
      <c r="AD100" s="13" t="n"/>
      <c r="AE100" s="12" t="inlineStr">
        <is>
          <t>Clientes</t>
        </is>
      </c>
      <c r="AF100" s="12" t="inlineStr">
        <is>
          <t>Telefone</t>
        </is>
      </c>
      <c r="AG100" s="12" t="inlineStr">
        <is>
          <t>Indevido - Pedido não fez parte do escopo de entrega do projeto. Necessário ser repriorizado e inserido nas sprints futura.</t>
        </is>
      </c>
      <c r="AH100" s="12" t="inlineStr">
        <is>
          <t>NÃO</t>
        </is>
      </c>
      <c r="AI100" s="12" t="inlineStr">
        <is>
          <t>00:00:00</t>
        </is>
      </c>
      <c r="AJ100" s="12" t="inlineStr">
        <is>
          <t>OUTROS.Outros</t>
        </is>
      </c>
      <c r="AK100" s="12" t="inlineStr">
        <is>
          <t>ICARE CLIENTES</t>
        </is>
      </c>
      <c r="AL100" s="16" t="n"/>
      <c r="AM100" s="16" t="n"/>
      <c r="AN100" s="16" t="n"/>
      <c r="AO100" s="16" t="n"/>
      <c r="AP100" s="12" t="n"/>
      <c r="AQ100" s="12" t="n"/>
      <c r="AR100" s="12" t="n"/>
      <c r="AS100" s="12" t="n"/>
      <c r="AT100" s="12" t="n"/>
      <c r="AU100" s="12" t="inlineStr">
        <is>
          <t>Sim</t>
        </is>
      </c>
      <c r="AV100" s="16" t="n">
        <v>43711.62524305555</v>
      </c>
      <c r="AW100" s="12" t="inlineStr">
        <is>
          <t>17.0594.4.MK-DNA3.0 - Ofertas real time no iCare Clientes ( RTDM ) Sprint 9</t>
        </is>
      </c>
      <c r="AX100" s="12" t="inlineStr">
        <is>
          <t>Paulo Egidio Rodrigues dos Santos</t>
        </is>
      </c>
      <c r="AY100" s="6">
        <f>IF(L100="","",DATE(YEAR(L100),MONTH(L100),DAY(L100)))</f>
        <v/>
      </c>
      <c r="AZ100" s="6">
        <f>IF(AL100="","",DATE(YEAR(AL100),MONTH(AL100),DAY(AL100)))</f>
        <v/>
      </c>
      <c r="BA100" s="6">
        <f>IF(AN100="","",DATE(YEAR(AN100),MONTH(AN100),DAY(AN100)))</f>
        <v/>
      </c>
      <c r="BB100" s="6">
        <f>IF(AM100="","",DATE(YEAR(AM100),MONTH(AM100),DAY(AM100)))</f>
        <v/>
      </c>
      <c r="BC100" s="6">
        <f>IF(AO100="","",DATE(YEAR(AO100),MONTH(AO100),DAY(AO100)))</f>
        <v/>
      </c>
      <c r="BD100" s="7">
        <f>IF(AND(AZ100="",BA100=""),"Planejamento Pendente",IF(AND(E100&lt;&gt;"Em Desenvolvimento",IFERROR(FIND("Homologação",E100),0) = 0,E100&lt;&gt;"Homologado",AZ100&lt;TODAY()),"Análise Atrasada",IF(AND(IFERROR(FIND("Homologação",E100),0) = 0,E100&lt;&gt;"Homologado",BA100&lt;TODAY()),"Desenvolvimento Atrasado",IF(AND(BC100&lt;&gt;"",BC100&lt;TODAY()),"Produção Atrasada",""))))</f>
        <v/>
      </c>
    </row>
    <row r="101" hidden="1" ht="18.6" customHeight="1">
      <c r="A101" s="10" t="inlineStr">
        <is>
          <t>IR879061</t>
        </is>
      </c>
      <c r="B101" s="30">
        <f>VLOOKUP(X101,#REF!,2,0)</f>
        <v/>
      </c>
      <c r="C101" s="11" t="inlineStr">
        <is>
          <t>Combo ADVANCED II CINEMA + PREMIERE TOTAL HD 2019  indisponivel para inclusão no Icare BKO e Clientes</t>
        </is>
      </c>
      <c r="D101" s="11" t="inlineStr">
        <is>
          <t xml:space="preserve">Usuário reporta que ao tentar efetuar a troca para o Combo ADVANCED II CINEMA + PREMIERE TOTAL HD 2019  apresenta mensagem de erro tanto no Icare BKO e Clientes
O Pacote está disponivel conforme link do portal  (http://portalskyclientes/Produtos/Pacotes/Atualizacao_de_Pacotes_-_Composicao_dos_produtos.aspx)                                                                                             
</t>
        </is>
      </c>
      <c r="E101" s="12" t="inlineStr">
        <is>
          <t>Fechado</t>
        </is>
      </c>
      <c r="F101" s="12" t="inlineStr">
        <is>
          <t>INATIVO</t>
        </is>
      </c>
      <c r="G101" s="12" t="inlineStr">
        <is>
          <t>3 - Médio</t>
        </is>
      </c>
      <c r="H101" s="12" t="inlineStr">
        <is>
          <t>Incidente</t>
        </is>
      </c>
      <c r="I101" s="13" t="n">
        <v>0</v>
      </c>
      <c r="J101" s="13" t="n">
        <v>0</v>
      </c>
      <c r="K101" s="12" t="inlineStr">
        <is>
          <t>DENTRO DO SLA</t>
        </is>
      </c>
      <c r="L101" s="16" t="n">
        <v>43690.55511574074</v>
      </c>
      <c r="M101" s="16" t="n"/>
      <c r="N101" s="12" t="inlineStr">
        <is>
          <t>SLA PARADO</t>
        </is>
      </c>
      <c r="O101" s="16" t="n">
        <v>43696.62902777778</v>
      </c>
      <c r="P101" s="16" t="n">
        <v>43706.62903935185</v>
      </c>
      <c r="Q101" s="14" t="inlineStr">
        <is>
          <t>Emily Rodrigues</t>
        </is>
      </c>
      <c r="R101" s="14" t="n"/>
      <c r="S101" s="14" t="inlineStr">
        <is>
          <t>Aryane Souza</t>
        </is>
      </c>
      <c r="T101" s="14" t="inlineStr">
        <is>
          <t>GARANTIA DE PROJETOS - ACCENTURE</t>
        </is>
      </c>
      <c r="U101" s="14" t="inlineStr">
        <is>
          <t>Juliano Fabio Miranda</t>
        </is>
      </c>
      <c r="V101" s="14" t="inlineStr">
        <is>
          <t>ORIENTAÇÃO AO USUÁRIO</t>
        </is>
      </c>
      <c r="W101" s="11" t="inlineStr">
        <is>
          <t>SISTEMAS NOHS</t>
        </is>
      </c>
      <c r="X101" s="11" t="n"/>
      <c r="Y101" s="11" t="inlineStr">
        <is>
          <t>VENDAS E HABILITAÇÃO</t>
        </is>
      </c>
      <c r="Z101" s="11" t="inlineStr">
        <is>
          <t>UP/DOWN/MIGRAÇÃO</t>
        </is>
      </c>
      <c r="AA101" s="11" t="inlineStr">
        <is>
          <t>FALHA FUNCIONAL</t>
        </is>
      </c>
      <c r="AB101" s="12" t="n"/>
      <c r="AC101" s="12" t="inlineStr">
        <is>
          <t>0:05:55</t>
        </is>
      </c>
      <c r="AD101" s="13" t="n"/>
      <c r="AE101" s="12" t="inlineStr">
        <is>
          <t>Clientes</t>
        </is>
      </c>
      <c r="AF101" s="12" t="inlineStr">
        <is>
          <t>Telefone</t>
        </is>
      </c>
      <c r="AG101" s="12" t="inlineStr">
        <is>
          <t>O produto "COMBO ADVANCED II CINEMA + PREMIERE TOTAL HD 2019" ainda não está em produção. O mesmo se encontra em homologação no momento.</t>
        </is>
      </c>
      <c r="AH101" s="12" t="inlineStr">
        <is>
          <t>NÃO</t>
        </is>
      </c>
      <c r="AI101" s="12" t="inlineStr">
        <is>
          <t>00:00:00</t>
        </is>
      </c>
      <c r="AJ101" s="12" t="n"/>
      <c r="AK101" s="12" t="inlineStr">
        <is>
          <t>SIEBEL 8</t>
        </is>
      </c>
      <c r="AL101" s="16" t="n"/>
      <c r="AM101" s="16" t="n"/>
      <c r="AN101" s="16" t="n"/>
      <c r="AO101" s="16" t="n"/>
      <c r="AP101" s="12" t="n"/>
      <c r="AQ101" s="12" t="n"/>
      <c r="AR101" s="12" t="n"/>
      <c r="AS101" s="12" t="n"/>
      <c r="AT101" s="12" t="inlineStr">
        <is>
          <t>Garantia de Projeto</t>
        </is>
      </c>
      <c r="AU101" s="12" t="inlineStr">
        <is>
          <t>Sim</t>
        </is>
      </c>
      <c r="AV101" s="16" t="n">
        <v>43706.62903935185</v>
      </c>
      <c r="AW101" s="12" t="inlineStr">
        <is>
          <t>19.0189.1.MK-Lannister</t>
        </is>
      </c>
      <c r="AX101" s="12" t="inlineStr">
        <is>
          <t>Eduardo Cesar de Melo</t>
        </is>
      </c>
      <c r="AY101" s="6">
        <f>IF(L101="","",DATE(YEAR(L101),MONTH(L101),DAY(L101)))</f>
        <v/>
      </c>
      <c r="AZ101" s="6">
        <f>IF(AL101="","",DATE(YEAR(AL101),MONTH(AL101),DAY(AL101)))</f>
        <v/>
      </c>
      <c r="BA101" s="6">
        <f>IF(AN101="","",DATE(YEAR(AN101),MONTH(AN101),DAY(AN101)))</f>
        <v/>
      </c>
      <c r="BB101" s="6">
        <f>IF(AM101="","",DATE(YEAR(AM101),MONTH(AM101),DAY(AM101)))</f>
        <v/>
      </c>
      <c r="BC101" s="6">
        <f>IF(AO101="","",DATE(YEAR(AO101),MONTH(AO101),DAY(AO101)))</f>
        <v/>
      </c>
      <c r="BD101" s="7">
        <f>IF(AND(AZ101="",BA101=""),"Planejamento Pendente",IF(AND(E101&lt;&gt;"Em Desenvolvimento",IFERROR(FIND("Homologação",E101),0) = 0,E101&lt;&gt;"Homologado",AZ101&lt;TODAY()),"Análise Atrasada",IF(AND(IFERROR(FIND("Homologação",E101),0) = 0,E101&lt;&gt;"Homologado",BA101&lt;TODAY()),"Desenvolvimento Atrasado",IF(AND(BC101&lt;&gt;"",BC101&lt;TODAY()),"Produção Atrasada",""))))</f>
        <v/>
      </c>
    </row>
    <row r="102" hidden="1" ht="15.9" customHeight="1">
      <c r="A102" s="10" t="inlineStr">
        <is>
          <t>IR879212</t>
        </is>
      </c>
      <c r="B102" s="30">
        <f>VLOOKUP(X102,#REF!,2,0)</f>
        <v/>
      </c>
      <c r="C102" s="11" t="inlineStr">
        <is>
          <t>Diferença entre Processamento Arquivos Retorno</t>
        </is>
      </c>
      <c r="D102" s="11" t="inlineStr">
        <is>
          <t xml:space="preserve">diferença dos valores entre as “Processamento Arquivos Retorno (Conta Consumo)”. </t>
        </is>
      </c>
      <c r="E102" s="12" t="inlineStr">
        <is>
          <t>Fechado</t>
        </is>
      </c>
      <c r="F102" s="12" t="inlineStr">
        <is>
          <t>INATIVO</t>
        </is>
      </c>
      <c r="G102" s="12" t="inlineStr">
        <is>
          <t>2 - Alto</t>
        </is>
      </c>
      <c r="H102" s="12" t="inlineStr">
        <is>
          <t>Incidente</t>
        </is>
      </c>
      <c r="I102" s="13" t="n">
        <v>0</v>
      </c>
      <c r="J102" s="13" t="n">
        <v>0</v>
      </c>
      <c r="K102" s="12" t="inlineStr">
        <is>
          <t>FORA DO SLA</t>
        </is>
      </c>
      <c r="L102" s="16" t="n">
        <v>43691.09478009259</v>
      </c>
      <c r="M102" s="16" t="n"/>
      <c r="N102" s="12" t="inlineStr">
        <is>
          <t>SLA PARADO</t>
        </is>
      </c>
      <c r="O102" s="16" t="n">
        <v>43697.47475694444</v>
      </c>
      <c r="P102" s="16" t="n">
        <v>43707.47476851852</v>
      </c>
      <c r="Q102" s="14" t="inlineStr">
        <is>
          <t>DATA CENTER</t>
        </is>
      </c>
      <c r="R102" s="14" t="n"/>
      <c r="S102" s="14" t="inlineStr">
        <is>
          <t>Lucas Arruda</t>
        </is>
      </c>
      <c r="T102" s="14" t="inlineStr">
        <is>
          <t>GARANTIA DE PROJETOS - ACCENTURE</t>
        </is>
      </c>
      <c r="U102" s="14" t="n"/>
      <c r="V102" s="14" t="inlineStr">
        <is>
          <t>INCIDENTE FILHO</t>
        </is>
      </c>
      <c r="W102" s="11" t="inlineStr">
        <is>
          <t>SISTEMAS NOHS</t>
        </is>
      </c>
      <c r="X102" s="11" t="n"/>
      <c r="Y102" s="11" t="inlineStr">
        <is>
          <t>FINANCEIRO</t>
        </is>
      </c>
      <c r="Z102" s="11" t="inlineStr">
        <is>
          <t>BAIXA PAGAMENTOS</t>
        </is>
      </c>
      <c r="AA102" s="11" t="inlineStr">
        <is>
          <t>FALHA FUNCIONAL</t>
        </is>
      </c>
      <c r="AB102" s="12" t="inlineStr">
        <is>
          <t>A1</t>
        </is>
      </c>
      <c r="AC102" s="12" t="inlineStr">
        <is>
          <t>0:04:55</t>
        </is>
      </c>
      <c r="AD102" s="13" t="n"/>
      <c r="AE102" s="12" t="inlineStr">
        <is>
          <t>Tecnologia de Negócios</t>
        </is>
      </c>
      <c r="AF102" s="12" t="inlineStr">
        <is>
          <t>Telefone</t>
        </is>
      </c>
      <c r="AG102" s="12" t="inlineStr">
        <is>
          <t>Chamado Resolvido Automaticamente pelo Incidente Pai:IR872723</t>
        </is>
      </c>
      <c r="AH102" s="12" t="inlineStr">
        <is>
          <t>NÃO</t>
        </is>
      </c>
      <c r="AI102" s="12" t="inlineStr">
        <is>
          <t>00:00:00</t>
        </is>
      </c>
      <c r="AJ102" s="12" t="n"/>
      <c r="AK102" s="12" t="inlineStr">
        <is>
          <t>BRM</t>
        </is>
      </c>
      <c r="AL102" s="16" t="n"/>
      <c r="AM102" s="16" t="n"/>
      <c r="AN102" s="16" t="n"/>
      <c r="AO102" s="16" t="n"/>
      <c r="AP102" s="12" t="n"/>
      <c r="AQ102" s="12" t="inlineStr">
        <is>
          <t>IR872723</t>
        </is>
      </c>
      <c r="AR102" s="12" t="n"/>
      <c r="AS102" s="12" t="n"/>
      <c r="AT102" s="12" t="n"/>
      <c r="AU102" s="12" t="inlineStr">
        <is>
          <t>Sim</t>
        </is>
      </c>
      <c r="AV102" s="16" t="n">
        <v>43707.56818287037</v>
      </c>
      <c r="AW102" s="12" t="inlineStr">
        <is>
          <t>18.0240.1.FI - Linha Digitável para Recarga</t>
        </is>
      </c>
      <c r="AX102" s="12" t="inlineStr">
        <is>
          <t>Eduardo Cesar de Melo</t>
        </is>
      </c>
      <c r="AY102" s="6">
        <f>IF(L102="","",DATE(YEAR(L102),MONTH(L102),DAY(L102)))</f>
        <v/>
      </c>
      <c r="AZ102" s="6">
        <f>IF(AL102="","",DATE(YEAR(AL102),MONTH(AL102),DAY(AL102)))</f>
        <v/>
      </c>
      <c r="BA102" s="6">
        <f>IF(AN102="","",DATE(YEAR(AN102),MONTH(AN102),DAY(AN102)))</f>
        <v/>
      </c>
      <c r="BB102" s="6">
        <f>IF(AM102="","",DATE(YEAR(AM102),MONTH(AM102),DAY(AM102)))</f>
        <v/>
      </c>
      <c r="BC102" s="6">
        <f>IF(AO102="","",DATE(YEAR(AO102),MONTH(AO102),DAY(AO102)))</f>
        <v/>
      </c>
      <c r="BD102" s="7">
        <f>IF(AND(AZ102="",BA102=""),"Planejamento Pendente",IF(AND(E102&lt;&gt;"Em Desenvolvimento",IFERROR(FIND("Homologação",E102),0) = 0,E102&lt;&gt;"Homologado",AZ102&lt;TODAY()),"Análise Atrasada",IF(AND(IFERROR(FIND("Homologação",E102),0) = 0,E102&lt;&gt;"Homologado",BA102&lt;TODAY()),"Desenvolvimento Atrasado",IF(AND(BC102&lt;&gt;"",BC102&lt;TODAY()),"Produção Atrasada",""))))</f>
        <v/>
      </c>
    </row>
    <row r="103" hidden="1" ht="17.1" customHeight="1">
      <c r="A103" s="10" t="inlineStr">
        <is>
          <t>IR879674</t>
        </is>
      </c>
      <c r="B103" s="30">
        <f>VLOOKUP(X103,#REF!,2,0)</f>
        <v/>
      </c>
      <c r="C103" s="11" t="inlineStr">
        <is>
          <t>Baixas invoices - Diferença entre Processamento Arquivos Retorno (Conta Consumo) (Ref. 15/08/2019)</t>
        </is>
      </c>
      <c r="D103" s="11" t="inlineStr">
        <is>
          <t>Baixas invoices - Diferença entre Processamento Arquivos Retorno (Conta Consumo) (Ref. 15/08/2019)
    Arquivo Banco   Processamento ODI(PCB)   Processamento UEL   Registro BRM   Registro SPW   Total Baixas    
Data do Processamento   Data do Arquivo   Banco   Nome do Arquivo(Nexxera)   NSA   Valor   Qtda   Valor   Qtda   Valor   Qtda   Valor   Qtda   Valor   Qtda   Qtda   Status
15/08/2019   14/08/2019   756   756_CON_8460379_190815_000148.001   148   235875.28   875   235875.28   875   235875.28   875   235236.18   868   620.2   6   874   Processado com Diferenca
15/08/2019   15/08/2019   341   341_CON_0000854770013_190815_000639.001   639   1187623.18   4803   1187623.18   4803   1187623.18   4803   1184695.45   4759   2351.53   27   4786   Processado com Diferenca
15/08/2019   15/08/2019   1   001_CON_96903_190815_000608.001   608   1268218.37   4702   1268218.37   4702   1268218.37   4702   1266004.47   4665   992.4   15   4680   Processado com Diferenca
15/08/2019   15/08/2019   237   237_CON_40379_190815_000638.001   638   1587929.08   6184   1587929.08   6184   1587929.08   6184   1583302.67   6119   2870.11   35   6154   Processado com Diferenca</t>
        </is>
      </c>
      <c r="E103" s="12" t="inlineStr">
        <is>
          <t>Fechado</t>
        </is>
      </c>
      <c r="F103" s="12" t="inlineStr">
        <is>
          <t>INATIVO</t>
        </is>
      </c>
      <c r="G103" s="12" t="inlineStr">
        <is>
          <t>2 - Alto</t>
        </is>
      </c>
      <c r="H103" s="12" t="inlineStr">
        <is>
          <t>Incidente</t>
        </is>
      </c>
      <c r="I103" s="13" t="n">
        <v>0</v>
      </c>
      <c r="J103" s="13" t="n">
        <v>0</v>
      </c>
      <c r="K103" s="12" t="inlineStr">
        <is>
          <t>FORA DO SLA</t>
        </is>
      </c>
      <c r="L103" s="16" t="n">
        <v>43693.12126157407</v>
      </c>
      <c r="M103" s="16" t="n"/>
      <c r="N103" s="12" t="inlineStr">
        <is>
          <t>SLA PARADO</t>
        </is>
      </c>
      <c r="O103" s="16" t="n">
        <v>43699.49439814815</v>
      </c>
      <c r="P103" s="16" t="n">
        <v>43711.49440972223</v>
      </c>
      <c r="Q103" s="14" t="inlineStr">
        <is>
          <t>DATA CENTER</t>
        </is>
      </c>
      <c r="R103" s="14" t="n"/>
      <c r="S103" s="14" t="inlineStr">
        <is>
          <t>Lucas Arruda</t>
        </is>
      </c>
      <c r="T103" s="14" t="inlineStr">
        <is>
          <t>GARANTIA DE PROJETOS - ACCENTURE</t>
        </is>
      </c>
      <c r="U103" s="14" t="inlineStr">
        <is>
          <t>Victor Miguel Fernandes Rodrigues</t>
        </is>
      </c>
      <c r="V103" s="14" t="inlineStr">
        <is>
          <t>INCIDENTE FILHO</t>
        </is>
      </c>
      <c r="W103" s="11" t="inlineStr">
        <is>
          <t>SISTEMAS NOHS</t>
        </is>
      </c>
      <c r="X103" s="11" t="n"/>
      <c r="Y103" s="11" t="inlineStr">
        <is>
          <t>FINANCEIRO</t>
        </is>
      </c>
      <c r="Z103" s="11" t="inlineStr">
        <is>
          <t>BAIXA PAGAMENTOS</t>
        </is>
      </c>
      <c r="AA103" s="11" t="inlineStr">
        <is>
          <t>FALHA FUNCIONAL</t>
        </is>
      </c>
      <c r="AB103" s="12" t="inlineStr">
        <is>
          <t>A1</t>
        </is>
      </c>
      <c r="AC103" s="12" t="inlineStr">
        <is>
          <t>0:04:38</t>
        </is>
      </c>
      <c r="AD103" s="13" t="n"/>
      <c r="AE103" s="12" t="inlineStr">
        <is>
          <t>Tecnologia de Negócios</t>
        </is>
      </c>
      <c r="AF103" s="12" t="inlineStr">
        <is>
          <t>Telefone</t>
        </is>
      </c>
      <c r="AG103" s="12" t="inlineStr">
        <is>
          <t>Chamado Resolvido Automaticamente pelo Incidente Pai:IR872723</t>
        </is>
      </c>
      <c r="AH103" s="12" t="inlineStr">
        <is>
          <t>NÃO</t>
        </is>
      </c>
      <c r="AI103" s="12" t="inlineStr">
        <is>
          <t>00:00:00</t>
        </is>
      </c>
      <c r="AJ103" s="12" t="n"/>
      <c r="AK103" s="12" t="inlineStr">
        <is>
          <t>BRM</t>
        </is>
      </c>
      <c r="AL103" s="16" t="n">
        <v>43700.45902777778</v>
      </c>
      <c r="AM103" s="16" t="n">
        <v>43713.45972222222</v>
      </c>
      <c r="AN103" s="16" t="n">
        <v>43707.45902777778</v>
      </c>
      <c r="AO103" s="16" t="n"/>
      <c r="AP103" s="12" t="n"/>
      <c r="AQ103" s="12" t="inlineStr">
        <is>
          <t>IR872723</t>
        </is>
      </c>
      <c r="AR103" s="12" t="n"/>
      <c r="AS103" s="12" t="n"/>
      <c r="AT103" s="12" t="n"/>
      <c r="AU103" s="12" t="inlineStr">
        <is>
          <t>Sim</t>
        </is>
      </c>
      <c r="AV103" s="16" t="n">
        <v>43713.61934027778</v>
      </c>
      <c r="AW103" s="12" t="inlineStr">
        <is>
          <t>18.0240.1.FI - Linha Digitável para Recarga</t>
        </is>
      </c>
      <c r="AX103" s="12" t="inlineStr">
        <is>
          <t>Eduardo Cesar de Melo</t>
        </is>
      </c>
      <c r="AY103" s="6">
        <f>IF(L103="","",DATE(YEAR(L103),MONTH(L103),DAY(L103)))</f>
        <v/>
      </c>
      <c r="AZ103" s="6">
        <f>IF(AL103="","",DATE(YEAR(AL103),MONTH(AL103),DAY(AL103)))</f>
        <v/>
      </c>
      <c r="BA103" s="6">
        <f>IF(AN103="","",DATE(YEAR(AN103),MONTH(AN103),DAY(AN103)))</f>
        <v/>
      </c>
      <c r="BB103" s="6">
        <f>IF(AM103="","",DATE(YEAR(AM103),MONTH(AM103),DAY(AM103)))</f>
        <v/>
      </c>
      <c r="BC103" s="6">
        <f>IF(AO103="","",DATE(YEAR(AO103),MONTH(AO103),DAY(AO103)))</f>
        <v/>
      </c>
      <c r="BD103" s="7">
        <f>IF(AND(AZ103="",BA103=""),"Planejamento Pendente",IF(AND(E103&lt;&gt;"Em Desenvolvimento",IFERROR(FIND("Homologação",E103),0) = 0,E103&lt;&gt;"Homologado",AZ103&lt;TODAY()),"Análise Atrasada",IF(AND(IFERROR(FIND("Homologação",E103),0) = 0,E103&lt;&gt;"Homologado",BA103&lt;TODAY()),"Desenvolvimento Atrasado",IF(AND(BC103&lt;&gt;"",BC103&lt;TODAY()),"Produção Atrasada",""))))</f>
        <v/>
      </c>
    </row>
    <row r="104" hidden="1" ht="12.9" customHeight="1">
      <c r="A104" s="10" t="inlineStr">
        <is>
          <t>IR879953</t>
        </is>
      </c>
      <c r="B104" s="30">
        <f>VLOOKUP(X104,#REF!,2,0)</f>
        <v/>
      </c>
      <c r="C104" s="11" t="inlineStr">
        <is>
          <t>Processamento Arquivos Retorno (Conta Consumo)</t>
        </is>
      </c>
      <c r="D104" s="11" t="inlineStr">
        <is>
          <t xml:space="preserve">diferença dos valores entre as “Processamento Arquivos Retorno (Conta Consumo)”. </t>
        </is>
      </c>
      <c r="E104" s="12" t="inlineStr">
        <is>
          <t>Fechado</t>
        </is>
      </c>
      <c r="F104" s="12" t="inlineStr">
        <is>
          <t>INATIVO</t>
        </is>
      </c>
      <c r="G104" s="12" t="inlineStr">
        <is>
          <t>2 - Alto</t>
        </is>
      </c>
      <c r="H104" s="12" t="inlineStr">
        <is>
          <t>Incidente</t>
        </is>
      </c>
      <c r="I104" s="13" t="n">
        <v>0</v>
      </c>
      <c r="J104" s="13" t="n">
        <v>0</v>
      </c>
      <c r="K104" s="12" t="inlineStr">
        <is>
          <t>FORA DO SLA</t>
        </is>
      </c>
      <c r="L104" s="16" t="n">
        <v>43695.14724537037</v>
      </c>
      <c r="M104" s="16" t="n"/>
      <c r="N104" s="12" t="inlineStr">
        <is>
          <t>SLA PARADO</t>
        </is>
      </c>
      <c r="O104" s="16" t="n">
        <v>43699.49440972223</v>
      </c>
      <c r="P104" s="16" t="n">
        <v>43711.49442129629</v>
      </c>
      <c r="Q104" s="14" t="inlineStr">
        <is>
          <t>DATA CENTER</t>
        </is>
      </c>
      <c r="R104" s="14" t="n"/>
      <c r="S104" s="14" t="inlineStr">
        <is>
          <t>Lucas Arruda</t>
        </is>
      </c>
      <c r="T104" s="14" t="inlineStr">
        <is>
          <t>GARANTIA DE PROJETOS - ACCENTURE</t>
        </is>
      </c>
      <c r="U104" s="14" t="inlineStr">
        <is>
          <t>Victor Miguel Fernandes Rodrigues</t>
        </is>
      </c>
      <c r="V104" s="14" t="inlineStr">
        <is>
          <t>INCIDENTE FILHO</t>
        </is>
      </c>
      <c r="W104" s="11" t="inlineStr">
        <is>
          <t>SISTEMAS NOHS</t>
        </is>
      </c>
      <c r="X104" s="11" t="n"/>
      <c r="Y104" s="11" t="inlineStr">
        <is>
          <t>FINANCEIRO</t>
        </is>
      </c>
      <c r="Z104" s="11" t="inlineStr">
        <is>
          <t>BAIXA PAGAMENTOS</t>
        </is>
      </c>
      <c r="AA104" s="11" t="inlineStr">
        <is>
          <t>FALHA FUNCIONAL</t>
        </is>
      </c>
      <c r="AB104" s="12" t="inlineStr">
        <is>
          <t>A1</t>
        </is>
      </c>
      <c r="AC104" s="12" t="inlineStr">
        <is>
          <t>0:02:16</t>
        </is>
      </c>
      <c r="AD104" s="13" t="n"/>
      <c r="AE104" s="12" t="inlineStr">
        <is>
          <t>Tecnologia de Negócios</t>
        </is>
      </c>
      <c r="AF104" s="12" t="inlineStr">
        <is>
          <t>Telefone</t>
        </is>
      </c>
      <c r="AG104" s="12" t="inlineStr">
        <is>
          <t>Chamado Resolvido Automaticamente pelo Incidente Pai:IR872723</t>
        </is>
      </c>
      <c r="AH104" s="12" t="inlineStr">
        <is>
          <t>NÃO</t>
        </is>
      </c>
      <c r="AI104" s="12" t="inlineStr">
        <is>
          <t>00:00:00</t>
        </is>
      </c>
      <c r="AJ104" s="12" t="n"/>
      <c r="AK104" s="12" t="inlineStr">
        <is>
          <t>BRM</t>
        </is>
      </c>
      <c r="AL104" s="16" t="n"/>
      <c r="AM104" s="16" t="n"/>
      <c r="AN104" s="16" t="n"/>
      <c r="AO104" s="16" t="n"/>
      <c r="AP104" s="12" t="n"/>
      <c r="AQ104" s="12" t="inlineStr">
        <is>
          <t>IR872723</t>
        </is>
      </c>
      <c r="AR104" s="12" t="n"/>
      <c r="AS104" s="12" t="n"/>
      <c r="AT104" s="12" t="n"/>
      <c r="AU104" s="12" t="inlineStr">
        <is>
          <t>Sim</t>
        </is>
      </c>
      <c r="AV104" s="16" t="n">
        <v>43713.620625</v>
      </c>
      <c r="AW104" s="12" t="inlineStr">
        <is>
          <t>18.0240.1.FI - Linha Digitável para Recarga</t>
        </is>
      </c>
      <c r="AX104" s="12" t="inlineStr">
        <is>
          <t>Eduardo Cesar de Melo</t>
        </is>
      </c>
      <c r="AY104" s="6">
        <f>IF(L104="","",DATE(YEAR(L104),MONTH(L104),DAY(L104)))</f>
        <v/>
      </c>
      <c r="AZ104" s="6">
        <f>IF(AL104="","",DATE(YEAR(AL104),MONTH(AL104),DAY(AL104)))</f>
        <v/>
      </c>
      <c r="BA104" s="6">
        <f>IF(AN104="","",DATE(YEAR(AN104),MONTH(AN104),DAY(AN104)))</f>
        <v/>
      </c>
      <c r="BB104" s="6">
        <f>IF(AM104="","",DATE(YEAR(AM104),MONTH(AM104),DAY(AM104)))</f>
        <v/>
      </c>
      <c r="BC104" s="6">
        <f>IF(AO104="","",DATE(YEAR(AO104),MONTH(AO104),DAY(AO104)))</f>
        <v/>
      </c>
      <c r="BD104" s="7">
        <f>IF(AND(AZ104="",BA104=""),"Planejamento Pendente",IF(AND(E104&lt;&gt;"Em Desenvolvimento",IFERROR(FIND("Homologação",E104),0) = 0,E104&lt;&gt;"Homologado",AZ104&lt;TODAY()),"Análise Atrasada",IF(AND(IFERROR(FIND("Homologação",E104),0) = 0,E104&lt;&gt;"Homologado",BA104&lt;TODAY()),"Desenvolvimento Atrasado",IF(AND(BC104&lt;&gt;"",BC104&lt;TODAY()),"Produção Atrasada",""))))</f>
        <v/>
      </c>
    </row>
    <row r="105" hidden="1" ht="13.5" customHeight="1">
      <c r="A105" s="10" t="inlineStr">
        <is>
          <t>IR881991</t>
        </is>
      </c>
      <c r="B105" s="30">
        <f>VLOOKUP(X105,#REF!,2,0)</f>
        <v/>
      </c>
      <c r="C105" s="11" t="inlineStr">
        <is>
          <t>[Gestão de Crise] Lannister fase 3</t>
        </is>
      </c>
      <c r="D105" s="11" t="inlineStr">
        <is>
          <t>Problemas identificados durante a validação das contas migradas:
•   Não houve compra do pacote de produtos antecipado e os produto com premiere postecipados, no BRM.
o   Motivo: Na subida da RM do catalogo dos 10 novos produtos, não foi executados passos da RM.
o   Ação: Redeploy apenas do passo do BRM. Aberta SR e executado em PRD.
?   Todos os pacotes estão no redeploy – Não há risco de duplicar produto;
?   Levantamento de todos os pacotes migrados sem compra no BRM serão incluídos no migrador para a compra;
?   Ajuste do X-REF.
•   O A LA  CARTE (Telecine - P)  da composição do pacote sendo cobrado 
o   Motivo: Problema na query implementada para resolver o issue do Premiere
o   Ação/solução: Ação corrigida via gestão de crise.
?   No migrador - Cancela produto no BRM, zera o valor no Siebel e quebra o link da X-REF
•   Desconto Premiere cobrado errado (Ex.: cliente tinha desconto de 15,90 e após migração o desconto passou a ser 20,00)
o   Motivo: Problema na query implementada para resolver o issue</t>
        </is>
      </c>
      <c r="E105" s="12" t="inlineStr">
        <is>
          <t>Fechado</t>
        </is>
      </c>
      <c r="F105" s="12" t="inlineStr">
        <is>
          <t>INATIVO</t>
        </is>
      </c>
      <c r="G105" s="12" t="inlineStr">
        <is>
          <t>2 - Alto</t>
        </is>
      </c>
      <c r="H105" s="12" t="inlineStr">
        <is>
          <t>Incidente</t>
        </is>
      </c>
      <c r="I105" s="13" t="n">
        <v>0</v>
      </c>
      <c r="J105" s="13" t="n">
        <v>0</v>
      </c>
      <c r="K105" s="12" t="inlineStr">
        <is>
          <t>FORA DO SLA</t>
        </is>
      </c>
      <c r="L105" s="16" t="n">
        <v>43710.35666666667</v>
      </c>
      <c r="M105" s="16" t="n"/>
      <c r="N105" s="12" t="inlineStr">
        <is>
          <t>SLA PARADO</t>
        </is>
      </c>
      <c r="O105" s="16" t="n">
        <v>43712.39618055556</v>
      </c>
      <c r="P105" s="16" t="n">
        <v>43724.39619212963</v>
      </c>
      <c r="Q105" s="14" t="inlineStr">
        <is>
          <t>Juliano Fabio Miranda</t>
        </is>
      </c>
      <c r="R105" s="14" t="n"/>
      <c r="S105" s="14" t="inlineStr">
        <is>
          <t>Andre Jirus</t>
        </is>
      </c>
      <c r="T105" s="14" t="inlineStr">
        <is>
          <t>GARANTIA DE PROJETOS - ACCENTURE</t>
        </is>
      </c>
      <c r="U105" s="14" t="inlineStr">
        <is>
          <t>Juliano Fabio Miranda</t>
        </is>
      </c>
      <c r="V105" s="14" t="inlineStr">
        <is>
          <t>RESTART / RE-EXECUÇÃO</t>
        </is>
      </c>
      <c r="W105" s="11" t="inlineStr">
        <is>
          <t>PROJETO INTEGRAÇÃO</t>
        </is>
      </c>
      <c r="X105" s="11" t="n"/>
      <c r="Y105" s="11" t="inlineStr">
        <is>
          <t>LEGADO</t>
        </is>
      </c>
      <c r="Z105" s="11" t="n"/>
      <c r="AA105" s="11" t="inlineStr">
        <is>
          <t>INDISPONIBILIDADE</t>
        </is>
      </c>
      <c r="AB105" s="12" t="n"/>
      <c r="AC105" s="12" t="inlineStr">
        <is>
          <t>0:12:08</t>
        </is>
      </c>
      <c r="AD105" s="13" t="n"/>
      <c r="AE105" s="12" t="inlineStr">
        <is>
          <t>Tecnologia de Negócios</t>
        </is>
      </c>
      <c r="AF105" s="12" t="inlineStr">
        <is>
          <t>Telefone</t>
        </is>
      </c>
      <c r="AG105" s="12" t="inlineStr">
        <is>
          <t>o Motivo: Na subida da RM do catalogo dos 10 novos produtos, não foi executados passos da RM.
o Ação: Redeploy apenas do passo do BRM. Aberta SR e executado em PRD.
 Todos os pacotes estão no redeploy – Não há risco de duplicar produto;
 Levantamento de todos os pacotes migrados sem compra no BRM serão incluídos no migrador para a compra;
 Ajuste do X-REF.
• O A LA CARTE (Telecine - P) da composição do pacote sendo cobrado 
o Motivo: Problema na query implementada para resolver o issue do Premiere
o Ação/solução: Ação corrigida via gestão de crise.
 No migrador - Cancela produto no BRM,</t>
        </is>
      </c>
      <c r="AH105" s="12" t="inlineStr">
        <is>
          <t>NÃO</t>
        </is>
      </c>
      <c r="AI105" s="12" t="inlineStr">
        <is>
          <t>00:00:00</t>
        </is>
      </c>
      <c r="AJ105" s="12" t="n"/>
      <c r="AK105" s="12" t="inlineStr">
        <is>
          <t>BRM</t>
        </is>
      </c>
      <c r="AL105" s="16" t="n">
        <v>43708</v>
      </c>
      <c r="AM105" s="16" t="n">
        <v>43709</v>
      </c>
      <c r="AN105" s="16" t="n">
        <v>43709</v>
      </c>
      <c r="AO105" s="16" t="n">
        <v>43709</v>
      </c>
      <c r="AP105" s="12" t="n"/>
      <c r="AQ105" s="12" t="n"/>
      <c r="AR105" s="12" t="n"/>
      <c r="AS105" s="12" t="inlineStr">
        <is>
          <t>Tecnologia de Negócios</t>
        </is>
      </c>
      <c r="AT105" s="12" t="inlineStr">
        <is>
          <t>Outro</t>
        </is>
      </c>
      <c r="AU105" s="12" t="inlineStr">
        <is>
          <t>Não</t>
        </is>
      </c>
      <c r="AV105" s="16" t="n">
        <v>43741.625625</v>
      </c>
      <c r="AW105" s="12" t="inlineStr">
        <is>
          <t>19.0189.3.MK-Lannister - Entrega 3</t>
        </is>
      </c>
      <c r="AX105" s="12" t="inlineStr">
        <is>
          <t>Eduardo Cesar de Melo</t>
        </is>
      </c>
      <c r="AY105" s="6">
        <f>IF(L105="","",DATE(YEAR(L105),MONTH(L105),DAY(L105)))</f>
        <v/>
      </c>
      <c r="AZ105" s="6">
        <f>IF(AL105="","",DATE(YEAR(AL105),MONTH(AL105),DAY(AL105)))</f>
        <v/>
      </c>
      <c r="BA105" s="6">
        <f>IF(AN105="","",DATE(YEAR(AN105),MONTH(AN105),DAY(AN105)))</f>
        <v/>
      </c>
      <c r="BB105" s="6">
        <f>IF(AM105="","",DATE(YEAR(AM105),MONTH(AM105),DAY(AM105)))</f>
        <v/>
      </c>
      <c r="BC105" s="6">
        <f>IF(AO105="","",DATE(YEAR(AO105),MONTH(AO105),DAY(AO105)))</f>
        <v/>
      </c>
      <c r="BD105" s="7">
        <f>IF(AND(AZ105="",BA105=""),"Planejamento Pendente",IF(AND(E105&lt;&gt;"Em Desenvolvimento",IFERROR(FIND("Homologação",E105),0) = 0,E105&lt;&gt;"Homologado",AZ105&lt;TODAY()),"Análise Atrasada",IF(AND(IFERROR(FIND("Homologação",E105),0) = 0,E105&lt;&gt;"Homologado",BA105&lt;TODAY()),"Desenvolvimento Atrasado",IF(AND(BC105&lt;&gt;"",BC105&lt;TODAY()),"Produção Atrasada",""))))</f>
        <v/>
      </c>
    </row>
    <row r="106" hidden="1" ht="15" customHeight="1">
      <c r="A106" s="10" t="inlineStr">
        <is>
          <t>IR882652</t>
        </is>
      </c>
      <c r="B106" s="30">
        <f>VLOOKUP(X106,#REF!,2,0)</f>
        <v/>
      </c>
      <c r="C106" s="11" t="inlineStr">
        <is>
          <t>[Salesforce] - Sales Force não coleta o DDD do Telefone para o Salesforce</t>
        </is>
      </c>
      <c r="D106" s="11" t="inlineStr">
        <is>
          <t>Colaborador reporta que a criação e atualização de novos usuários do Salesforce via Icare Parceiro  (Projeto 19.0093) não está gravando o DDD do usuário na ferramenta.
963918@d219401.com
979247@v906491.com
982043@v900647.com
980654@v900187.com
980399@v900187.com
981685@v905401.com
973952@v905329.com
958131@v905329.com
981922@v900922.com
981936@v900922.com
981509@v906587.com
Detalhes em anexo.</t>
        </is>
      </c>
      <c r="E106" s="12" t="inlineStr">
        <is>
          <t>Fechado</t>
        </is>
      </c>
      <c r="F106" s="12" t="inlineStr">
        <is>
          <t>INATIVO</t>
        </is>
      </c>
      <c r="G106" s="12" t="inlineStr">
        <is>
          <t>2 - Alto</t>
        </is>
      </c>
      <c r="H106" s="12" t="inlineStr">
        <is>
          <t>Incidente</t>
        </is>
      </c>
      <c r="I106" s="13" t="n">
        <v>0</v>
      </c>
      <c r="J106" s="13" t="n">
        <v>0</v>
      </c>
      <c r="K106" s="12" t="inlineStr">
        <is>
          <t>FORA DO SLA</t>
        </is>
      </c>
      <c r="L106" s="16" t="n">
        <v>43713.50851851852</v>
      </c>
      <c r="M106" s="16" t="n"/>
      <c r="N106" s="12" t="inlineStr">
        <is>
          <t>SLA PARADO</t>
        </is>
      </c>
      <c r="O106" s="16" t="n">
        <v>43747.70715277778</v>
      </c>
      <c r="P106" s="16" t="n">
        <v>43759.70716435185</v>
      </c>
      <c r="Q106" s="14" t="inlineStr">
        <is>
          <t>BRUNO ALEX ANTONIO DE OLIVEIRA</t>
        </is>
      </c>
      <c r="R106" s="14" t="n"/>
      <c r="S106" s="14" t="inlineStr">
        <is>
          <t>Thiago Moura</t>
        </is>
      </c>
      <c r="T106" s="14" t="inlineStr">
        <is>
          <t>GARANTIA DE PROJETOS - ACCENTURE</t>
        </is>
      </c>
      <c r="U106" s="14" t="inlineStr">
        <is>
          <t>Robson Lima</t>
        </is>
      </c>
      <c r="V106" s="14" t="inlineStr">
        <is>
          <t>RESOLVIDO APÓS IMPLANTAÇÃO DE RM</t>
        </is>
      </c>
      <c r="W106" s="11" t="inlineStr">
        <is>
          <t>SISTEMAS NOHS</t>
        </is>
      </c>
      <c r="X106" s="11" t="n"/>
      <c r="Y106" s="11" t="inlineStr">
        <is>
          <t>OPERAÇÕES CAMPO</t>
        </is>
      </c>
      <c r="Z106" s="11" t="inlineStr">
        <is>
          <t>CADASTRO DE TECNICOS / PARCEIROS</t>
        </is>
      </c>
      <c r="AA106" s="11" t="inlineStr">
        <is>
          <t>FALHA FUNCIONAL</t>
        </is>
      </c>
      <c r="AB106" s="12" t="inlineStr">
        <is>
          <t>A1</t>
        </is>
      </c>
      <c r="AC106" s="12" t="inlineStr">
        <is>
          <t>0:09:18</t>
        </is>
      </c>
      <c r="AD106" s="13" t="n"/>
      <c r="AE106" s="12" t="inlineStr">
        <is>
          <t>Comercial e Operações</t>
        </is>
      </c>
      <c r="AF106" s="12" t="inlineStr">
        <is>
          <t>Telefone</t>
        </is>
      </c>
      <c r="AG106" s="12" t="inlineStr">
        <is>
          <t>Corrigido o sincronismo entre Icare Parceiro e Salesforce para concatenar o DDD no número do telefone</t>
        </is>
      </c>
      <c r="AH106" s="12" t="inlineStr">
        <is>
          <t>NÃO</t>
        </is>
      </c>
      <c r="AI106" s="12" t="inlineStr">
        <is>
          <t>00:00:00</t>
        </is>
      </c>
      <c r="AJ106" s="12" t="n"/>
      <c r="AK106" s="12" t="inlineStr">
        <is>
          <t>ICARE CAMPO</t>
        </is>
      </c>
      <c r="AL106" s="16" t="n">
        <v>43746.44375</v>
      </c>
      <c r="AM106" s="16" t="n">
        <v>43752</v>
      </c>
      <c r="AN106" s="16" t="n">
        <v>43747</v>
      </c>
      <c r="AO106" s="16" t="n">
        <v>43759.95833333334</v>
      </c>
      <c r="AP106" s="12" t="n"/>
      <c r="AQ106" s="12" t="n"/>
      <c r="AR106" s="12" t="n"/>
      <c r="AS106" s="12" t="n"/>
      <c r="AT106" s="12" t="n"/>
      <c r="AU106" s="12" t="inlineStr">
        <is>
          <t>Não</t>
        </is>
      </c>
      <c r="AV106" s="16" t="n">
        <v>43759.70716435185</v>
      </c>
      <c r="AW106" s="12" t="inlineStr">
        <is>
          <t>19.0093.CO-Itens de Acessos dos Usuários</t>
        </is>
      </c>
      <c r="AX106" s="12" t="inlineStr">
        <is>
          <t>Eduardo Cesar de Melo</t>
        </is>
      </c>
      <c r="AY106" s="6">
        <f>IF(L106="","",DATE(YEAR(L106),MONTH(L106),DAY(L106)))</f>
        <v/>
      </c>
      <c r="AZ106" s="6">
        <f>IF(AL106="","",DATE(YEAR(AL106),MONTH(AL106),DAY(AL106)))</f>
        <v/>
      </c>
      <c r="BA106" s="6">
        <f>IF(AN106="","",DATE(YEAR(AN106),MONTH(AN106),DAY(AN106)))</f>
        <v/>
      </c>
      <c r="BB106" s="6">
        <f>IF(AM106="","",DATE(YEAR(AM106),MONTH(AM106),DAY(AM106)))</f>
        <v/>
      </c>
      <c r="BC106" s="6">
        <f>IF(AO106="","",DATE(YEAR(AO106),MONTH(AO106),DAY(AO106)))</f>
        <v/>
      </c>
      <c r="BD106" s="7">
        <f>IF(AND(AZ106="",BA106=""),"Planejamento Pendente",IF(AND(E106&lt;&gt;"Em Desenvolvimento",IFERROR(FIND("Homologação",E106),0) = 0,E106&lt;&gt;"Homologado",AZ106&lt;TODAY()),"Análise Atrasada",IF(AND(IFERROR(FIND("Homologação",E106),0) = 0,E106&lt;&gt;"Homologado",BA106&lt;TODAY()),"Desenvolvimento Atrasado",IF(AND(BC106&lt;&gt;"",BC106&lt;TODAY()),"Produção Atrasada",""))))</f>
        <v/>
      </c>
    </row>
    <row r="107" hidden="1" ht="12.9" customHeight="1">
      <c r="A107" s="10" t="inlineStr">
        <is>
          <t>IR883319</t>
        </is>
      </c>
      <c r="B107" s="30">
        <f>VLOOKUP(X107,#REF!,2,0)</f>
        <v/>
      </c>
      <c r="C107" s="11" t="inlineStr">
        <is>
          <t>[PRD]Baixa disponibilidade no indicador Pague Aqui (M7)</t>
        </is>
      </c>
      <c r="D107" s="11" t="inlineStr">
        <is>
          <t>Prezados , 
Identificamos na nossa monitoração, baixa disponibilidade no indicador Pague Aqui (M7)</t>
        </is>
      </c>
      <c r="E107" s="12" t="inlineStr">
        <is>
          <t>Fechado</t>
        </is>
      </c>
      <c r="F107" s="12" t="inlineStr">
        <is>
          <t>INATIVO</t>
        </is>
      </c>
      <c r="G107" s="12" t="inlineStr">
        <is>
          <t>1 - Crítico</t>
        </is>
      </c>
      <c r="H107" s="12" t="inlineStr">
        <is>
          <t>Incidente</t>
        </is>
      </c>
      <c r="I107" s="13" t="n">
        <v>0</v>
      </c>
      <c r="J107" s="13" t="n">
        <v>0</v>
      </c>
      <c r="K107" s="12" t="inlineStr">
        <is>
          <t>FORA DO SLA</t>
        </is>
      </c>
      <c r="L107" s="16" t="n">
        <v>43718.41890046297</v>
      </c>
      <c r="M107" s="16" t="n"/>
      <c r="N107" s="12" t="inlineStr">
        <is>
          <t>SLA PARADO</t>
        </is>
      </c>
      <c r="O107" s="16" t="n">
        <v>43720.49319444445</v>
      </c>
      <c r="P107" s="16" t="n">
        <v>43732.49320601852</v>
      </c>
      <c r="Q107" s="14" t="inlineStr">
        <is>
          <t>NOC BATFONE</t>
        </is>
      </c>
      <c r="R107" s="14" t="n"/>
      <c r="S107" s="14" t="inlineStr">
        <is>
          <t>Carlos E Souza</t>
        </is>
      </c>
      <c r="T107" s="14" t="inlineStr">
        <is>
          <t>GARANTIA DE PROJETOS - ACCENTURE</t>
        </is>
      </c>
      <c r="U107" s="14" t="inlineStr">
        <is>
          <t>Victor Miguel Fernandes Rodrigues</t>
        </is>
      </c>
      <c r="V107" s="14" t="inlineStr">
        <is>
          <t>RESOLVIDO APÓS IMPLANTAÇÃO DE RM</t>
        </is>
      </c>
      <c r="W107" s="11" t="inlineStr">
        <is>
          <t>MONITORAÇÃO</t>
        </is>
      </c>
      <c r="X107" s="11" t="n"/>
      <c r="Y107" s="11" t="inlineStr">
        <is>
          <t>DISPONIBILIDADE</t>
        </is>
      </c>
      <c r="Z107" s="11" t="inlineStr">
        <is>
          <t>SISTEMA CORPORATIVO</t>
        </is>
      </c>
      <c r="AA107" s="11" t="inlineStr">
        <is>
          <t>SLA ABAIXO DO ESPERADO</t>
        </is>
      </c>
      <c r="AB107" s="12" t="n"/>
      <c r="AC107" s="12" t="inlineStr">
        <is>
          <t>3:06:57</t>
        </is>
      </c>
      <c r="AD107" s="13" t="inlineStr">
        <is>
          <t>27510</t>
        </is>
      </c>
      <c r="AE107" s="12" t="inlineStr">
        <is>
          <t>Tecnologia de Negócios</t>
        </is>
      </c>
      <c r="AF107" s="12" t="inlineStr">
        <is>
          <t>Telefone</t>
        </is>
      </c>
      <c r="AG107" s="12" t="inlineStr">
        <is>
          <t>Implantação da RM27510 (Gestão de Crise) para correção de apontamentos do autorizador no servidor 07 do autorizador.</t>
        </is>
      </c>
      <c r="AH107" s="12" t="inlineStr">
        <is>
          <t>NÃO</t>
        </is>
      </c>
      <c r="AI107" s="12" t="inlineStr">
        <is>
          <t>00:00:00</t>
        </is>
      </c>
      <c r="AJ107" s="12" t="inlineStr">
        <is>
          <t>OUTROS.Outros</t>
        </is>
      </c>
      <c r="AK107" s="12" t="inlineStr">
        <is>
          <t>PAGUE AQUI</t>
        </is>
      </c>
      <c r="AL107" s="16" t="n">
        <v>43727</v>
      </c>
      <c r="AM107" s="16" t="n">
        <v>43745</v>
      </c>
      <c r="AN107" s="16" t="n">
        <v>43733</v>
      </c>
      <c r="AO107" s="16" t="n">
        <v>43747</v>
      </c>
      <c r="AP107" s="12" t="n"/>
      <c r="AQ107" s="12" t="n"/>
      <c r="AR107" s="12" t="n"/>
      <c r="AS107" s="12" t="n"/>
      <c r="AT107" s="12" t="inlineStr">
        <is>
          <t>Garantia de Projeto</t>
        </is>
      </c>
      <c r="AU107" s="12" t="n"/>
      <c r="AV107" s="16" t="n">
        <v>43732.49320601852</v>
      </c>
      <c r="AW107" s="12" t="n"/>
      <c r="AX107" s="12" t="n"/>
      <c r="AY107" s="6">
        <f>IF(L107="","",DATE(YEAR(L107),MONTH(L107),DAY(L107)))</f>
        <v/>
      </c>
      <c r="AZ107" s="6">
        <f>IF(AL107="","",DATE(YEAR(AL107),MONTH(AL107),DAY(AL107)))</f>
        <v/>
      </c>
      <c r="BA107" s="6">
        <f>IF(AN107="","",DATE(YEAR(AN107),MONTH(AN107),DAY(AN107)))</f>
        <v/>
      </c>
      <c r="BB107" s="6">
        <f>IF(AM107="","",DATE(YEAR(AM107),MONTH(AM107),DAY(AM107)))</f>
        <v/>
      </c>
      <c r="BC107" s="6">
        <f>IF(AO107="","",DATE(YEAR(AO107),MONTH(AO107),DAY(AO107)))</f>
        <v/>
      </c>
      <c r="BD107" s="7">
        <f>IF(AND(AZ107="",BA107=""),"Planejamento Pendente",IF(AND(E107&lt;&gt;"Em Desenvolvimento",IFERROR(FIND("Homologação",E107),0) = 0,E107&lt;&gt;"Homologado",AZ107&lt;TODAY()),"Análise Atrasada",IF(AND(IFERROR(FIND("Homologação",E107),0) = 0,E107&lt;&gt;"Homologado",BA107&lt;TODAY()),"Desenvolvimento Atrasado",IF(AND(BC107&lt;&gt;"",BC107&lt;TODAY()),"Produção Atrasada",""))))</f>
        <v/>
      </c>
    </row>
    <row r="108" hidden="1" ht="15.6" customHeight="1">
      <c r="A108" s="10" t="inlineStr">
        <is>
          <t>IR884173</t>
        </is>
      </c>
      <c r="B108" s="30">
        <f>VLOOKUP(X108,#REF!,2,0)</f>
        <v/>
      </c>
      <c r="C108" s="11" t="inlineStr">
        <is>
          <t>Erro ao carregar dados iCare Parceiro</t>
        </is>
      </c>
      <c r="D108" s="11" t="inlineStr">
        <is>
          <t>Consegue-se achar o ID: 732360 do técnico, mas não consegue-se editar o cadastro. Este erro é específico deste ID. Caminho ok: Cadastro / Usuário / Usuário código / ID / consultar - Aprenseta-se o resultado normalmente. Caminho não ok: Editar (lápis) - Apresenta-se o erro: ocorreu um erro ao carregar os dados do funcionário. Object reference not set to an instance of an object.
Precisa-se ativar este ID: 732360 do técnico para que ele possa trabalhar, pois com a ocorrência deste erro, não é possivel realizar a ativação.
Estamos testando desde o dia 6 de setembro de 2019 em 2 computadores diferentes, inclusive com limpeza de cache.
Evidencia Favor anexar id: 855762 
Evidencia Favor anexar id: 949379 
Evidencia Favor anexar id: 937929 
Evidencia Favor anexar id: 980877; 974893, 986046, 982710, 987188, 980599         
Evidencia Favor anexar id
975030   PRIME TELECOM
975711   PRIME TELECOM
769164   RUAN SAT/esta ativo porem não conseguimos acesso ao sirius
969195   J SAT
983497   J SAT
871763   VIRTUAL S</t>
        </is>
      </c>
      <c r="E108" s="12" t="inlineStr">
        <is>
          <t>Fechado</t>
        </is>
      </c>
      <c r="F108" s="12" t="inlineStr">
        <is>
          <t>INATIVO</t>
        </is>
      </c>
      <c r="G108" s="12" t="inlineStr">
        <is>
          <t>3 - Médio</t>
        </is>
      </c>
      <c r="H108" s="12" t="inlineStr">
        <is>
          <t>Incidente</t>
        </is>
      </c>
      <c r="I108" s="13" t="n">
        <v>0</v>
      </c>
      <c r="J108" s="13" t="n">
        <v>1</v>
      </c>
      <c r="K108" s="12" t="inlineStr">
        <is>
          <t>FORA DO SLA</t>
        </is>
      </c>
      <c r="L108" s="16" t="n">
        <v>43724.47467592593</v>
      </c>
      <c r="M108" s="16" t="n"/>
      <c r="N108" s="12" t="inlineStr">
        <is>
          <t>SLA PARADO</t>
        </is>
      </c>
      <c r="O108" s="16" t="n">
        <v>43853.43795138889</v>
      </c>
      <c r="P108" s="16" t="n">
        <v>43865.43796296296</v>
      </c>
      <c r="Q108" s="14" t="inlineStr">
        <is>
          <t xml:space="preserve">JOÃO PEDRO OLIVEIRA </t>
        </is>
      </c>
      <c r="R108" s="14" t="n"/>
      <c r="S108" s="14" t="inlineStr">
        <is>
          <t>Josias Souza</t>
        </is>
      </c>
      <c r="T108" s="14" t="inlineStr">
        <is>
          <t>GARANTIA DE PROJETOS - ACCENTURE</t>
        </is>
      </c>
      <c r="U108" s="14" t="inlineStr">
        <is>
          <t>Ygor Johasson Silva</t>
        </is>
      </c>
      <c r="V108" s="14" t="inlineStr">
        <is>
          <t>RESOLVIDO APÓS IMPLANTAÇÃO DE RM</t>
        </is>
      </c>
      <c r="W108" s="11" t="inlineStr">
        <is>
          <t>SISTEMAS NOHS</t>
        </is>
      </c>
      <c r="X108" s="11" t="n"/>
      <c r="Y108" s="11" t="inlineStr">
        <is>
          <t>ATENDIMENTO</t>
        </is>
      </c>
      <c r="Z108" s="11" t="inlineStr">
        <is>
          <t>DADOS CADASTRAIS DE CLIENTES</t>
        </is>
      </c>
      <c r="AA108" s="11" t="inlineStr">
        <is>
          <t>FALHA FUNCIONAL</t>
        </is>
      </c>
      <c r="AB108" s="12" t="n"/>
      <c r="AC108" s="12" t="inlineStr">
        <is>
          <t>0:25:05</t>
        </is>
      </c>
      <c r="AD108" s="13" t="inlineStr">
        <is>
          <t>27957</t>
        </is>
      </c>
      <c r="AE108" s="12" t="inlineStr">
        <is>
          <t>Clientes</t>
        </is>
      </c>
      <c r="AF108" s="12" t="inlineStr">
        <is>
          <t>Telefone</t>
        </is>
      </c>
      <c r="AG108" s="12" t="inlineStr">
        <is>
          <t>Ajustado trecho onde era selecionado o supervisor do funcionário para evitar erro quando em tela quando o supervisor não existia na lista/base. Nesse caso fica selecionada a opção padrão de seleção de supervisor.</t>
        </is>
      </c>
      <c r="AH108" s="12" t="inlineStr">
        <is>
          <t>NÃO</t>
        </is>
      </c>
      <c r="AI108" s="12" t="inlineStr">
        <is>
          <t>00:00:00</t>
        </is>
      </c>
      <c r="AJ108" s="12" t="inlineStr">
        <is>
          <t>OUTROS.Outros</t>
        </is>
      </c>
      <c r="AK108" s="12" t="inlineStr">
        <is>
          <t>ICARE CAMPO</t>
        </is>
      </c>
      <c r="AL108" s="16" t="n">
        <v>43818</v>
      </c>
      <c r="AM108" s="16" t="n">
        <v>43832</v>
      </c>
      <c r="AN108" s="16" t="n">
        <v>43825</v>
      </c>
      <c r="AO108" s="16" t="n">
        <v>43850.92916666667</v>
      </c>
      <c r="AP108" s="12" t="n"/>
      <c r="AQ108" s="12" t="n"/>
      <c r="AR108" s="12" t="n"/>
      <c r="AS108" s="12" t="n"/>
      <c r="AT108" s="12" t="inlineStr">
        <is>
          <t>Garantia de Projeto</t>
        </is>
      </c>
      <c r="AU108" s="12" t="inlineStr">
        <is>
          <t>Sim</t>
        </is>
      </c>
      <c r="AV108" s="16" t="n">
        <v>43930.68837962963</v>
      </c>
      <c r="AW108" s="12" t="inlineStr">
        <is>
          <t>19.0093.CO-Itens de Acessos dos Usuários</t>
        </is>
      </c>
      <c r="AX108" s="12" t="inlineStr">
        <is>
          <t>Eduardo Cesar de Melo</t>
        </is>
      </c>
      <c r="AY108" s="6">
        <f>IF(L108="","",DATE(YEAR(L108),MONTH(L108),DAY(L108)))</f>
        <v/>
      </c>
      <c r="AZ108" s="6">
        <f>IF(AL108="","",DATE(YEAR(AL108),MONTH(AL108),DAY(AL108)))</f>
        <v/>
      </c>
      <c r="BA108" s="6">
        <f>IF(AN108="","",DATE(YEAR(AN108),MONTH(AN108),DAY(AN108)))</f>
        <v/>
      </c>
      <c r="BB108" s="6">
        <f>IF(AM108="","",DATE(YEAR(AM108),MONTH(AM108),DAY(AM108)))</f>
        <v/>
      </c>
      <c r="BC108" s="6">
        <f>IF(AO108="","",DATE(YEAR(AO108),MONTH(AO108),DAY(AO108)))</f>
        <v/>
      </c>
      <c r="BD108" s="7">
        <f>IF(AND(AZ108="",BA108=""),"Planejamento Pendente",IF(AND(E108&lt;&gt;"Em Desenvolvimento",IFERROR(FIND("Homologação",E108),0) = 0,E108&lt;&gt;"Homologado",AZ108&lt;TODAY()),"Análise Atrasada",IF(AND(IFERROR(FIND("Homologação",E108),0) = 0,E108&lt;&gt;"Homologado",BA108&lt;TODAY()),"Desenvolvimento Atrasado",IF(AND(BC108&lt;&gt;"",BC108&lt;TODAY()),"Produção Atrasada",""))))</f>
        <v/>
      </c>
    </row>
    <row r="109" hidden="1" ht="14.1" customHeight="1">
      <c r="A109" s="10" t="inlineStr">
        <is>
          <t>IR884732</t>
        </is>
      </c>
      <c r="B109" s="30">
        <f>VLOOKUP(X109,#REF!,2,0)</f>
        <v/>
      </c>
      <c r="C109" s="11" t="inlineStr">
        <is>
          <t>FROM TO das transações de desconto para clientes em saída de régua com falha</t>
        </is>
      </c>
      <c r="D109" s="11" t="inlineStr">
        <is>
          <t xml:space="preserve">"Após entrada do projeto ""19.0033.FI-100% Desconto Futuro – CR From TO"" na madrugada de 16~17/09/2019, a solução não surtiu efeito no FROM TO das transações de desconto para clientes em saída de régua.
Evidências em anexo de lote de clientes em saída de régua com From-To incorreto (1.801 transações financeiras | 1.779 clientes)."         
</t>
        </is>
      </c>
      <c r="E109" s="12" t="inlineStr">
        <is>
          <t>Fechado</t>
        </is>
      </c>
      <c r="F109" s="12" t="inlineStr">
        <is>
          <t>INATIVO</t>
        </is>
      </c>
      <c r="G109" s="12" t="inlineStr">
        <is>
          <t>3 - Médio</t>
        </is>
      </c>
      <c r="H109" s="12" t="inlineStr">
        <is>
          <t>Incidente</t>
        </is>
      </c>
      <c r="I109" s="13" t="n">
        <v>0</v>
      </c>
      <c r="J109" s="13" t="n">
        <v>0</v>
      </c>
      <c r="K109" s="12" t="inlineStr">
        <is>
          <t>FORA DO SLA</t>
        </is>
      </c>
      <c r="L109" s="16" t="n">
        <v>43726.86679398148</v>
      </c>
      <c r="M109" s="16" t="n"/>
      <c r="N109" s="12" t="inlineStr">
        <is>
          <t>SLA PARADO</t>
        </is>
      </c>
      <c r="O109" s="16" t="n">
        <v>43852.64645833334</v>
      </c>
      <c r="P109" s="16" t="n">
        <v>43864.64645833334</v>
      </c>
      <c r="Q109" s="14" t="inlineStr">
        <is>
          <t>Henrique Andrade Souza</t>
        </is>
      </c>
      <c r="R109" s="14" t="n"/>
      <c r="S109" s="14" t="inlineStr">
        <is>
          <t>Luciane Nassar</t>
        </is>
      </c>
      <c r="T109" s="14" t="inlineStr">
        <is>
          <t>GARANTIA DE PROJETOS - ACCENTURE</t>
        </is>
      </c>
      <c r="U109" s="14" t="inlineStr">
        <is>
          <t>Victor Miguel Fernandes Rodrigues</t>
        </is>
      </c>
      <c r="V109" s="14" t="inlineStr">
        <is>
          <t>RESOLVIDO APÓS IMPLANTAÇÃO DE RM</t>
        </is>
      </c>
      <c r="W109" s="11" t="inlineStr">
        <is>
          <t>SISTEMAS NOHS</t>
        </is>
      </c>
      <c r="X109" s="11" t="n"/>
      <c r="Y109" s="11" t="inlineStr">
        <is>
          <t>FINANCEIRO</t>
        </is>
      </c>
      <c r="Z109" s="11" t="inlineStr">
        <is>
          <t>TARIFAÇÃO CLIENTES</t>
        </is>
      </c>
      <c r="AA109" s="11" t="inlineStr">
        <is>
          <t>FALHA FUNCIONAL</t>
        </is>
      </c>
      <c r="AB109" s="12" t="n"/>
      <c r="AC109" s="12" t="inlineStr">
        <is>
          <t>3:07:35</t>
        </is>
      </c>
      <c r="AD109" s="13" t="inlineStr">
        <is>
          <t>28187</t>
        </is>
      </c>
      <c r="AE109" s="12" t="inlineStr">
        <is>
          <t>Finanças e SAS</t>
        </is>
      </c>
      <c r="AF109" s="12" t="inlineStr">
        <is>
          <t>Telefone</t>
        </is>
      </c>
      <c r="AG109" s="12" t="inlineStr">
        <is>
          <t>Correção na query de transações da Bill in progress para retorno do FROM-TO correto.(RM28187)</t>
        </is>
      </c>
      <c r="AH109" s="12" t="inlineStr">
        <is>
          <t>NÃO</t>
        </is>
      </c>
      <c r="AI109" s="12" t="inlineStr">
        <is>
          <t>00:00:00</t>
        </is>
      </c>
      <c r="AJ109" s="12" t="inlineStr">
        <is>
          <t>FATURAMENTO.Faturamento</t>
        </is>
      </c>
      <c r="AK109" s="12" t="inlineStr">
        <is>
          <t>BRM</t>
        </is>
      </c>
      <c r="AL109" s="16" t="n">
        <v>43747.4375</v>
      </c>
      <c r="AM109" s="16" t="n">
        <v>43840.08333333334</v>
      </c>
      <c r="AN109" s="16" t="n">
        <v>43798.62916666667</v>
      </c>
      <c r="AO109" s="16" t="n">
        <v>43846.08333333334</v>
      </c>
      <c r="AP109" s="12" t="n"/>
      <c r="AQ109" s="12" t="n"/>
      <c r="AR109" s="12" t="n"/>
      <c r="AS109" s="12" t="n"/>
      <c r="AT109" s="12" t="inlineStr">
        <is>
          <t>Garantia de Projeto</t>
        </is>
      </c>
      <c r="AU109" s="12" t="inlineStr">
        <is>
          <t>Sim</t>
        </is>
      </c>
      <c r="AV109" s="16" t="n">
        <v>43864.64645833334</v>
      </c>
      <c r="AW109" s="12" t="inlineStr">
        <is>
          <t>19.0033.FI-100% Desconto Futuro</t>
        </is>
      </c>
      <c r="AX109" s="12" t="inlineStr">
        <is>
          <t>Eduardo Cesar de Melo</t>
        </is>
      </c>
      <c r="AY109" s="6">
        <f>IF(L109="","",DATE(YEAR(L109),MONTH(L109),DAY(L109)))</f>
        <v/>
      </c>
      <c r="AZ109" s="6">
        <f>IF(AL109="","",DATE(YEAR(AL109),MONTH(AL109),DAY(AL109)))</f>
        <v/>
      </c>
      <c r="BA109" s="6">
        <f>IF(AN109="","",DATE(YEAR(AN109),MONTH(AN109),DAY(AN109)))</f>
        <v/>
      </c>
      <c r="BB109" s="6">
        <f>IF(AM109="","",DATE(YEAR(AM109),MONTH(AM109),DAY(AM109)))</f>
        <v/>
      </c>
      <c r="BC109" s="6">
        <f>IF(AO109="","",DATE(YEAR(AO109),MONTH(AO109),DAY(AO109)))</f>
        <v/>
      </c>
      <c r="BD109" s="7">
        <f>IF(AND(AZ109="",BA109=""),"Planejamento Pendente",IF(AND(E109&lt;&gt;"Em Desenvolvimento",IFERROR(FIND("Homologação",E109),0) = 0,E109&lt;&gt;"Homologado",AZ109&lt;TODAY()),"Análise Atrasada",IF(AND(IFERROR(FIND("Homologação",E109),0) = 0,E109&lt;&gt;"Homologado",BA109&lt;TODAY()),"Desenvolvimento Atrasado",IF(AND(BC109&lt;&gt;"",BC109&lt;TODAY()),"Produção Atrasada",""))))</f>
        <v/>
      </c>
    </row>
    <row r="110" hidden="1" ht="14.4" customHeight="1">
      <c r="A110" s="10" t="inlineStr">
        <is>
          <t>IR885752</t>
        </is>
      </c>
      <c r="B110" s="30">
        <f>VLOOKUP(X110,#REF!,2,0)</f>
        <v/>
      </c>
      <c r="C110" s="11" t="inlineStr">
        <is>
          <t>Itens de acesso - cadastro de usuário vinculado ao gerente</t>
        </is>
      </c>
      <c r="D110" s="11" t="inlineStr">
        <is>
          <t xml:space="preserve">"Como conversado no warroom, por favor informar como podemos ajustar no iCare Campo o item que estava abaixo na EF, onde informa que na ausência do supervisor de vendas o usuário deveria selecionar o gerente da regional no Campo supervisor de vendas, porém em produção os gerentes regionais não estão sendo listados para que possam ser selecionados."         
Conforme regra a outra opção de seleção para vinculado do usuário seria selecionar o Gerente da Regional, opção não disponivel no momento na ferramenta.          
</t>
        </is>
      </c>
      <c r="E110" s="12" t="inlineStr">
        <is>
          <t>Fechado</t>
        </is>
      </c>
      <c r="F110" s="12" t="inlineStr">
        <is>
          <t>INATIVO</t>
        </is>
      </c>
      <c r="G110" s="12" t="inlineStr">
        <is>
          <t>3 - Médio</t>
        </is>
      </c>
      <c r="H110" s="12" t="inlineStr">
        <is>
          <t>Incidente</t>
        </is>
      </c>
      <c r="I110" s="13" t="n">
        <v>0</v>
      </c>
      <c r="J110" s="13" t="n">
        <v>0</v>
      </c>
      <c r="K110" s="12" t="inlineStr">
        <is>
          <t>FORA DO SLA</t>
        </is>
      </c>
      <c r="L110" s="16" t="n">
        <v>43733.63784722222</v>
      </c>
      <c r="M110" s="16" t="n"/>
      <c r="N110" s="12" t="inlineStr">
        <is>
          <t>SLA PARADO</t>
        </is>
      </c>
      <c r="O110" s="16" t="n">
        <v>43853.44246527777</v>
      </c>
      <c r="P110" s="16" t="n">
        <v>43865.44247685185</v>
      </c>
      <c r="Q110" s="14" t="inlineStr">
        <is>
          <t>Camila Nascimento</t>
        </is>
      </c>
      <c r="R110" s="14" t="n"/>
      <c r="S110" s="14" t="inlineStr">
        <is>
          <t>Luciane Nassar</t>
        </is>
      </c>
      <c r="T110" s="14" t="inlineStr">
        <is>
          <t>GARANTIA DE PROJETOS - ACCENTURE</t>
        </is>
      </c>
      <c r="U110" s="14" t="inlineStr">
        <is>
          <t>Ygor Johasson Silva</t>
        </is>
      </c>
      <c r="V110" s="14" t="inlineStr">
        <is>
          <t>RESOLVIDO APÓS IMPLANTAÇÃO DE RM</t>
        </is>
      </c>
      <c r="W110" s="11" t="inlineStr">
        <is>
          <t>SISTEMAS NOHS</t>
        </is>
      </c>
      <c r="X110" s="11" t="n"/>
      <c r="Y110" s="11" t="inlineStr">
        <is>
          <t>OPERAÇÕES CAMPO</t>
        </is>
      </c>
      <c r="Z110" s="11" t="inlineStr">
        <is>
          <t>CADASTRO DE TECNICOS / PARCEIROS</t>
        </is>
      </c>
      <c r="AA110" s="11" t="inlineStr">
        <is>
          <t>FALHA FUNCIONAL</t>
        </is>
      </c>
      <c r="AB110" s="12" t="inlineStr">
        <is>
          <t>A1</t>
        </is>
      </c>
      <c r="AC110" s="12" t="inlineStr">
        <is>
          <t>0:11:34</t>
        </is>
      </c>
      <c r="AD110" s="13" t="inlineStr">
        <is>
          <t>27957</t>
        </is>
      </c>
      <c r="AE110" s="12" t="inlineStr">
        <is>
          <t>Clientes</t>
        </is>
      </c>
      <c r="AF110" s="12" t="inlineStr">
        <is>
          <t>Telefone</t>
        </is>
      </c>
      <c r="AG110" s="12" t="inlineStr">
        <is>
          <t>Incrementada a lista de supervisores disponíveis no campo com o gerentes das regionais conforme solicitado.</t>
        </is>
      </c>
      <c r="AH110" s="12" t="inlineStr">
        <is>
          <t>NÃO</t>
        </is>
      </c>
      <c r="AI110" s="12" t="inlineStr">
        <is>
          <t>00:00:00</t>
        </is>
      </c>
      <c r="AJ110" s="12" t="inlineStr">
        <is>
          <t>OUTROS.Outros</t>
        </is>
      </c>
      <c r="AK110" s="12" t="inlineStr">
        <is>
          <t>ICARE CAMPO</t>
        </is>
      </c>
      <c r="AL110" s="16" t="n">
        <v>43774.56111111111</v>
      </c>
      <c r="AM110" s="16" t="n">
        <v>43822.74652777778</v>
      </c>
      <c r="AN110" s="16" t="n">
        <v>43781.56111111111</v>
      </c>
      <c r="AO110" s="16" t="n">
        <v>43850.87152777778</v>
      </c>
      <c r="AP110" s="12" t="n"/>
      <c r="AQ110" s="12" t="n"/>
      <c r="AR110" s="12" t="n"/>
      <c r="AS110" s="12" t="n"/>
      <c r="AT110" s="12" t="inlineStr">
        <is>
          <t>Garantia de Projeto</t>
        </is>
      </c>
      <c r="AU110" s="12" t="inlineStr">
        <is>
          <t>Sim</t>
        </is>
      </c>
      <c r="AV110" s="16" t="n">
        <v>43930.68737268518</v>
      </c>
      <c r="AW110" s="12" t="inlineStr">
        <is>
          <t>19.0093.CO-Itens de Acessos dos Usuários</t>
        </is>
      </c>
      <c r="AX110" s="12" t="inlineStr">
        <is>
          <t>Eduardo Cesar de Melo</t>
        </is>
      </c>
      <c r="AY110" s="6">
        <f>IF(L110="","",DATE(YEAR(L110),MONTH(L110),DAY(L110)))</f>
        <v/>
      </c>
      <c r="AZ110" s="6">
        <f>IF(AL110="","",DATE(YEAR(AL110),MONTH(AL110),DAY(AL110)))</f>
        <v/>
      </c>
      <c r="BA110" s="6">
        <f>IF(AN110="","",DATE(YEAR(AN110),MONTH(AN110),DAY(AN110)))</f>
        <v/>
      </c>
      <c r="BB110" s="6">
        <f>IF(AM110="","",DATE(YEAR(AM110),MONTH(AM110),DAY(AM110)))</f>
        <v/>
      </c>
      <c r="BC110" s="6">
        <f>IF(AO110="","",DATE(YEAR(AO110),MONTH(AO110),DAY(AO110)))</f>
        <v/>
      </c>
      <c r="BD110" s="7">
        <f>IF(AND(AZ110="",BA110=""),"Planejamento Pendente",IF(AND(E110&lt;&gt;"Em Desenvolvimento",IFERROR(FIND("Homologação",E110),0) = 0,E110&lt;&gt;"Homologado",AZ110&lt;TODAY()),"Análise Atrasada",IF(AND(IFERROR(FIND("Homologação",E110),0) = 0,E110&lt;&gt;"Homologado",BA110&lt;TODAY()),"Desenvolvimento Atrasado",IF(AND(BC110&lt;&gt;"",BC110&lt;TODAY()),"Produção Atrasada",""))))</f>
        <v/>
      </c>
    </row>
    <row r="111" hidden="1" ht="12.9" customHeight="1">
      <c r="A111" s="10" t="inlineStr">
        <is>
          <t>IR886160</t>
        </is>
      </c>
      <c r="B111" s="30">
        <f>VLOOKUP(X111,#REF!,2,0)</f>
        <v/>
      </c>
      <c r="C111" s="11" t="inlineStr">
        <is>
          <t>Falha na funcionalidade de gerar debito manual através do Icare Clientes</t>
        </is>
      </c>
      <c r="D111" s="11" t="inlineStr">
        <is>
          <t>Colaborador informa erro ao tentar gerar débito manual na assinatura em anexo, o sistema apresenta a mensagem que o usuário não tem permissão.
Mais detalhes no email em anexo.</t>
        </is>
      </c>
      <c r="E111" s="12" t="inlineStr">
        <is>
          <t>Fechado</t>
        </is>
      </c>
      <c r="F111" s="12" t="inlineStr">
        <is>
          <t>INATIVO</t>
        </is>
      </c>
      <c r="G111" s="12" t="inlineStr">
        <is>
          <t>3 - Médio</t>
        </is>
      </c>
      <c r="H111" s="12" t="inlineStr">
        <is>
          <t>Incidente</t>
        </is>
      </c>
      <c r="I111" s="13" t="n">
        <v>0</v>
      </c>
      <c r="J111" s="13" t="n">
        <v>0</v>
      </c>
      <c r="K111" s="12" t="inlineStr">
        <is>
          <t>FORA DO SLA</t>
        </is>
      </c>
      <c r="L111" s="16" t="n">
        <v>43736.51413194444</v>
      </c>
      <c r="M111" s="16" t="n"/>
      <c r="N111" s="12" t="inlineStr">
        <is>
          <t>SLA PARADO</t>
        </is>
      </c>
      <c r="O111" s="16" t="n">
        <v>43762.72550925926</v>
      </c>
      <c r="P111" s="16" t="n">
        <v>43774.66667824074</v>
      </c>
      <c r="Q111" s="14" t="inlineStr">
        <is>
          <t xml:space="preserve">Samuel Silva Vieira </t>
        </is>
      </c>
      <c r="R111" s="14" t="n"/>
      <c r="S111" s="14" t="inlineStr">
        <is>
          <t>Fabricio Torres</t>
        </is>
      </c>
      <c r="T111" s="14" t="inlineStr">
        <is>
          <t>GARANTIA DE PROJETOS - ACCENTURE</t>
        </is>
      </c>
      <c r="U111" s="14" t="inlineStr">
        <is>
          <t>Fabio Antonio Elvino</t>
        </is>
      </c>
      <c r="V111" s="14" t="inlineStr">
        <is>
          <t>RESOLVIDO APÓS IMPLANTAÇÃO DE RM</t>
        </is>
      </c>
      <c r="W111" s="11" t="inlineStr">
        <is>
          <t>SISTEMAS NOHS</t>
        </is>
      </c>
      <c r="X111" s="11" t="n"/>
      <c r="Y111" s="11" t="inlineStr">
        <is>
          <t>ATENDIMENTO</t>
        </is>
      </c>
      <c r="Z111" s="11" t="inlineStr">
        <is>
          <t>PARQUE DO CLIENTE</t>
        </is>
      </c>
      <c r="AA111" s="11" t="inlineStr">
        <is>
          <t>FALHA FUNCIONAL</t>
        </is>
      </c>
      <c r="AB111" s="12" t="n"/>
      <c r="AC111" s="12" t="inlineStr">
        <is>
          <t>0:10:19</t>
        </is>
      </c>
      <c r="AD111" s="13" t="n"/>
      <c r="AE111" s="12" t="inlineStr">
        <is>
          <t>Clientes</t>
        </is>
      </c>
      <c r="AF111" s="12" t="inlineStr">
        <is>
          <t>Telefone</t>
        </is>
      </c>
      <c r="AG111" s="12" t="inlineStr">
        <is>
          <t>Identificamos que a correção do IR886161, também irá corrigir o IR886160, esta correção já encontra-se em Homologação. Assim sendo o IR886160 está sendo resolvido.</t>
        </is>
      </c>
      <c r="AH111" s="12" t="inlineStr">
        <is>
          <t>NÃO</t>
        </is>
      </c>
      <c r="AI111" s="12" t="inlineStr">
        <is>
          <t>00:00:00</t>
        </is>
      </c>
      <c r="AJ111" s="12" t="n"/>
      <c r="AK111" s="12" t="inlineStr">
        <is>
          <t>ICARE CLIENTES</t>
        </is>
      </c>
      <c r="AL111" s="16" t="n">
        <v>43763.85625</v>
      </c>
      <c r="AM111" s="16" t="n"/>
      <c r="AN111" s="16" t="n"/>
      <c r="AO111" s="16" t="n"/>
      <c r="AP111" s="12" t="n"/>
      <c r="AQ111" s="12" t="n"/>
      <c r="AR111" s="12" t="n"/>
      <c r="AS111" s="12" t="n"/>
      <c r="AT111" s="12" t="inlineStr">
        <is>
          <t>Garantia de Projeto</t>
        </is>
      </c>
      <c r="AU111" s="12" t="inlineStr">
        <is>
          <t>Não</t>
        </is>
      </c>
      <c r="AV111" s="16" t="n">
        <v>43774.66667824074</v>
      </c>
      <c r="AW111" s="12" t="inlineStr">
        <is>
          <t>19.0033.FI-100% Desconto Futuro</t>
        </is>
      </c>
      <c r="AX111" s="12" t="inlineStr">
        <is>
          <t>Eduardo Cesar de Melo</t>
        </is>
      </c>
      <c r="AY111" s="6">
        <f>IF(L111="","",DATE(YEAR(L111),MONTH(L111),DAY(L111)))</f>
        <v/>
      </c>
      <c r="AZ111" s="6">
        <f>IF(AL111="","",DATE(YEAR(AL111),MONTH(AL111),DAY(AL111)))</f>
        <v/>
      </c>
      <c r="BA111" s="6">
        <f>IF(AN111="","",DATE(YEAR(AN111),MONTH(AN111),DAY(AN111)))</f>
        <v/>
      </c>
      <c r="BB111" s="6">
        <f>IF(AM111="","",DATE(YEAR(AM111),MONTH(AM111),DAY(AM111)))</f>
        <v/>
      </c>
      <c r="BC111" s="6">
        <f>IF(AO111="","",DATE(YEAR(AO111),MONTH(AO111),DAY(AO111)))</f>
        <v/>
      </c>
      <c r="BD111" s="7">
        <f>IF(AND(AZ111="",BA111=""),"Planejamento Pendente",IF(AND(E111&lt;&gt;"Em Desenvolvimento",IFERROR(FIND("Homologação",E111),0) = 0,E111&lt;&gt;"Homologado",AZ111&lt;TODAY()),"Análise Atrasada",IF(AND(IFERROR(FIND("Homologação",E111),0) = 0,E111&lt;&gt;"Homologado",BA111&lt;TODAY()),"Desenvolvimento Atrasado",IF(AND(BC111&lt;&gt;"",BC111&lt;TODAY()),"Produção Atrasada",""))))</f>
        <v/>
      </c>
    </row>
    <row r="112" hidden="1" ht="15" customHeight="1">
      <c r="A112" s="10" t="inlineStr">
        <is>
          <t>IR886161</t>
        </is>
      </c>
      <c r="B112" s="30">
        <f>VLOOKUP(X112,#REF!,2,0)</f>
        <v/>
      </c>
      <c r="C112" s="11" t="inlineStr">
        <is>
          <t>Falha na funcionalidade de gerar crédito manual através do Icare Clientes</t>
        </is>
      </c>
      <c r="D112" s="11" t="inlineStr">
        <is>
          <t xml:space="preserve">BKO - Falha na funcionalidade de gerar crédito manual através do Icare Clientes
“19.0033.FI - 100% Desconto Futuro”.
Identificamos que a tela “Créditos e acertos” do Icare Clientes não está disponibilizando os produtos ativos do parque para selecionar ao clicar na opção “Parque do cliente. 
Anexo o formulário preenchido.
</t>
        </is>
      </c>
      <c r="E112" s="12" t="inlineStr">
        <is>
          <t>Fechado</t>
        </is>
      </c>
      <c r="F112" s="12" t="inlineStr">
        <is>
          <t>INATIVO</t>
        </is>
      </c>
      <c r="G112" s="12" t="inlineStr">
        <is>
          <t>3 - Médio</t>
        </is>
      </c>
      <c r="H112" s="12" t="inlineStr">
        <is>
          <t>Incidente</t>
        </is>
      </c>
      <c r="I112" s="13" t="n">
        <v>0</v>
      </c>
      <c r="J112" s="13" t="n">
        <v>0</v>
      </c>
      <c r="K112" s="12" t="inlineStr">
        <is>
          <t>FORA DO SLA</t>
        </is>
      </c>
      <c r="L112" s="16" t="n">
        <v>43736.57427083333</v>
      </c>
      <c r="M112" s="16" t="n"/>
      <c r="N112" s="12" t="inlineStr">
        <is>
          <t>SLA PARADO</t>
        </is>
      </c>
      <c r="O112" s="16" t="n">
        <v>43802.63271990741</v>
      </c>
      <c r="P112" s="16" t="n">
        <v>43812.63273148148</v>
      </c>
      <c r="Q112" s="14" t="inlineStr">
        <is>
          <t xml:space="preserve">Samuel Ferreira da Silva </t>
        </is>
      </c>
      <c r="R112" s="14" t="n"/>
      <c r="S112" s="14" t="inlineStr">
        <is>
          <t>Josias Souza</t>
        </is>
      </c>
      <c r="T112" s="14" t="inlineStr">
        <is>
          <t>GARANTIA DE PROJETOS - ACCENTURE</t>
        </is>
      </c>
      <c r="U112" s="14" t="inlineStr">
        <is>
          <t>Fabio Antonio Elvino</t>
        </is>
      </c>
      <c r="V112" s="14" t="inlineStr">
        <is>
          <t>RESOLVIDO APÓS IMPLANTAÇÃO DE RM</t>
        </is>
      </c>
      <c r="W112" s="11" t="inlineStr">
        <is>
          <t>SISTEMAS NOHS</t>
        </is>
      </c>
      <c r="X112" s="11" t="n"/>
      <c r="Y112" s="11" t="inlineStr">
        <is>
          <t>FINANCEIRO</t>
        </is>
      </c>
      <c r="Z112" s="11" t="inlineStr">
        <is>
          <t>OFERTAS/DESCONTOS</t>
        </is>
      </c>
      <c r="AA112" s="11" t="inlineStr">
        <is>
          <t>FALHA FUNCIONAL</t>
        </is>
      </c>
      <c r="AB112" s="12" t="n"/>
      <c r="AC112" s="12" t="inlineStr">
        <is>
          <t>0:08:38</t>
        </is>
      </c>
      <c r="AD112" s="13" t="inlineStr">
        <is>
          <t>27786</t>
        </is>
      </c>
      <c r="AE112" s="12" t="inlineStr">
        <is>
          <t>Clientes</t>
        </is>
      </c>
      <c r="AF112" s="12" t="inlineStr">
        <is>
          <t>Telefone</t>
        </is>
      </c>
      <c r="AG112" s="12" t="inlineStr">
        <is>
          <t>Aplicado solução através da RM27786</t>
        </is>
      </c>
      <c r="AH112" s="12" t="inlineStr">
        <is>
          <t>NÃO</t>
        </is>
      </c>
      <c r="AI112" s="12" t="inlineStr">
        <is>
          <t>00:00:00</t>
        </is>
      </c>
      <c r="AJ112" s="12" t="n"/>
      <c r="AK112" s="12" t="inlineStr">
        <is>
          <t>ICARE CLIENTES</t>
        </is>
      </c>
      <c r="AL112" s="16" t="n">
        <v>43753.85902777778</v>
      </c>
      <c r="AM112" s="16" t="n">
        <v>43767.80069444444</v>
      </c>
      <c r="AN112" s="16" t="n">
        <v>43761.8</v>
      </c>
      <c r="AO112" s="16" t="n">
        <v>43802.375</v>
      </c>
      <c r="AP112" s="12" t="n"/>
      <c r="AQ112" s="12" t="n"/>
      <c r="AR112" s="12" t="n"/>
      <c r="AS112" s="12" t="n"/>
      <c r="AT112" s="12" t="inlineStr">
        <is>
          <t>Outro</t>
        </is>
      </c>
      <c r="AU112" s="12" t="inlineStr">
        <is>
          <t>Sim</t>
        </is>
      </c>
      <c r="AV112" s="16" t="n">
        <v>43930.69043981482</v>
      </c>
      <c r="AW112" s="12" t="inlineStr">
        <is>
          <t>19.0033.FI-100% Desconto Futuro</t>
        </is>
      </c>
      <c r="AX112" s="12" t="inlineStr">
        <is>
          <t>Eduardo Cesar de Melo</t>
        </is>
      </c>
      <c r="AY112" s="6">
        <f>IF(L112="","",DATE(YEAR(L112),MONTH(L112),DAY(L112)))</f>
        <v/>
      </c>
      <c r="AZ112" s="6">
        <f>IF(AL112="","",DATE(YEAR(AL112),MONTH(AL112),DAY(AL112)))</f>
        <v/>
      </c>
      <c r="BA112" s="6">
        <f>IF(AN112="","",DATE(YEAR(AN112),MONTH(AN112),DAY(AN112)))</f>
        <v/>
      </c>
      <c r="BB112" s="6">
        <f>IF(AM112="","",DATE(YEAR(AM112),MONTH(AM112),DAY(AM112)))</f>
        <v/>
      </c>
      <c r="BC112" s="6">
        <f>IF(AO112="","",DATE(YEAR(AO112),MONTH(AO112),DAY(AO112)))</f>
        <v/>
      </c>
      <c r="BD112" s="7">
        <f>IF(AND(AZ112="",BA112=""),"Planejamento Pendente",IF(AND(E112&lt;&gt;"Em Desenvolvimento",IFERROR(FIND("Homologação",E112),0) = 0,E112&lt;&gt;"Homologado",AZ112&lt;TODAY()),"Análise Atrasada",IF(AND(IFERROR(FIND("Homologação",E112),0) = 0,E112&lt;&gt;"Homologado",BA112&lt;TODAY()),"Desenvolvimento Atrasado",IF(AND(BC112&lt;&gt;"",BC112&lt;TODAY()),"Produção Atrasada",""))))</f>
        <v/>
      </c>
    </row>
    <row r="113" hidden="1" ht="12.6" customHeight="1">
      <c r="A113" s="10" t="inlineStr">
        <is>
          <t>IR886403</t>
        </is>
      </c>
      <c r="B113" s="30">
        <f>VLOOKUP(X113,#REF!,2,0)</f>
        <v/>
      </c>
      <c r="C113" s="11" t="inlineStr">
        <is>
          <t xml:space="preserve">CRÉDITOS E ACERTOS SEM POSSIBILIDADE DE ALTERAÇÃO DE RAZÃO </t>
        </is>
      </c>
      <c r="D113" s="11" t="inlineStr">
        <is>
          <t xml:space="preserve">Bom dia , caros na aba créditos e acertos não estamos mais conseguindo alterar esta opção grifada, ficando apenas em “DESCONTO FINANCEIRO” poderiam disponibilizar as outras razões de antes? Duvidas a disposição.          
"Cod:
199489620, 
1502216107, 
141175309,
158373171
"         
</t>
        </is>
      </c>
      <c r="E113" s="12" t="inlineStr">
        <is>
          <t>Fechado</t>
        </is>
      </c>
      <c r="F113" s="12" t="inlineStr">
        <is>
          <t>INATIVO</t>
        </is>
      </c>
      <c r="G113" s="12" t="inlineStr">
        <is>
          <t>3 - Médio</t>
        </is>
      </c>
      <c r="H113" s="12" t="inlineStr">
        <is>
          <t>Incidente</t>
        </is>
      </c>
      <c r="I113" s="13" t="n">
        <v>0</v>
      </c>
      <c r="J113" s="13" t="n">
        <v>1</v>
      </c>
      <c r="K113" s="12" t="inlineStr">
        <is>
          <t>FORA DO SLA</t>
        </is>
      </c>
      <c r="L113" s="16" t="n">
        <v>43738.76671296296</v>
      </c>
      <c r="M113" s="16" t="n"/>
      <c r="N113" s="12" t="inlineStr">
        <is>
          <t>SLA PARADO</t>
        </is>
      </c>
      <c r="O113" s="16" t="n">
        <v>43777.46224537037</v>
      </c>
      <c r="P113" s="16" t="n">
        <v>43789.46225694445</v>
      </c>
      <c r="Q113" s="14" t="inlineStr">
        <is>
          <t>Incidentes AlmaViva</t>
        </is>
      </c>
      <c r="R113" s="14" t="n"/>
      <c r="S113" s="14" t="inlineStr">
        <is>
          <t>Luciane Nassar</t>
        </is>
      </c>
      <c r="T113" s="14" t="inlineStr">
        <is>
          <t>GARANTIA DE PROJETOS - ACCENTURE</t>
        </is>
      </c>
      <c r="U113" s="14" t="inlineStr">
        <is>
          <t>Fabio Antonio Elvino</t>
        </is>
      </c>
      <c r="V113" s="14" t="inlineStr">
        <is>
          <t>ORIENTAÇÃO AO USUÁRIO</t>
        </is>
      </c>
      <c r="W113" s="11" t="inlineStr">
        <is>
          <t>SISTEMAS NOHS</t>
        </is>
      </c>
      <c r="X113" s="11" t="n"/>
      <c r="Y113" s="11" t="inlineStr">
        <is>
          <t>FINANCEIRO</t>
        </is>
      </c>
      <c r="Z113" s="11" t="inlineStr">
        <is>
          <t>DEVOLUÇÃO/RESSARCIMENTO/REVERSÃO</t>
        </is>
      </c>
      <c r="AA113" s="11" t="inlineStr">
        <is>
          <t>FALHA FUNCIONAL</t>
        </is>
      </c>
      <c r="AB113" s="12" t="n"/>
      <c r="AC113" s="12" t="inlineStr">
        <is>
          <t>0:08:42</t>
        </is>
      </c>
      <c r="AD113" s="13" t="n"/>
      <c r="AE113" s="12" t="inlineStr">
        <is>
          <t>Clientes</t>
        </is>
      </c>
      <c r="AF113" s="12" t="inlineStr">
        <is>
          <t>Telefone</t>
        </is>
      </c>
      <c r="AG113" s="12" t="inlineStr">
        <is>
          <t>Foi verificado que o módulo, possui permissões de acesso por funcionalidade, e após análise, temos que o fluxo está conforme esperado, ver evidência em anexo. Quanto aos itens que não constam no dropdown, já existe o IR886161, que está sendo homologado, com tal finalidade.</t>
        </is>
      </c>
      <c r="AH113" s="12" t="inlineStr">
        <is>
          <t>NÃO</t>
        </is>
      </c>
      <c r="AI113" s="12" t="inlineStr">
        <is>
          <t>00:00:00</t>
        </is>
      </c>
      <c r="AJ113" s="12" t="n"/>
      <c r="AK113" s="12" t="inlineStr">
        <is>
          <t>ICARE CLIENTES</t>
        </is>
      </c>
      <c r="AL113" s="16" t="n">
        <v>43780.47291666667</v>
      </c>
      <c r="AM113" s="16" t="n">
        <v>43791.47291666667</v>
      </c>
      <c r="AN113" s="16" t="n">
        <v>43787.47291666667</v>
      </c>
      <c r="AO113" s="16" t="n"/>
      <c r="AP113" s="12" t="n"/>
      <c r="AQ113" s="12" t="n"/>
      <c r="AR113" s="12" t="n"/>
      <c r="AS113" s="12" t="n"/>
      <c r="AT113" s="12" t="inlineStr">
        <is>
          <t>Garantia de Projeto</t>
        </is>
      </c>
      <c r="AU113" s="12" t="inlineStr">
        <is>
          <t>Não</t>
        </is>
      </c>
      <c r="AV113" s="16" t="n">
        <v>43789.46225694445</v>
      </c>
      <c r="AW113" s="12" t="inlineStr">
        <is>
          <t>19.0033.FI-100% Desconto Futuro</t>
        </is>
      </c>
      <c r="AX113" s="12" t="inlineStr">
        <is>
          <t>Eduardo Cesar de Melo</t>
        </is>
      </c>
      <c r="AY113" s="6">
        <f>IF(L113="","",DATE(YEAR(L113),MONTH(L113),DAY(L113)))</f>
        <v/>
      </c>
      <c r="AZ113" s="6">
        <f>IF(AL113="","",DATE(YEAR(AL113),MONTH(AL113),DAY(AL113)))</f>
        <v/>
      </c>
      <c r="BA113" s="6">
        <f>IF(AN113="","",DATE(YEAR(AN113),MONTH(AN113),DAY(AN113)))</f>
        <v/>
      </c>
      <c r="BB113" s="6">
        <f>IF(AM113="","",DATE(YEAR(AM113),MONTH(AM113),DAY(AM113)))</f>
        <v/>
      </c>
      <c r="BC113" s="6">
        <f>IF(AO113="","",DATE(YEAR(AO113),MONTH(AO113),DAY(AO113)))</f>
        <v/>
      </c>
      <c r="BD113" s="7">
        <f>IF(AND(AZ113="",BA113=""),"Planejamento Pendente",IF(AND(E113&lt;&gt;"Em Desenvolvimento",IFERROR(FIND("Homologação",E113),0) = 0,E113&lt;&gt;"Homologado",AZ113&lt;TODAY()),"Análise Atrasada",IF(AND(IFERROR(FIND("Homologação",E113),0) = 0,E113&lt;&gt;"Homologado",BA113&lt;TODAY()),"Desenvolvimento Atrasado",IF(AND(BC113&lt;&gt;"",BC113&lt;TODAY()),"Produção Atrasada",""))))</f>
        <v/>
      </c>
    </row>
    <row r="114" hidden="1" ht="14.1" customHeight="1">
      <c r="A114" s="10" t="inlineStr">
        <is>
          <t>IR887820</t>
        </is>
      </c>
      <c r="B114" s="30">
        <f>VLOOKUP(X114,#REF!,2,0)</f>
        <v/>
      </c>
      <c r="C114" s="11" t="inlineStr">
        <is>
          <t>18.0074.3.FI-Token Decoder – Admin   1507107914</t>
        </is>
      </c>
      <c r="D114" s="11" t="inlineStr">
        <is>
          <t>?   Ao expirar tempo de confirmação de TOKEN, iCARE ao invés de cancelar o pedido , tramitou , liberou sinal e efetuou cobrança indevidamente.
?   Por favor, atrelar incidente ao projeto 18.0074.3.FI-Token Decoder – Admin.
?   URL: http://icareclientes.sky.com.br
1507107914</t>
        </is>
      </c>
      <c r="E114" s="12" t="inlineStr">
        <is>
          <t>Fechado</t>
        </is>
      </c>
      <c r="F114" s="12" t="inlineStr">
        <is>
          <t>INATIVO</t>
        </is>
      </c>
      <c r="G114" s="12" t="inlineStr">
        <is>
          <t>3 - Médio</t>
        </is>
      </c>
      <c r="H114" s="12" t="inlineStr">
        <is>
          <t>Incidente</t>
        </is>
      </c>
      <c r="I114" s="13" t="n">
        <v>0</v>
      </c>
      <c r="J114" s="13" t="n">
        <v>0</v>
      </c>
      <c r="K114" s="12" t="inlineStr">
        <is>
          <t>FORA DO SLA</t>
        </is>
      </c>
      <c r="L114" s="16" t="n">
        <v>43747.87804398148</v>
      </c>
      <c r="M114" s="16" t="n"/>
      <c r="N114" s="12" t="inlineStr">
        <is>
          <t>SLA PARADO</t>
        </is>
      </c>
      <c r="O114" s="16" t="n">
        <v>43775.68265046296</v>
      </c>
      <c r="P114" s="16" t="n">
        <v>43787.66667824074</v>
      </c>
      <c r="Q114" s="14" t="inlineStr">
        <is>
          <t>Andrea Aparecida Grotte</t>
        </is>
      </c>
      <c r="R114" s="14" t="n"/>
      <c r="S114" s="14" t="inlineStr">
        <is>
          <t>Luciane Nassar</t>
        </is>
      </c>
      <c r="T114" s="14" t="inlineStr">
        <is>
          <t>GARANTIA DE PROJETOS - ACCENTURE</t>
        </is>
      </c>
      <c r="U114" s="14" t="inlineStr">
        <is>
          <t>Robson Lima</t>
        </is>
      </c>
      <c r="V114" s="14" t="inlineStr">
        <is>
          <t>INCIDENTE FILHO</t>
        </is>
      </c>
      <c r="W114" s="11" t="inlineStr">
        <is>
          <t>SISTEMAS NOHS</t>
        </is>
      </c>
      <c r="X114" s="11" t="n"/>
      <c r="Y114" s="11" t="inlineStr">
        <is>
          <t>ATENDIMENTO</t>
        </is>
      </c>
      <c r="Z114" s="11" t="inlineStr">
        <is>
          <t>ACESSO / UTILIZAÇÃO APP MINHA SKY</t>
        </is>
      </c>
      <c r="AA114" s="11" t="inlineStr">
        <is>
          <t>FALHA FUNCIONAL</t>
        </is>
      </c>
      <c r="AB114" s="12" t="n"/>
      <c r="AC114" s="12" t="inlineStr">
        <is>
          <t>0:09:53</t>
        </is>
      </c>
      <c r="AD114" s="13" t="n"/>
      <c r="AE114" s="12" t="inlineStr">
        <is>
          <t>Clientes</t>
        </is>
      </c>
      <c r="AF114" s="12" t="inlineStr">
        <is>
          <t>Telefone</t>
        </is>
      </c>
      <c r="AG114" s="12" t="inlineStr">
        <is>
          <t xml:space="preserve"> identificamos o problema do incidente IR887820 e o mesmo foi resolvido através do incidente IR880908.</t>
        </is>
      </c>
      <c r="AH114" s="12" t="inlineStr">
        <is>
          <t>NÃO</t>
        </is>
      </c>
      <c r="AI114" s="12" t="inlineStr">
        <is>
          <t>00:00:00</t>
        </is>
      </c>
      <c r="AJ114" s="12" t="inlineStr">
        <is>
          <t>OUTROS.Outros</t>
        </is>
      </c>
      <c r="AK114" s="12" t="inlineStr">
        <is>
          <t>SOA - MST</t>
        </is>
      </c>
      <c r="AL114" s="16" t="n">
        <v>43775.08333333334</v>
      </c>
      <c r="AM114" s="16" t="n">
        <v>43797.08333333334</v>
      </c>
      <c r="AN114" s="16" t="n">
        <v>43782.08333333334</v>
      </c>
      <c r="AO114" s="16" t="n">
        <v>43805.08333333334</v>
      </c>
      <c r="AP114" s="12" t="n"/>
      <c r="AQ114" s="12" t="inlineStr">
        <is>
          <t>IR880908</t>
        </is>
      </c>
      <c r="AR114" s="12" t="n"/>
      <c r="AS114" s="12" t="n"/>
      <c r="AT114" s="12" t="n"/>
      <c r="AU114" s="12" t="inlineStr">
        <is>
          <t>Sim</t>
        </is>
      </c>
      <c r="AV114" s="16" t="n">
        <v>43787.66668981482</v>
      </c>
      <c r="AW114" s="12" t="n"/>
      <c r="AX114" s="12" t="n"/>
      <c r="AY114" s="6">
        <f>IF(L114="","",DATE(YEAR(L114),MONTH(L114),DAY(L114)))</f>
        <v/>
      </c>
      <c r="AZ114" s="6">
        <f>IF(AL114="","",DATE(YEAR(AL114),MONTH(AL114),DAY(AL114)))</f>
        <v/>
      </c>
      <c r="BA114" s="6">
        <f>IF(AN114="","",DATE(YEAR(AN114),MONTH(AN114),DAY(AN114)))</f>
        <v/>
      </c>
      <c r="BB114" s="6">
        <f>IF(AM114="","",DATE(YEAR(AM114),MONTH(AM114),DAY(AM114)))</f>
        <v/>
      </c>
      <c r="BC114" s="6">
        <f>IF(AO114="","",DATE(YEAR(AO114),MONTH(AO114),DAY(AO114)))</f>
        <v/>
      </c>
      <c r="BD114" s="7">
        <f>IF(AND(AZ114="",BA114=""),"Planejamento Pendente",IF(AND(E114&lt;&gt;"Em Desenvolvimento",IFERROR(FIND("Homologação",E114),0) = 0,E114&lt;&gt;"Homologado",AZ114&lt;TODAY()),"Análise Atrasada",IF(AND(IFERROR(FIND("Homologação",E114),0) = 0,E114&lt;&gt;"Homologado",BA114&lt;TODAY()),"Desenvolvimento Atrasado",IF(AND(BC114&lt;&gt;"",BC114&lt;TODAY()),"Produção Atrasada",""))))</f>
        <v/>
      </c>
    </row>
    <row r="115" hidden="1" ht="11.4" customHeight="1">
      <c r="A115" s="10" t="inlineStr">
        <is>
          <t>IR892025</t>
        </is>
      </c>
      <c r="B115" s="30">
        <f>VLOOKUP(X115,#REF!,2,0)</f>
        <v/>
      </c>
      <c r="C115" s="11" t="inlineStr">
        <is>
          <t>[18.0074.1.FI-Token Decoder] Acompanhamento de primeira execução ODI</t>
        </is>
      </c>
      <c r="D115" s="11" t="inlineStr">
        <is>
          <t>[18.0074.1.FI-Token Decoder] Acompanhamento de primeira execução ODI</t>
        </is>
      </c>
      <c r="E115" s="12" t="inlineStr">
        <is>
          <t>Fechado</t>
        </is>
      </c>
      <c r="F115" s="12" t="inlineStr">
        <is>
          <t>INATIVO</t>
        </is>
      </c>
      <c r="G115" s="12" t="inlineStr">
        <is>
          <t>3 - Médio</t>
        </is>
      </c>
      <c r="H115" s="12" t="inlineStr">
        <is>
          <t>Incidente</t>
        </is>
      </c>
      <c r="I115" s="13" t="n">
        <v>0</v>
      </c>
      <c r="J115" s="13" t="n">
        <v>0</v>
      </c>
      <c r="K115" s="12" t="inlineStr">
        <is>
          <t>FORA DO SLA</t>
        </is>
      </c>
      <c r="L115" s="16" t="n">
        <v>43774.65887731482</v>
      </c>
      <c r="M115" s="16" t="n"/>
      <c r="N115" s="12" t="inlineStr">
        <is>
          <t>SLA PARADO</t>
        </is>
      </c>
      <c r="O115" s="16" t="n">
        <v>43803.67354166666</v>
      </c>
      <c r="P115" s="16" t="n">
        <v>43815.66666666666</v>
      </c>
      <c r="Q115" s="14" t="inlineStr">
        <is>
          <t>DATA CENTER PCP</t>
        </is>
      </c>
      <c r="R115" s="14" t="n"/>
      <c r="S115" s="14" t="inlineStr">
        <is>
          <t>Gabriel Checoni</t>
        </is>
      </c>
      <c r="T115" s="14" t="inlineStr">
        <is>
          <t>GARANTIA DE PROJETOS - ACCENTURE</t>
        </is>
      </c>
      <c r="U115" s="14" t="inlineStr">
        <is>
          <t>João Eudes Gomes Das Neves</t>
        </is>
      </c>
      <c r="V115" s="14" t="inlineStr">
        <is>
          <t>ORIENTAÇÃO AO USUÁRIO</t>
        </is>
      </c>
      <c r="W115" s="11" t="inlineStr">
        <is>
          <t>PROCESSOS BATCH</t>
        </is>
      </c>
      <c r="X115" s="11" t="n"/>
      <c r="Y115" s="11" t="inlineStr">
        <is>
          <t>JOBs PRODUÇÃO</t>
        </is>
      </c>
      <c r="Z115" s="11" t="inlineStr">
        <is>
          <t>OUTROS</t>
        </is>
      </c>
      <c r="AA115" s="11" t="inlineStr">
        <is>
          <t>FALHA FUNCIONALIDADE</t>
        </is>
      </c>
      <c r="AB115" s="12" t="n"/>
      <c r="AC115" s="12" t="inlineStr">
        <is>
          <t>0:07:43</t>
        </is>
      </c>
      <c r="AD115" s="13" t="n"/>
      <c r="AE115" s="12" t="inlineStr">
        <is>
          <t>Tecnologia de Negócios</t>
        </is>
      </c>
      <c r="AF115" s="12" t="inlineStr">
        <is>
          <t>Telefone</t>
        </is>
      </c>
      <c r="AG115" s="12" t="inlineStr">
        <is>
          <t>Foram realizadas alterações de permissões no arquivo do usário, e o ODI foi executado.
Posteriromente foi gerado um outro chamado IR893198, para tratamento de um erro que acontece posteriormente ao passo tratado neste chamado.</t>
        </is>
      </c>
      <c r="AH115" s="12" t="inlineStr">
        <is>
          <t>NÃO</t>
        </is>
      </c>
      <c r="AI115" s="12" t="inlineStr">
        <is>
          <t>00:00:00</t>
        </is>
      </c>
      <c r="AJ115" s="12" t="n"/>
      <c r="AK115" s="12" t="inlineStr">
        <is>
          <t>ODI</t>
        </is>
      </c>
      <c r="AL115" s="16" t="n">
        <v>43798.92777777778</v>
      </c>
      <c r="AM115" s="16" t="n">
        <v>43809.92777777778</v>
      </c>
      <c r="AN115" s="16" t="n">
        <v>43805.92777777778</v>
      </c>
      <c r="AO115" s="16" t="n">
        <v>43815.92777777778</v>
      </c>
      <c r="AP115" s="12" t="n"/>
      <c r="AQ115" s="12" t="n"/>
      <c r="AR115" s="12" t="n"/>
      <c r="AS115" s="12" t="n"/>
      <c r="AT115" s="12" t="inlineStr">
        <is>
          <t>Outro</t>
        </is>
      </c>
      <c r="AU115" s="12" t="inlineStr">
        <is>
          <t>Não</t>
        </is>
      </c>
      <c r="AV115" s="16" t="n">
        <v>43815.66667824074</v>
      </c>
      <c r="AW115" s="12" t="inlineStr">
        <is>
          <t>18.0074.1.FI-Token Decoder - Fase 2 - Backlog</t>
        </is>
      </c>
      <c r="AX115" s="12" t="inlineStr">
        <is>
          <t>Eduardo Cesar de Melo</t>
        </is>
      </c>
      <c r="AY115" s="6">
        <f>IF(L115="","",DATE(YEAR(L115),MONTH(L115),DAY(L115)))</f>
        <v/>
      </c>
      <c r="AZ115" s="6">
        <f>IF(AL115="","",DATE(YEAR(AL115),MONTH(AL115),DAY(AL115)))</f>
        <v/>
      </c>
      <c r="BA115" s="6">
        <f>IF(AN115="","",DATE(YEAR(AN115),MONTH(AN115),DAY(AN115)))</f>
        <v/>
      </c>
      <c r="BB115" s="6">
        <f>IF(AM115="","",DATE(YEAR(AM115),MONTH(AM115),DAY(AM115)))</f>
        <v/>
      </c>
      <c r="BC115" s="6">
        <f>IF(AO115="","",DATE(YEAR(AO115),MONTH(AO115),DAY(AO115)))</f>
        <v/>
      </c>
      <c r="BD115" s="7">
        <f>IF(AND(AZ115="",BA115=""),"Planejamento Pendente",IF(AND(E115&lt;&gt;"Em Desenvolvimento",IFERROR(FIND("Homologação",E115),0) = 0,E115&lt;&gt;"Homologado",AZ115&lt;TODAY()),"Análise Atrasada",IF(AND(IFERROR(FIND("Homologação",E115),0) = 0,E115&lt;&gt;"Homologado",BA115&lt;TODAY()),"Desenvolvimento Atrasado",IF(AND(BC115&lt;&gt;"",BC115&lt;TODAY()),"Produção Atrasada",""))))</f>
        <v/>
      </c>
    </row>
    <row r="116" hidden="1" ht="15.6" customHeight="1">
      <c r="A116" s="10" t="inlineStr">
        <is>
          <t>IR893198</t>
        </is>
      </c>
      <c r="B116" s="30">
        <f>VLOOKUP(X116,#REF!,2,0)</f>
        <v/>
      </c>
      <c r="C116" s="11" t="inlineStr">
        <is>
          <t>[EVENTOS] LP_TKN_MARCACAO_LOTE_010 COM ERRO</t>
        </is>
      </c>
      <c r="D116" s="11" t="inlineStr">
        <is>
          <t xml:space="preserve">SISTEMA: ODI.
PROBLEMA: JOB LP_TKN_MARCACAO_LOTE_010 APRESENTOU ERRO.
DESCRICAO DO JOB: MONITORA A EXECUCAO DO LOADPLAN LP_TKN_MARCACAO_LOTE_010, RESPONSAVEL POR CONSUMIR OS ARQUIVOS *.csv e *.txt, MOVIMENTADOS PELA ROTINA AFT_EXT_METADADO_MARCA_TOKEN, COM INFORMACOES DAS CONTAS, QUE DEVEM SER MARCADAS OU DESMARCADAS EM LOTE, PARA CONTROLE DE GERACAO DO TOKEN, UTILIZADO NAS SOLICITACOES DE ALTERACAO DE ENDERECO, MARCANDO E DESMARCANDO A FLAG  X_EQUIPE_NUMBER  DA TABLA S_ORG_EXT.
EQUIPE RESPONSAVEL: GARANTIA DE PROJETOS ATE 10/02/2020, PROJETO 18.0074.FI-TOKEN DECODER - ADMIN, RESPONSAVEL EUDES GOMES. APOS ESTE PRAZO, DIRECIONAR PARA SUSTENTACAO ODI.
</t>
        </is>
      </c>
      <c r="E116" s="12" t="inlineStr">
        <is>
          <t>Fechado</t>
        </is>
      </c>
      <c r="F116" s="12" t="inlineStr">
        <is>
          <t>INATIVO</t>
        </is>
      </c>
      <c r="G116" s="12" t="inlineStr">
        <is>
          <t>3 - Médio</t>
        </is>
      </c>
      <c r="H116" s="12" t="inlineStr">
        <is>
          <t>Incidente</t>
        </is>
      </c>
      <c r="I116" s="13" t="n">
        <v>0</v>
      </c>
      <c r="J116" s="13" t="n">
        <v>0</v>
      </c>
      <c r="K116" s="12" t="inlineStr">
        <is>
          <t>FORA DO SLA</t>
        </is>
      </c>
      <c r="L116" s="16" t="n">
        <v>43781.64256944445</v>
      </c>
      <c r="M116" s="16" t="n"/>
      <c r="N116" s="12" t="inlineStr">
        <is>
          <t>SLA PARADO</t>
        </is>
      </c>
      <c r="O116" s="16" t="n">
        <v>43857.52189814814</v>
      </c>
      <c r="P116" s="16" t="n">
        <v>43867.52190972222</v>
      </c>
      <c r="Q116" s="14" t="inlineStr">
        <is>
          <t xml:space="preserve">Wesley da Silva Perbone </t>
        </is>
      </c>
      <c r="R116" s="14" t="n"/>
      <c r="S116" s="14" t="inlineStr">
        <is>
          <t>Priscila Souza</t>
        </is>
      </c>
      <c r="T116" s="14" t="inlineStr">
        <is>
          <t>GARANTIA DE PROJETOS - ACCENTURE</t>
        </is>
      </c>
      <c r="U116" s="14" t="inlineStr">
        <is>
          <t>João Eudes Gomes Das Neves</t>
        </is>
      </c>
      <c r="V116" s="14" t="inlineStr">
        <is>
          <t>RESOLVIDO APÓS IMPLANTAÇÃO DE RM</t>
        </is>
      </c>
      <c r="W116" s="11" t="inlineStr">
        <is>
          <t>PROCESSOS BATCH</t>
        </is>
      </c>
      <c r="X116" s="11" t="n"/>
      <c r="Y116" s="11" t="inlineStr">
        <is>
          <t>JOBs PRODUÇÃO</t>
        </is>
      </c>
      <c r="Z116" s="11" t="inlineStr">
        <is>
          <t>OUTROS</t>
        </is>
      </c>
      <c r="AA116" s="11" t="inlineStr">
        <is>
          <t>FALHA FUNCIONALIDADE</t>
        </is>
      </c>
      <c r="AB116" s="12" t="n"/>
      <c r="AC116" s="12" t="inlineStr">
        <is>
          <t>0:13:42</t>
        </is>
      </c>
      <c r="AD116" s="13" t="inlineStr">
        <is>
          <t>28294</t>
        </is>
      </c>
      <c r="AE116" s="12" t="inlineStr">
        <is>
          <t>Tecnologia de Negócios</t>
        </is>
      </c>
      <c r="AF116" s="12" t="inlineStr">
        <is>
          <t>Telefone</t>
        </is>
      </c>
      <c r="AG116" s="12" t="inlineStr">
        <is>
          <t>Aplicada a RM28294, atualizando a topologia FILE_TKN para a configuração correta de Driver E URL.
NA execução do LP pos implantação foi identificada um outro problema que esta sendo tratado pelo incidente: IR902485</t>
        </is>
      </c>
      <c r="AH116" s="12" t="inlineStr">
        <is>
          <t>NÃO</t>
        </is>
      </c>
      <c r="AI116" s="12" t="inlineStr">
        <is>
          <t>00:00:00</t>
        </is>
      </c>
      <c r="AJ116" s="12" t="n"/>
      <c r="AK116" s="12" t="inlineStr">
        <is>
          <t>ODI</t>
        </is>
      </c>
      <c r="AL116" s="16" t="n">
        <v>43802.36597222222</v>
      </c>
      <c r="AM116" s="16" t="n">
        <v>43826.61875</v>
      </c>
      <c r="AN116" s="16" t="n">
        <v>43819.61944444444</v>
      </c>
      <c r="AO116" s="16" t="n">
        <v>43851.70208333333</v>
      </c>
      <c r="AP116" s="12" t="n"/>
      <c r="AQ116" s="12" t="n"/>
      <c r="AR116" s="12" t="n"/>
      <c r="AS116" s="12" t="n"/>
      <c r="AT116" s="12" t="inlineStr">
        <is>
          <t>Outro</t>
        </is>
      </c>
      <c r="AU116" s="12" t="inlineStr">
        <is>
          <t>Sim</t>
        </is>
      </c>
      <c r="AV116" s="16" t="n">
        <v>43867.52190972222</v>
      </c>
      <c r="AW116" s="12" t="inlineStr">
        <is>
          <t>18.0074.1.FI-Token Decoder - Fase 2 - Backlog</t>
        </is>
      </c>
      <c r="AX116" s="12" t="inlineStr">
        <is>
          <t>Eduardo Cesar de Melo</t>
        </is>
      </c>
      <c r="AY116" s="6">
        <f>IF(L116="","",DATE(YEAR(L116),MONTH(L116),DAY(L116)))</f>
        <v/>
      </c>
      <c r="AZ116" s="6">
        <f>IF(AL116="","",DATE(YEAR(AL116),MONTH(AL116),DAY(AL116)))</f>
        <v/>
      </c>
      <c r="BA116" s="6">
        <f>IF(AN116="","",DATE(YEAR(AN116),MONTH(AN116),DAY(AN116)))</f>
        <v/>
      </c>
      <c r="BB116" s="6">
        <f>IF(AM116="","",DATE(YEAR(AM116),MONTH(AM116),DAY(AM116)))</f>
        <v/>
      </c>
      <c r="BC116" s="6">
        <f>IF(AO116="","",DATE(YEAR(AO116),MONTH(AO116),DAY(AO116)))</f>
        <v/>
      </c>
      <c r="BD116" s="7">
        <f>IF(AND(AZ116="",BA116=""),"Planejamento Pendente",IF(AND(E116&lt;&gt;"Em Desenvolvimento",IFERROR(FIND("Homologação",E116),0) = 0,E116&lt;&gt;"Homologado",AZ116&lt;TODAY()),"Análise Atrasada",IF(AND(IFERROR(FIND("Homologação",E116),0) = 0,E116&lt;&gt;"Homologado",BA116&lt;TODAY()),"Desenvolvimento Atrasado",IF(AND(BC116&lt;&gt;"",BC116&lt;TODAY()),"Produção Atrasada",""))))</f>
        <v/>
      </c>
    </row>
    <row r="117" hidden="1" ht="15" customHeight="1">
      <c r="A117" s="10" t="inlineStr">
        <is>
          <t>IR893755</t>
        </is>
      </c>
      <c r="B117" s="30">
        <f>VLOOKUP(X117,#REF!,2,0)</f>
        <v/>
      </c>
      <c r="C117" s="11" t="inlineStr">
        <is>
          <t>[EVENTOS] RPP_REVERSE_PAYMENT_PROMISE COM ERRO</t>
        </is>
      </c>
      <c r="D117" s="11" t="inlineStr">
        <is>
          <t xml:space="preserve">PROBLEMA: JOB RPP_REVERSE_PAYMENT_PROMISE APRESENTOU ERRO.
DESCRICAO DO JOB: MONITORA A EXECUCAO DO LOADPLAN RPP_REVERSE_PAYMENT_PROMISE, RESPONSAVEL PELA VALIDACAO DE PAGAMENTOS INDEVIDOS, CONSIDERANDO COMO INDEVIDO, OS QUE FORAM EFETIVADOS NA MESMA DATA QUE UM ACORDO DE PROMESSA DE PAGAMENTO (PARCELAMENTO DE DIVIDA), EFETIVANDO O CANCELAMENTO DA PROMESSA, EVITANDO COBRANCAS INDEVIDAS.
EQUIPE RESPONSAVEL: GARANTIA DE PROJETOS ATE 14/02/2020, PROJETO 16.0258-CL-MELHORIAS DE PARCELAMENTO ENTREGA 3, RESPONSAVEL ROBERTO HESS, APOS ESTE PRAZO, DIRECIONAR PARA SKY SUSTENTACAO ODI.
</t>
        </is>
      </c>
      <c r="E117" s="12" t="inlineStr">
        <is>
          <t>Fechado</t>
        </is>
      </c>
      <c r="F117" s="12" t="inlineStr">
        <is>
          <t>INATIVO</t>
        </is>
      </c>
      <c r="G117" s="12" t="inlineStr">
        <is>
          <t>3 - Médio</t>
        </is>
      </c>
      <c r="H117" s="12" t="inlineStr">
        <is>
          <t>Incidente</t>
        </is>
      </c>
      <c r="I117" s="13" t="n">
        <v>0</v>
      </c>
      <c r="J117" s="13" t="n">
        <v>0</v>
      </c>
      <c r="K117" s="12" t="inlineStr">
        <is>
          <t>FORA DO SLA</t>
        </is>
      </c>
      <c r="L117" s="16" t="n">
        <v>43783.92203703704</v>
      </c>
      <c r="M117" s="16" t="n"/>
      <c r="N117" s="12" t="inlineStr">
        <is>
          <t>SLA PARADO</t>
        </is>
      </c>
      <c r="O117" s="16" t="n">
        <v>43815.61075231482</v>
      </c>
      <c r="P117" s="16" t="n">
        <v>43825.61075231482</v>
      </c>
      <c r="Q117" s="14" t="inlineStr">
        <is>
          <t>DATA CENTER</t>
        </is>
      </c>
      <c r="R117" s="14" t="n"/>
      <c r="S117" s="14" t="inlineStr">
        <is>
          <t>Luciane Nassar</t>
        </is>
      </c>
      <c r="T117" s="14" t="inlineStr">
        <is>
          <t>GARANTIA DE PROJETOS - ACCENTURE</t>
        </is>
      </c>
      <c r="U117" s="14" t="inlineStr">
        <is>
          <t>Victor Miguel Fernandes Rodrigues</t>
        </is>
      </c>
      <c r="V117" s="14" t="inlineStr">
        <is>
          <t>RESOLVIDO APÓS IMPLANTAÇÃO DE RM</t>
        </is>
      </c>
      <c r="W117" s="11" t="inlineStr">
        <is>
          <t>PROCESSOS BATCH</t>
        </is>
      </c>
      <c r="X117" s="11" t="n"/>
      <c r="Y117" s="11" t="inlineStr">
        <is>
          <t>JOBs PRODUÇÃO</t>
        </is>
      </c>
      <c r="Z117" s="11" t="inlineStr">
        <is>
          <t>OUTROS</t>
        </is>
      </c>
      <c r="AA117" s="11" t="inlineStr">
        <is>
          <t>FALHA FUNCIONALIDADE</t>
        </is>
      </c>
      <c r="AB117" s="12" t="n"/>
      <c r="AC117" s="12" t="inlineStr">
        <is>
          <t>0:06:20</t>
        </is>
      </c>
      <c r="AD117" s="13" t="inlineStr">
        <is>
          <t>28099</t>
        </is>
      </c>
      <c r="AE117" s="12" t="inlineStr">
        <is>
          <t>Tecnologia de Negócios</t>
        </is>
      </c>
      <c r="AF117" s="12" t="inlineStr">
        <is>
          <t>Telefone</t>
        </is>
      </c>
      <c r="AG117" s="12" t="inlineStr">
        <is>
          <t>Identificado problema de performance na execução acompanhada junto ao datacenter. Fizemos um ajuste através da RM28099 fazendo com o que o tempo de execução fosse reduzido para em média 10 minutos.</t>
        </is>
      </c>
      <c r="AH117" s="12" t="inlineStr">
        <is>
          <t>NÃO</t>
        </is>
      </c>
      <c r="AI117" s="12" t="inlineStr">
        <is>
          <t>00:00:00</t>
        </is>
      </c>
      <c r="AJ117" s="12" t="n"/>
      <c r="AK117" s="12" t="inlineStr">
        <is>
          <t>ODI</t>
        </is>
      </c>
      <c r="AL117" s="16" t="n">
        <v>43791.56111111111</v>
      </c>
      <c r="AM117" s="16" t="n">
        <v>43803.56111111111</v>
      </c>
      <c r="AN117" s="16" t="n">
        <v>43798.56111111111</v>
      </c>
      <c r="AO117" s="16" t="n">
        <v>43809.56111111111</v>
      </c>
      <c r="AP117" s="12" t="n"/>
      <c r="AQ117" s="12" t="n"/>
      <c r="AR117" s="12" t="n"/>
      <c r="AS117" s="12" t="n"/>
      <c r="AT117" s="12" t="inlineStr">
        <is>
          <t>Garantia de Projeto</t>
        </is>
      </c>
      <c r="AU117" s="12" t="inlineStr">
        <is>
          <t>Sim</t>
        </is>
      </c>
      <c r="AV117" s="16" t="n">
        <v>43914.64953703704</v>
      </c>
      <c r="AW117" s="12" t="inlineStr">
        <is>
          <t>16.0258.CL-Melhorias no Parcelamento - Entrega 3</t>
        </is>
      </c>
      <c r="AX117" s="12" t="inlineStr">
        <is>
          <t>Paulo Egidio Rodrigues dos Santos</t>
        </is>
      </c>
      <c r="AY117" s="6">
        <f>IF(L117="","",DATE(YEAR(L117),MONTH(L117),DAY(L117)))</f>
        <v/>
      </c>
      <c r="AZ117" s="6">
        <f>IF(AL117="","",DATE(YEAR(AL117),MONTH(AL117),DAY(AL117)))</f>
        <v/>
      </c>
      <c r="BA117" s="6">
        <f>IF(AN117="","",DATE(YEAR(AN117),MONTH(AN117),DAY(AN117)))</f>
        <v/>
      </c>
      <c r="BB117" s="6">
        <f>IF(AM117="","",DATE(YEAR(AM117),MONTH(AM117),DAY(AM117)))</f>
        <v/>
      </c>
      <c r="BC117" s="6">
        <f>IF(AO117="","",DATE(YEAR(AO117),MONTH(AO117),DAY(AO117)))</f>
        <v/>
      </c>
      <c r="BD117" s="7">
        <f>IF(AND(AZ117="",BA117=""),"Planejamento Pendente",IF(AND(E117&lt;&gt;"Em Desenvolvimento",IFERROR(FIND("Homologação",E117),0) = 0,E117&lt;&gt;"Homologado",AZ117&lt;TODAY()),"Análise Atrasada",IF(AND(IFERROR(FIND("Homologação",E117),0) = 0,E117&lt;&gt;"Homologado",BA117&lt;TODAY()),"Desenvolvimento Atrasado",IF(AND(BC117&lt;&gt;"",BC117&lt;TODAY()),"Produção Atrasada",""))))</f>
        <v/>
      </c>
    </row>
    <row r="118" hidden="1" ht="15.9" customHeight="1">
      <c r="A118" s="10" t="inlineStr">
        <is>
          <t>IR894529</t>
        </is>
      </c>
      <c r="B118" s="30">
        <f>VLOOKUP(X118,#REF!,2,0)</f>
        <v/>
      </c>
      <c r="C118" s="11" t="inlineStr">
        <is>
          <t>[ICARE CAMPO] O ID do usuário 781486 é localizado mas não abrem seus dados</t>
        </is>
      </c>
      <c r="D118" s="11" t="inlineStr">
        <is>
          <t xml:space="preserve">Por favor, verificar o ID do usuário é localizado mas não abrem seus dados:
ID 781486
</t>
        </is>
      </c>
      <c r="E118" s="12" t="inlineStr">
        <is>
          <t>Fechado</t>
        </is>
      </c>
      <c r="F118" s="12" t="inlineStr">
        <is>
          <t>INATIVO</t>
        </is>
      </c>
      <c r="G118" s="12" t="inlineStr">
        <is>
          <t>4 - Baixo</t>
        </is>
      </c>
      <c r="H118" s="12" t="inlineStr">
        <is>
          <t>Incidente</t>
        </is>
      </c>
      <c r="I118" s="13" t="n">
        <v>0</v>
      </c>
      <c r="J118" s="13" t="n">
        <v>0</v>
      </c>
      <c r="K118" s="12" t="inlineStr">
        <is>
          <t>DENTRO DO SLA</t>
        </is>
      </c>
      <c r="L118" s="16" t="n">
        <v>43790.74857638889</v>
      </c>
      <c r="M118" s="16" t="n"/>
      <c r="N118" s="12" t="inlineStr">
        <is>
          <t>SLA PARADO</t>
        </is>
      </c>
      <c r="O118" s="16" t="n">
        <v>43795.47243055556</v>
      </c>
      <c r="P118" s="16" t="n">
        <v>43805.47244212963</v>
      </c>
      <c r="Q118" s="14" t="inlineStr">
        <is>
          <t>Cristiano Aparecido Martins</t>
        </is>
      </c>
      <c r="R118" s="14" t="n"/>
      <c r="S118" s="14" t="inlineStr">
        <is>
          <t>Priscila Souza</t>
        </is>
      </c>
      <c r="T118" s="14" t="inlineStr">
        <is>
          <t>GARANTIA DE PROJETOS - ACCENTURE</t>
        </is>
      </c>
      <c r="U118" s="14" t="inlineStr">
        <is>
          <t>Ygor Johasson Silva</t>
        </is>
      </c>
      <c r="V118" s="14" t="inlineStr">
        <is>
          <t>RESOLVIDO APÓS IMPLANTAÇÃO DE RM</t>
        </is>
      </c>
      <c r="W118" s="11" t="inlineStr">
        <is>
          <t>SISTEMAS NOHS</t>
        </is>
      </c>
      <c r="X118" s="11" t="n"/>
      <c r="Y118" s="11" t="inlineStr">
        <is>
          <t>OPERAÇÕES CAMPO</t>
        </is>
      </c>
      <c r="Z118" s="11" t="inlineStr">
        <is>
          <t>CADASTRO DE TECNICOS / PARCEIROS</t>
        </is>
      </c>
      <c r="AA118" s="11" t="inlineStr">
        <is>
          <t>FALHA FUNCIONAL</t>
        </is>
      </c>
      <c r="AB118" s="12" t="inlineStr">
        <is>
          <t>A1</t>
        </is>
      </c>
      <c r="AC118" s="12" t="inlineStr">
        <is>
          <t>0:10:34</t>
        </is>
      </c>
      <c r="AD118" s="13" t="n"/>
      <c r="AE118" s="12" t="inlineStr">
        <is>
          <t>Comercial e Operações</t>
        </is>
      </c>
      <c r="AF118" s="12" t="inlineStr">
        <is>
          <t>Telefone</t>
        </is>
      </c>
      <c r="AG118" s="12" t="inlineStr">
        <is>
          <t xml:space="preserve">Alteramos a procedure responsável por consultar supervisores , garantindo que dados inválidos não sejam retornados a aplicação.
</t>
        </is>
      </c>
      <c r="AH118" s="12" t="inlineStr">
        <is>
          <t>NÃO</t>
        </is>
      </c>
      <c r="AI118" s="12" t="inlineStr">
        <is>
          <t>00:00:00</t>
        </is>
      </c>
      <c r="AJ118" s="12" t="inlineStr">
        <is>
          <t>OUTROS.Outros</t>
        </is>
      </c>
      <c r="AK118" s="12" t="inlineStr">
        <is>
          <t>ICARE CAMPO</t>
        </is>
      </c>
      <c r="AL118" s="16" t="n">
        <v>43801</v>
      </c>
      <c r="AM118" s="16" t="n">
        <v>43822</v>
      </c>
      <c r="AN118" s="16" t="n">
        <v>43808</v>
      </c>
      <c r="AO118" s="16" t="n">
        <v>43826</v>
      </c>
      <c r="AP118" s="12" t="n"/>
      <c r="AQ118" s="12" t="inlineStr">
        <is>
          <t>IR884173</t>
        </is>
      </c>
      <c r="AR118" s="12" t="n"/>
      <c r="AS118" s="12" t="n"/>
      <c r="AT118" s="12" t="inlineStr">
        <is>
          <t>Garantia de Projeto</t>
        </is>
      </c>
      <c r="AU118" s="12" t="inlineStr">
        <is>
          <t>Sim</t>
        </is>
      </c>
      <c r="AV118" s="16" t="n">
        <v>43805.47244212963</v>
      </c>
      <c r="AW118" s="12" t="inlineStr">
        <is>
          <t>19.0093.CO-Itens de Acessos dos Usuários</t>
        </is>
      </c>
      <c r="AX118" s="12" t="inlineStr">
        <is>
          <t>Eduardo Cesar de Melo</t>
        </is>
      </c>
      <c r="AY118" s="6">
        <f>IF(L118="","",DATE(YEAR(L118),MONTH(L118),DAY(L118)))</f>
        <v/>
      </c>
      <c r="AZ118" s="6">
        <f>IF(AL118="","",DATE(YEAR(AL118),MONTH(AL118),DAY(AL118)))</f>
        <v/>
      </c>
      <c r="BA118" s="6">
        <f>IF(AN118="","",DATE(YEAR(AN118),MONTH(AN118),DAY(AN118)))</f>
        <v/>
      </c>
      <c r="BB118" s="6">
        <f>IF(AM118="","",DATE(YEAR(AM118),MONTH(AM118),DAY(AM118)))</f>
        <v/>
      </c>
      <c r="BC118" s="6">
        <f>IF(AO118="","",DATE(YEAR(AO118),MONTH(AO118),DAY(AO118)))</f>
        <v/>
      </c>
      <c r="BD118" s="7">
        <f>IF(AND(AZ118="",BA118=""),"Planejamento Pendente",IF(AND(E118&lt;&gt;"Em Desenvolvimento",IFERROR(FIND("Homologação",E118),0) = 0,E118&lt;&gt;"Homologado",AZ118&lt;TODAY()),"Análise Atrasada",IF(AND(IFERROR(FIND("Homologação",E118),0) = 0,E118&lt;&gt;"Homologado",BA118&lt;TODAY()),"Desenvolvimento Atrasado",IF(AND(BC118&lt;&gt;"",BC118&lt;TODAY()),"Produção Atrasada",""))))</f>
        <v/>
      </c>
    </row>
    <row r="119" hidden="1" ht="13.5" customHeight="1">
      <c r="A119" s="10" t="inlineStr">
        <is>
          <t>IR895284</t>
        </is>
      </c>
      <c r="B119" s="30">
        <f>VLOOKUP(X119,#REF!,2,0)</f>
        <v/>
      </c>
      <c r="C119" s="11" t="inlineStr">
        <is>
          <t xml:space="preserve">[ICARE CAMPO] O ID 972517 do usuário é localizado mas não abrem seus dados </t>
        </is>
      </c>
      <c r="D119" s="11" t="inlineStr">
        <is>
          <t xml:space="preserve">Favor identificar o erro apresentado ao tentar editar / visualizar as informações do técnico 972517:
OBS: Para demais ids está tudo ok.
Segue anexo.  </t>
        </is>
      </c>
      <c r="E119" s="12" t="inlineStr">
        <is>
          <t>Fechado</t>
        </is>
      </c>
      <c r="F119" s="12" t="inlineStr">
        <is>
          <t>INATIVO</t>
        </is>
      </c>
      <c r="G119" s="12" t="inlineStr">
        <is>
          <t>4 - Baixo</t>
        </is>
      </c>
      <c r="H119" s="12" t="inlineStr">
        <is>
          <t>Incidente</t>
        </is>
      </c>
      <c r="I119" s="13" t="n">
        <v>0</v>
      </c>
      <c r="J119" s="13" t="n">
        <v>0</v>
      </c>
      <c r="K119" s="12" t="inlineStr">
        <is>
          <t>DENTRO DO SLA</t>
        </is>
      </c>
      <c r="L119" s="16" t="n">
        <v>43795.81060185185</v>
      </c>
      <c r="M119" s="16" t="n"/>
      <c r="N119" s="12" t="inlineStr">
        <is>
          <t>SLA PARADO</t>
        </is>
      </c>
      <c r="O119" s="16" t="n">
        <v>43801.57726851852</v>
      </c>
      <c r="P119" s="16" t="n">
        <v>43811.57728009259</v>
      </c>
      <c r="Q119" s="14" t="inlineStr">
        <is>
          <t>CCS Suporte</t>
        </is>
      </c>
      <c r="R119" s="14" t="n"/>
      <c r="S119" s="14" t="inlineStr">
        <is>
          <t>Priscila Souza</t>
        </is>
      </c>
      <c r="T119" s="14" t="inlineStr">
        <is>
          <t>GARANTIA DE PROJETOS - ACCENTURE</t>
        </is>
      </c>
      <c r="U119" s="14" t="inlineStr">
        <is>
          <t>Robson Lima</t>
        </is>
      </c>
      <c r="V119" s="14" t="inlineStr">
        <is>
          <t>RESOLVIDO APÓS IMPLANTAÇÃO DE RM</t>
        </is>
      </c>
      <c r="W119" s="11" t="inlineStr">
        <is>
          <t>SISTEMAS NOHS</t>
        </is>
      </c>
      <c r="X119" s="11" t="n"/>
      <c r="Y119" s="11" t="inlineStr">
        <is>
          <t>OPERAÇÕES CAMPO</t>
        </is>
      </c>
      <c r="Z119" s="11" t="inlineStr">
        <is>
          <t>CADASTRO DE TECNICOS / PARCEIROS</t>
        </is>
      </c>
      <c r="AA119" s="11" t="inlineStr">
        <is>
          <t>FALHA FUNCIONAL</t>
        </is>
      </c>
      <c r="AB119" s="12" t="inlineStr">
        <is>
          <t>A1</t>
        </is>
      </c>
      <c r="AC119" s="12" t="inlineStr">
        <is>
          <t>0:02:42</t>
        </is>
      </c>
      <c r="AD119" s="13" t="inlineStr">
        <is>
          <t>27957</t>
        </is>
      </c>
      <c r="AE119" s="12" t="inlineStr">
        <is>
          <t>Comercial e Operações</t>
        </is>
      </c>
      <c r="AF119" s="12" t="inlineStr">
        <is>
          <t>WEB</t>
        </is>
      </c>
      <c r="AG119" s="12" t="inlineStr">
        <is>
          <t>Chamado Resolvido Automaticamente pelo Incidente Pai:IR884173</t>
        </is>
      </c>
      <c r="AH119" s="12" t="inlineStr">
        <is>
          <t>NÃO</t>
        </is>
      </c>
      <c r="AI119" s="12" t="inlineStr">
        <is>
          <t>00:00:00</t>
        </is>
      </c>
      <c r="AJ119" s="12" t="inlineStr">
        <is>
          <t>OUTROS.Outros</t>
        </is>
      </c>
      <c r="AK119" s="12" t="inlineStr">
        <is>
          <t>ICARE CAMPO</t>
        </is>
      </c>
      <c r="AL119" s="16" t="n">
        <v>43810.04166666666</v>
      </c>
      <c r="AM119" s="16" t="n">
        <v>43838.04166666666</v>
      </c>
      <c r="AN119" s="16" t="n">
        <v>43819.04166666666</v>
      </c>
      <c r="AO119" s="16" t="n">
        <v>43840.04166666666</v>
      </c>
      <c r="AP119" s="12" t="n"/>
      <c r="AQ119" s="12" t="inlineStr">
        <is>
          <t>IR884173</t>
        </is>
      </c>
      <c r="AR119" s="12" t="n"/>
      <c r="AS119" s="12" t="n"/>
      <c r="AT119" s="12" t="n"/>
      <c r="AU119" s="12" t="n"/>
      <c r="AV119" s="16" t="n">
        <v>43829.54526620371</v>
      </c>
      <c r="AW119" s="12" t="inlineStr">
        <is>
          <t>19.0093.CO-Itens de Acessos dos Usuários</t>
        </is>
      </c>
      <c r="AX119" s="12" t="inlineStr">
        <is>
          <t>Eduardo Cesar de Melo</t>
        </is>
      </c>
      <c r="AY119" s="6">
        <f>IF(L119="","",DATE(YEAR(L119),MONTH(L119),DAY(L119)))</f>
        <v/>
      </c>
      <c r="AZ119" s="6">
        <f>IF(AL119="","",DATE(YEAR(AL119),MONTH(AL119),DAY(AL119)))</f>
        <v/>
      </c>
      <c r="BA119" s="6">
        <f>IF(AN119="","",DATE(YEAR(AN119),MONTH(AN119),DAY(AN119)))</f>
        <v/>
      </c>
      <c r="BB119" s="6">
        <f>IF(AM119="","",DATE(YEAR(AM119),MONTH(AM119),DAY(AM119)))</f>
        <v/>
      </c>
      <c r="BC119" s="6">
        <f>IF(AO119="","",DATE(YEAR(AO119),MONTH(AO119),DAY(AO119)))</f>
        <v/>
      </c>
      <c r="BD119" s="7">
        <f>IF(AND(AZ119="",BA119=""),"Planejamento Pendente",IF(AND(E119&lt;&gt;"Em Desenvolvimento",IFERROR(FIND("Homologação",E119),0) = 0,E119&lt;&gt;"Homologado",AZ119&lt;TODAY()),"Análise Atrasada",IF(AND(IFERROR(FIND("Homologação",E119),0) = 0,E119&lt;&gt;"Homologado",BA119&lt;TODAY()),"Desenvolvimento Atrasado",IF(AND(BC119&lt;&gt;"",BC119&lt;TODAY()),"Produção Atrasada",""))))</f>
        <v/>
      </c>
    </row>
    <row r="120" hidden="1" ht="14.1" customHeight="1">
      <c r="A120" s="10" t="inlineStr">
        <is>
          <t>IR895531</t>
        </is>
      </c>
      <c r="B120" s="30">
        <f>VLOOKUP(X120,#REF!,2,0)</f>
        <v/>
      </c>
      <c r="C120" s="11" t="inlineStr">
        <is>
          <t>[ICARE CAMPO] Falha ao inativar parceiro no ICARE CAMPO.</t>
        </is>
      </c>
      <c r="D120" s="11" t="inlineStr">
        <is>
          <t xml:space="preserve">Colaborador reporta que ocorre falha ao realizar a inativação dE usuários de um credenciado que será descredenciado no sistema icare parceiro, porém ao tentar concluir a operação o sistema apresenta a mensagem "Ocoreu erro ao carregar dados". </t>
        </is>
      </c>
      <c r="E120" s="12" t="inlineStr">
        <is>
          <t>Fechado</t>
        </is>
      </c>
      <c r="F120" s="12" t="inlineStr">
        <is>
          <t>INATIVO</t>
        </is>
      </c>
      <c r="G120" s="12" t="inlineStr">
        <is>
          <t>4 - Baixo</t>
        </is>
      </c>
      <c r="H120" s="12" t="inlineStr">
        <is>
          <t>Incidente</t>
        </is>
      </c>
      <c r="I120" s="13" t="n">
        <v>0</v>
      </c>
      <c r="J120" s="13" t="n">
        <v>0</v>
      </c>
      <c r="K120" s="12" t="inlineStr">
        <is>
          <t>DENTRO DO SLA</t>
        </is>
      </c>
      <c r="L120" s="16" t="n">
        <v>43797.42295138889</v>
      </c>
      <c r="M120" s="16" t="n"/>
      <c r="N120" s="12" t="inlineStr">
        <is>
          <t>SLA PARADO</t>
        </is>
      </c>
      <c r="O120" s="16" t="n">
        <v>43801.57728009259</v>
      </c>
      <c r="P120" s="16" t="n">
        <v>43811.57728009259</v>
      </c>
      <c r="Q120" s="14" t="inlineStr">
        <is>
          <t xml:space="preserve">Davidson Bravo Marcelino </t>
        </is>
      </c>
      <c r="R120" s="14" t="n"/>
      <c r="S120" s="14" t="inlineStr">
        <is>
          <t>Thiago Moura</t>
        </is>
      </c>
      <c r="T120" s="14" t="inlineStr">
        <is>
          <t>GARANTIA DE PROJETOS - ACCENTURE</t>
        </is>
      </c>
      <c r="U120" s="14" t="inlineStr">
        <is>
          <t>Ygor Johasson Silva</t>
        </is>
      </c>
      <c r="V120" s="14" t="inlineStr">
        <is>
          <t>RESOLVIDO APÓS IMPLANTAÇÃO DE RM</t>
        </is>
      </c>
      <c r="W120" s="11" t="inlineStr">
        <is>
          <t>SISTEMAS NOHS</t>
        </is>
      </c>
      <c r="X120" s="11" t="n"/>
      <c r="Y120" s="11" t="inlineStr">
        <is>
          <t>OPERAÇÕES CAMPO</t>
        </is>
      </c>
      <c r="Z120" s="11" t="inlineStr">
        <is>
          <t>CADASTRO DE TECNICOS / PARCEIROS</t>
        </is>
      </c>
      <c r="AA120" s="11" t="inlineStr">
        <is>
          <t>FALHA FUNCIONAL</t>
        </is>
      </c>
      <c r="AB120" s="12" t="inlineStr">
        <is>
          <t>A1</t>
        </is>
      </c>
      <c r="AC120" s="12" t="inlineStr">
        <is>
          <t>0:05:37</t>
        </is>
      </c>
      <c r="AD120" s="13" t="n"/>
      <c r="AE120" s="12" t="inlineStr">
        <is>
          <t>Clientes</t>
        </is>
      </c>
      <c r="AF120" s="12" t="inlineStr">
        <is>
          <t>Telefone</t>
        </is>
      </c>
      <c r="AG120" s="12" t="inlineStr">
        <is>
          <t>Chamado Resolvido Automaticamente pelo Incidente Pai:IR884173</t>
        </is>
      </c>
      <c r="AH120" s="12" t="inlineStr">
        <is>
          <t>NÃO</t>
        </is>
      </c>
      <c r="AI120" s="12" t="inlineStr">
        <is>
          <t>00:00:00</t>
        </is>
      </c>
      <c r="AJ120" s="12" t="n"/>
      <c r="AK120" s="12" t="inlineStr">
        <is>
          <t>ICARE CAMPO</t>
        </is>
      </c>
      <c r="AL120" s="16" t="n"/>
      <c r="AM120" s="16" t="n"/>
      <c r="AN120" s="16" t="n"/>
      <c r="AO120" s="16" t="n"/>
      <c r="AP120" s="12" t="n"/>
      <c r="AQ120" s="12" t="inlineStr">
        <is>
          <t>IR884173</t>
        </is>
      </c>
      <c r="AR120" s="12" t="n"/>
      <c r="AS120" s="12" t="n"/>
      <c r="AT120" s="12" t="n"/>
      <c r="AU120" s="12" t="inlineStr">
        <is>
          <t>Sim</t>
        </is>
      </c>
      <c r="AV120" s="16" t="n">
        <v>43811.57728009259</v>
      </c>
      <c r="AW120" s="12" t="inlineStr">
        <is>
          <t>19.0093.CO-Itens de Acessos dos Usuários</t>
        </is>
      </c>
      <c r="AX120" s="12" t="inlineStr">
        <is>
          <t>Eduardo Cesar de Melo</t>
        </is>
      </c>
      <c r="AY120" s="6">
        <f>IF(L120="","",DATE(YEAR(L120),MONTH(L120),DAY(L120)))</f>
        <v/>
      </c>
      <c r="AZ120" s="6">
        <f>IF(AL120="","",DATE(YEAR(AL120),MONTH(AL120),DAY(AL120)))</f>
        <v/>
      </c>
      <c r="BA120" s="6">
        <f>IF(AN120="","",DATE(YEAR(AN120),MONTH(AN120),DAY(AN120)))</f>
        <v/>
      </c>
      <c r="BB120" s="6">
        <f>IF(AM120="","",DATE(YEAR(AM120),MONTH(AM120),DAY(AM120)))</f>
        <v/>
      </c>
      <c r="BC120" s="6">
        <f>IF(AO120="","",DATE(YEAR(AO120),MONTH(AO120),DAY(AO120)))</f>
        <v/>
      </c>
      <c r="BD120" s="7">
        <f>IF(AND(AZ120="",BA120=""),"Planejamento Pendente",IF(AND(E120&lt;&gt;"Em Desenvolvimento",IFERROR(FIND("Homologação",E120),0) = 0,E120&lt;&gt;"Homologado",AZ120&lt;TODAY()),"Análise Atrasada",IF(AND(IFERROR(FIND("Homologação",E120),0) = 0,E120&lt;&gt;"Homologado",BA120&lt;TODAY()),"Desenvolvimento Atrasado",IF(AND(BC120&lt;&gt;"",BC120&lt;TODAY()),"Produção Atrasada",""))))</f>
        <v/>
      </c>
    </row>
    <row r="121" hidden="1" ht="12.6" customHeight="1">
      <c r="A121" s="10" t="inlineStr">
        <is>
          <t>IR897401</t>
        </is>
      </c>
      <c r="B121" s="30">
        <f>VLOOKUP(X121,#REF!,2,0)</f>
        <v/>
      </c>
      <c r="C121" s="11" t="inlineStr">
        <is>
          <t>Erro na execução RPP_REVERSE_PAYMENT_PROMISE</t>
        </is>
      </c>
      <c r="D121" s="11" t="inlineStr">
        <is>
          <t xml:space="preserve">Colaborador reporta que processo está apresentando erro devido a cenário não localizado na execução do plano de carga.
ERROR CODE:
ODI-1536: Load plan instance 1221110020, run 1 failed to launch scenario: scenario VPRPP_EXEC does not exist in work repository WORKREP1.
Caused By: com.sunopsis.core.SnpsInexistantScenarioException: SnpScen.getScenarioLastVersion(): SnpScen does not exist
</t>
        </is>
      </c>
      <c r="E121" s="12" t="inlineStr">
        <is>
          <t>Fechado</t>
        </is>
      </c>
      <c r="F121" s="12" t="inlineStr">
        <is>
          <t>INATIVO</t>
        </is>
      </c>
      <c r="G121" s="12" t="inlineStr">
        <is>
          <t>3 - Médio</t>
        </is>
      </c>
      <c r="H121" s="12" t="inlineStr">
        <is>
          <t>Incidente</t>
        </is>
      </c>
      <c r="I121" s="13" t="n">
        <v>0</v>
      </c>
      <c r="J121" s="13" t="n">
        <v>0</v>
      </c>
      <c r="K121" s="12" t="inlineStr">
        <is>
          <t>DENTRO DO SLA</t>
        </is>
      </c>
      <c r="L121" s="16" t="n">
        <v>43809.59240740741</v>
      </c>
      <c r="M121" s="16" t="n"/>
      <c r="N121" s="12" t="inlineStr">
        <is>
          <t>SLA PARADO</t>
        </is>
      </c>
      <c r="O121" s="16" t="n">
        <v>43815.59878472222</v>
      </c>
      <c r="P121" s="16" t="n">
        <v>43825.5987962963</v>
      </c>
      <c r="Q121" s="14" t="inlineStr">
        <is>
          <t>Pedro Alexandre de Jesus Parreira</t>
        </is>
      </c>
      <c r="R121" s="14" t="n"/>
      <c r="S121" s="14" t="inlineStr">
        <is>
          <t>Thiago Moura</t>
        </is>
      </c>
      <c r="T121" s="14" t="inlineStr">
        <is>
          <t>GARANTIA DE PROJETOS - ACCENTURE</t>
        </is>
      </c>
      <c r="U121" s="14" t="inlineStr">
        <is>
          <t>Victor Miguel Fernandes Rodrigues</t>
        </is>
      </c>
      <c r="V121" s="14" t="inlineStr">
        <is>
          <t>AJUSTE E RE-EXECUÇÃO</t>
        </is>
      </c>
      <c r="W121" s="11" t="inlineStr">
        <is>
          <t>PROCESSOS BATCH</t>
        </is>
      </c>
      <c r="X121" s="11" t="n"/>
      <c r="Y121" s="11" t="inlineStr">
        <is>
          <t>JOBs PRODUÇÃO</t>
        </is>
      </c>
      <c r="Z121" s="11" t="inlineStr">
        <is>
          <t>OUTROS</t>
        </is>
      </c>
      <c r="AA121" s="11" t="inlineStr">
        <is>
          <t>FALHA FUNCIONALIDADE</t>
        </is>
      </c>
      <c r="AB121" s="12" t="n"/>
      <c r="AC121" s="12" t="inlineStr">
        <is>
          <t>0:09:24</t>
        </is>
      </c>
      <c r="AD121" s="13" t="n"/>
      <c r="AE121" s="12" t="inlineStr">
        <is>
          <t>Tecnologia de Negócios</t>
        </is>
      </c>
      <c r="AF121" s="12" t="inlineStr">
        <is>
          <t>Telefone</t>
        </is>
      </c>
      <c r="AG121" s="12" t="inlineStr">
        <is>
          <t xml:space="preserve">Identificada falta de cenários no ODI de produção devido a implantação de RM incompleta. Os cenários faltantes foram aplicados por Middleware e o processo está executando normalmente.
</t>
        </is>
      </c>
      <c r="AH121" s="12" t="inlineStr">
        <is>
          <t>NÃO</t>
        </is>
      </c>
      <c r="AI121" s="12" t="inlineStr">
        <is>
          <t>00:00:00</t>
        </is>
      </c>
      <c r="AJ121" s="12" t="n"/>
      <c r="AK121" s="12" t="inlineStr">
        <is>
          <t>ODI</t>
        </is>
      </c>
      <c r="AL121" s="16" t="n"/>
      <c r="AM121" s="16" t="n"/>
      <c r="AN121" s="16" t="n"/>
      <c r="AO121" s="16" t="n"/>
      <c r="AP121" s="12" t="n"/>
      <c r="AQ121" s="12" t="n"/>
      <c r="AR121" s="12" t="n"/>
      <c r="AS121" s="12" t="n"/>
      <c r="AT121" s="12" t="inlineStr">
        <is>
          <t>Falha de Deploy</t>
        </is>
      </c>
      <c r="AU121" s="12" t="inlineStr">
        <is>
          <t>Sim</t>
        </is>
      </c>
      <c r="AV121" s="16" t="n">
        <v>43825.5987962963</v>
      </c>
      <c r="AW121" s="12" t="inlineStr">
        <is>
          <t>16.0258-CL-Melhorias de Parcelamento</t>
        </is>
      </c>
      <c r="AX121" s="12" t="inlineStr">
        <is>
          <t>Paulo Egidio Rodrigues dos Santos</t>
        </is>
      </c>
      <c r="AY121" s="6">
        <f>IF(L121="","",DATE(YEAR(L121),MONTH(L121),DAY(L121)))</f>
        <v/>
      </c>
      <c r="AZ121" s="6">
        <f>IF(AL121="","",DATE(YEAR(AL121),MONTH(AL121),DAY(AL121)))</f>
        <v/>
      </c>
      <c r="BA121" s="6">
        <f>IF(AN121="","",DATE(YEAR(AN121),MONTH(AN121),DAY(AN121)))</f>
        <v/>
      </c>
      <c r="BB121" s="6">
        <f>IF(AM121="","",DATE(YEAR(AM121),MONTH(AM121),DAY(AM121)))</f>
        <v/>
      </c>
      <c r="BC121" s="6">
        <f>IF(AO121="","",DATE(YEAR(AO121),MONTH(AO121),DAY(AO121)))</f>
        <v/>
      </c>
      <c r="BD121" s="7">
        <f>IF(AND(AZ121="",BA121=""),"Planejamento Pendente",IF(AND(E121&lt;&gt;"Em Desenvolvimento",IFERROR(FIND("Homologação",E121),0) = 0,E121&lt;&gt;"Homologado",AZ121&lt;TODAY()),"Análise Atrasada",IF(AND(IFERROR(FIND("Homologação",E121),0) = 0,E121&lt;&gt;"Homologado",BA121&lt;TODAY()),"Desenvolvimento Atrasado",IF(AND(BC121&lt;&gt;"",BC121&lt;TODAY()),"Produção Atrasada",""))))</f>
        <v/>
      </c>
    </row>
    <row r="122" hidden="1" ht="13.5" customHeight="1">
      <c r="A122" s="10" t="inlineStr">
        <is>
          <t>IR898005</t>
        </is>
      </c>
      <c r="B122" s="30">
        <f>VLOOKUP(X122,#REF!,2,0)</f>
        <v/>
      </c>
      <c r="C122" s="11" t="inlineStr">
        <is>
          <t>Erro no processo de sincronismo com o BRM na inclusão da funcionalidade Não Faturar</t>
        </is>
      </c>
      <c r="D122" s="11" t="inlineStr">
        <is>
          <t>Erro no processo de sincronismo com o BRM na inclusão da funcionalidade Não Faturar.
1507868225 - Inclusão</t>
        </is>
      </c>
      <c r="E122" s="12" t="inlineStr">
        <is>
          <t>Fechado</t>
        </is>
      </c>
      <c r="F122" s="12" t="inlineStr">
        <is>
          <t>INATIVO</t>
        </is>
      </c>
      <c r="G122" s="12" t="inlineStr">
        <is>
          <t>3 - Médio</t>
        </is>
      </c>
      <c r="H122" s="12" t="inlineStr">
        <is>
          <t>Incidente</t>
        </is>
      </c>
      <c r="I122" s="13" t="n">
        <v>0</v>
      </c>
      <c r="J122" s="13" t="n">
        <v>0</v>
      </c>
      <c r="K122" s="12" t="inlineStr">
        <is>
          <t>FORA DO SLA</t>
        </is>
      </c>
      <c r="L122" s="16" t="n">
        <v>43812.71024305555</v>
      </c>
      <c r="M122" s="16" t="n"/>
      <c r="N122" s="12" t="inlineStr">
        <is>
          <t>SLA PARADO</t>
        </is>
      </c>
      <c r="O122" s="16" t="n">
        <v>43850.75935185186</v>
      </c>
      <c r="P122" s="16" t="n">
        <v>43860.66666666666</v>
      </c>
      <c r="Q122" s="14" t="inlineStr">
        <is>
          <t>Maria Clara Machado Pereira</t>
        </is>
      </c>
      <c r="R122" s="14" t="n"/>
      <c r="S122" s="14" t="inlineStr">
        <is>
          <t>Fabio Ferreira</t>
        </is>
      </c>
      <c r="T122" s="14" t="inlineStr">
        <is>
          <t>GARANTIA DE PROJETOS - ACCENTURE</t>
        </is>
      </c>
      <c r="U122" s="14" t="inlineStr">
        <is>
          <t>Victor Miguel Fernandes Rodrigues</t>
        </is>
      </c>
      <c r="V122" s="14" t="inlineStr">
        <is>
          <t>AJUSTE E RE-EXECUÇÃO</t>
        </is>
      </c>
      <c r="W122" s="11" t="inlineStr">
        <is>
          <t>SISTEMAS NOHS</t>
        </is>
      </c>
      <c r="X122" s="11" t="n"/>
      <c r="Y122" s="11" t="inlineStr">
        <is>
          <t>FINANCEIRO</t>
        </is>
      </c>
      <c r="Z122" s="11" t="inlineStr">
        <is>
          <t>RÉGUA DE COBRANÇA</t>
        </is>
      </c>
      <c r="AA122" s="11" t="inlineStr">
        <is>
          <t>FALHA FUNCIONAL</t>
        </is>
      </c>
      <c r="AB122" s="12" t="n"/>
      <c r="AC122" s="12" t="inlineStr">
        <is>
          <t>0:21:52</t>
        </is>
      </c>
      <c r="AD122" s="13" t="n"/>
      <c r="AE122" s="12" t="inlineStr">
        <is>
          <t>Finanças e SAS</t>
        </is>
      </c>
      <c r="AF122" s="12" t="inlineStr">
        <is>
          <t>Telefone</t>
        </is>
      </c>
      <c r="AG122" s="12" t="inlineStr">
        <is>
          <t>A conta foi sincronizada manualmente, e conforme informado, a causa raíz será corrigida no projeto 19.0145.MK.</t>
        </is>
      </c>
      <c r="AH122" s="12" t="inlineStr">
        <is>
          <t>NÃO</t>
        </is>
      </c>
      <c r="AI122" s="12" t="inlineStr">
        <is>
          <t>00:00:00</t>
        </is>
      </c>
      <c r="AJ122" s="12" t="n"/>
      <c r="AK122" s="12" t="inlineStr">
        <is>
          <t>BRM</t>
        </is>
      </c>
      <c r="AL122" s="16" t="n"/>
      <c r="AM122" s="16" t="n"/>
      <c r="AN122" s="16" t="n"/>
      <c r="AO122" s="16" t="n">
        <v>43865.67083333333</v>
      </c>
      <c r="AP122" s="12" t="n"/>
      <c r="AQ122" s="12" t="n"/>
      <c r="AR122" s="12" t="n"/>
      <c r="AS122" s="12" t="n"/>
      <c r="AT122" s="12" t="inlineStr">
        <is>
          <t>Falha de Ambiente</t>
        </is>
      </c>
      <c r="AU122" s="12" t="inlineStr">
        <is>
          <t>Sim</t>
        </is>
      </c>
      <c r="AV122" s="16" t="n">
        <v>43860.66667824074</v>
      </c>
      <c r="AW122" s="12" t="inlineStr">
        <is>
          <t>19.0214.TI-Registro de Marcação / Desmarcação de flag “Não Faturável”</t>
        </is>
      </c>
      <c r="AX122" s="12" t="inlineStr">
        <is>
          <t>Antonio Teodoro da Silva</t>
        </is>
      </c>
      <c r="AY122" s="6">
        <f>IF(L122="","",DATE(YEAR(L122),MONTH(L122),DAY(L122)))</f>
        <v/>
      </c>
      <c r="AZ122" s="6">
        <f>IF(AL122="","",DATE(YEAR(AL122),MONTH(AL122),DAY(AL122)))</f>
        <v/>
      </c>
      <c r="BA122" s="6">
        <f>IF(AN122="","",DATE(YEAR(AN122),MONTH(AN122),DAY(AN122)))</f>
        <v/>
      </c>
      <c r="BB122" s="6">
        <f>IF(AM122="","",DATE(YEAR(AM122),MONTH(AM122),DAY(AM122)))</f>
        <v/>
      </c>
      <c r="BC122" s="6">
        <f>IF(AO122="","",DATE(YEAR(AO122),MONTH(AO122),DAY(AO122)))</f>
        <v/>
      </c>
      <c r="BD122" s="7">
        <f>IF(AND(AZ122="",BA122=""),"Planejamento Pendente",IF(AND(E122&lt;&gt;"Em Desenvolvimento",IFERROR(FIND("Homologação",E122),0) = 0,E122&lt;&gt;"Homologado",AZ122&lt;TODAY()),"Análise Atrasada",IF(AND(IFERROR(FIND("Homologação",E122),0) = 0,E122&lt;&gt;"Homologado",BA122&lt;TODAY()),"Desenvolvimento Atrasado",IF(AND(BC122&lt;&gt;"",BC122&lt;TODAY()),"Produção Atrasada",""))))</f>
        <v/>
      </c>
    </row>
    <row r="123" hidden="1" ht="12" customHeight="1">
      <c r="A123" s="10" t="inlineStr">
        <is>
          <t>IR899293</t>
        </is>
      </c>
      <c r="B123" s="30">
        <f>VLOOKUP(X123,#REF!,2,0)</f>
        <v/>
      </c>
      <c r="C123" s="11" t="inlineStr">
        <is>
          <t>[PRD] - [Icare Clientes] - Parcelamento liberados pelo TN sendo cancelado indevidamente após o pagamento do cliente e estornando o valor pago.</t>
        </is>
      </c>
      <c r="D123" s="11" t="inlineStr">
        <is>
          <t xml:space="preserve">Estamos com vários casos onde cliente realizou o pagamento parcelado liberado pelo TN, houve o cancelamento do parcelamento indevidamente e ocorreu o estornou do pagamento  realizado e acatado o parcelamento.
Ambos entram em contato para solicitar o sinal que não retornou e ficam atritados ao serem informados do problema, orientamos a operação a passar um prazo de 72h para resolução.
Códigos:
?   1518944760 
?   1518812910 
?   125659303 
?   199462824 
?   162790727
</t>
        </is>
      </c>
      <c r="E123" s="12" t="inlineStr">
        <is>
          <t>Fechado</t>
        </is>
      </c>
      <c r="F123" s="12" t="inlineStr">
        <is>
          <t>INATIVO</t>
        </is>
      </c>
      <c r="G123" s="12" t="inlineStr">
        <is>
          <t>4 - Baixo</t>
        </is>
      </c>
      <c r="H123" s="12" t="inlineStr">
        <is>
          <t>Incidente</t>
        </is>
      </c>
      <c r="I123" s="13" t="n">
        <v>0</v>
      </c>
      <c r="J123" s="13" t="n">
        <v>0</v>
      </c>
      <c r="K123" s="12" t="inlineStr">
        <is>
          <t>FORA DO SLA</t>
        </is>
      </c>
      <c r="L123" s="16" t="n">
        <v>43825.38936342593</v>
      </c>
      <c r="M123" s="16" t="n"/>
      <c r="N123" s="12" t="inlineStr">
        <is>
          <t>SLA PARADO</t>
        </is>
      </c>
      <c r="O123" s="16" t="n">
        <v>43965.66559027778</v>
      </c>
      <c r="P123" s="16" t="n">
        <v>43977.66559027778</v>
      </c>
      <c r="Q123" s="14" t="inlineStr">
        <is>
          <t>Incidentes Services</t>
        </is>
      </c>
      <c r="R123" s="14" t="n"/>
      <c r="S123" s="14" t="inlineStr">
        <is>
          <t>Gabriel Inacio</t>
        </is>
      </c>
      <c r="T123" s="14" t="inlineStr">
        <is>
          <t>GARANTIA DE PROJETOS - ACCENTURE</t>
        </is>
      </c>
      <c r="U123" s="14" t="inlineStr">
        <is>
          <t>Andre Jirus</t>
        </is>
      </c>
      <c r="V123" s="14" t="inlineStr">
        <is>
          <t>RESOLVIDO APÓS IMPLANTAÇÃO DE RM</t>
        </is>
      </c>
      <c r="W123" s="11" t="inlineStr">
        <is>
          <t>SISTEMAS NOHS</t>
        </is>
      </c>
      <c r="X123" s="11" t="n"/>
      <c r="Y123" s="11" t="inlineStr">
        <is>
          <t>FINANCEIRO</t>
        </is>
      </c>
      <c r="Z123" s="11" t="inlineStr">
        <is>
          <t>PARCELAMENTO DE DÍVIDA</t>
        </is>
      </c>
      <c r="AA123" s="11" t="inlineStr">
        <is>
          <t>FALHA FUNCIONAL</t>
        </is>
      </c>
      <c r="AB123" s="12" t="n"/>
      <c r="AC123" s="12" t="inlineStr">
        <is>
          <t>0:20:47</t>
        </is>
      </c>
      <c r="AD123" s="13" t="inlineStr">
        <is>
          <t>28580</t>
        </is>
      </c>
      <c r="AE123" s="12" t="inlineStr">
        <is>
          <t>Clientes</t>
        </is>
      </c>
      <c r="AF123" s="12" t="inlineStr">
        <is>
          <t>Telefone</t>
        </is>
      </c>
      <c r="AG123" s="12" t="inlineStr">
        <is>
          <t xml:space="preserve">Criação de nova interface no fluxo de identificação de pagamentos para reversão, para desmarcar pagamentos de contas em que se ocorrer a reversão, 
a mesma volte para regra de cobrança. A nova interface desmarcará o campo FLAG_REVERT e o pagamento não será revertido.
LP: RPP_REVERSE_PAYMENT_PROMISE </t>
        </is>
      </c>
      <c r="AH123" s="12" t="inlineStr">
        <is>
          <t>NÃO</t>
        </is>
      </c>
      <c r="AI123" s="12" t="inlineStr">
        <is>
          <t>00:00:00</t>
        </is>
      </c>
      <c r="AJ123" s="12" t="inlineStr">
        <is>
          <t>OUTROS.Outros</t>
        </is>
      </c>
      <c r="AK123" s="12" t="inlineStr">
        <is>
          <t>SOA - INTG</t>
        </is>
      </c>
      <c r="AL123" s="16" t="n">
        <v>43844.29166666666</v>
      </c>
      <c r="AM123" s="16" t="n">
        <v>43867.29166666666</v>
      </c>
      <c r="AN123" s="16" t="n">
        <v>43861.29166666666</v>
      </c>
      <c r="AO123" s="16" t="n">
        <v>43958</v>
      </c>
      <c r="AP123" s="12" t="n"/>
      <c r="AQ123" s="12" t="n"/>
      <c r="AR123" s="12" t="n"/>
      <c r="AS123" s="12" t="n"/>
      <c r="AT123" s="12" t="inlineStr">
        <is>
          <t>Garantia de Projeto</t>
        </is>
      </c>
      <c r="AU123" s="12" t="inlineStr">
        <is>
          <t>Sim</t>
        </is>
      </c>
      <c r="AV123" s="16" t="n">
        <v>43977.66559027778</v>
      </c>
      <c r="AW123" s="12" t="inlineStr">
        <is>
          <t>16.0258.CL-Melhorias no Parcelamento - Entrega 3</t>
        </is>
      </c>
      <c r="AX123" s="12" t="inlineStr">
        <is>
          <t>Paulo Egidio Rodrigues dos Santos</t>
        </is>
      </c>
      <c r="AY123" s="6">
        <f>IF(L123="","",DATE(YEAR(L123),MONTH(L123),DAY(L123)))</f>
        <v/>
      </c>
      <c r="AZ123" s="6">
        <f>IF(AL123="","",DATE(YEAR(AL123),MONTH(AL123),DAY(AL123)))</f>
        <v/>
      </c>
      <c r="BA123" s="6">
        <f>IF(AN123="","",DATE(YEAR(AN123),MONTH(AN123),DAY(AN123)))</f>
        <v/>
      </c>
      <c r="BB123" s="6">
        <f>IF(AM123="","",DATE(YEAR(AM123),MONTH(AM123),DAY(AM123)))</f>
        <v/>
      </c>
      <c r="BC123" s="6">
        <f>IF(AO123="","",DATE(YEAR(AO123),MONTH(AO123),DAY(AO123)))</f>
        <v/>
      </c>
      <c r="BD123" s="7">
        <f>IF(AND(AZ123="",BA123=""),"Planejamento Pendente",IF(AND(E123&lt;&gt;"Em Desenvolvimento",IFERROR(FIND("Homologação",E123),0) = 0,E123&lt;&gt;"Homologado",AZ123&lt;TODAY()),"Análise Atrasada",IF(AND(IFERROR(FIND("Homologação",E123),0) = 0,E123&lt;&gt;"Homologado",BA123&lt;TODAY()),"Desenvolvimento Atrasado",IF(AND(BC123&lt;&gt;"",BC123&lt;TODAY()),"Produção Atrasada",""))))</f>
        <v/>
      </c>
    </row>
    <row r="124" hidden="1" ht="14.4" customHeight="1">
      <c r="A124" s="10" t="inlineStr">
        <is>
          <t>IR899960</t>
        </is>
      </c>
      <c r="B124" s="30">
        <f>VLOOKUP(X124,#REF!,2,0)</f>
        <v/>
      </c>
      <c r="C124" s="11" t="inlineStr">
        <is>
          <t>Equipamento Conforto Vinculado à OS</t>
        </is>
      </c>
      <c r="D124" s="11" t="inlineStr">
        <is>
          <t xml:space="preserve">Pegamos 2 casos de venda de Conforto onde o equipamento, após o cancelamento da OS, não foi desvinculado. Sabemos que:
•   Vendas realizadas via Sales force – la, as propostas estão com status aguardando habilitação;
•   Ao consultar as OSs no ICare Parceiro, encontramos as duas com status Canceladas (OSs canceladas não mudam de status, caso o cliente queira a habilitação, deve-se fazer uma nova venda). </t>
        </is>
      </c>
      <c r="E124" s="12" t="inlineStr">
        <is>
          <t>Fechado</t>
        </is>
      </c>
      <c r="F124" s="12" t="inlineStr">
        <is>
          <t>INATIVO</t>
        </is>
      </c>
      <c r="G124" s="12" t="inlineStr">
        <is>
          <t>3 - Médio</t>
        </is>
      </c>
      <c r="H124" s="12" t="inlineStr">
        <is>
          <t>Incidente</t>
        </is>
      </c>
      <c r="I124" s="13" t="n">
        <v>0</v>
      </c>
      <c r="J124" s="13" t="n">
        <v>1</v>
      </c>
      <c r="K124" s="12" t="inlineStr">
        <is>
          <t>DENTRO DO SLA</t>
        </is>
      </c>
      <c r="L124" s="16" t="n">
        <v>43833.62571759259</v>
      </c>
      <c r="M124" s="16" t="n"/>
      <c r="N124" s="12" t="inlineStr">
        <is>
          <t>SLA PARADO</t>
        </is>
      </c>
      <c r="O124" s="16" t="n">
        <v>43838.71666666667</v>
      </c>
      <c r="P124" s="16" t="n">
        <v>43847.29236111111</v>
      </c>
      <c r="Q124" s="14" t="inlineStr">
        <is>
          <t xml:space="preserve">Vanessa Cruz </t>
        </is>
      </c>
      <c r="R124" s="14" t="n"/>
      <c r="S124" s="14" t="inlineStr">
        <is>
          <t>Fabio Ferreira</t>
        </is>
      </c>
      <c r="T124" s="14" t="inlineStr">
        <is>
          <t>GARANTIA DE PROJETOS - ACCENTURE</t>
        </is>
      </c>
      <c r="U124" s="14" t="inlineStr">
        <is>
          <t>Guilherme Portela</t>
        </is>
      </c>
      <c r="V124" s="14" t="inlineStr">
        <is>
          <t>ORIENTAÇÃO AO USUÁRIO</t>
        </is>
      </c>
      <c r="W124" s="11" t="inlineStr">
        <is>
          <t>SISTEMAS NOHS</t>
        </is>
      </c>
      <c r="X124" s="11" t="n"/>
      <c r="Y124" s="11" t="inlineStr">
        <is>
          <t>VENDAS E HABILITAÇÃO</t>
        </is>
      </c>
      <c r="Z124" s="11" t="inlineStr">
        <is>
          <t>PROPOSTA - PREENCHIMENTO</t>
        </is>
      </c>
      <c r="AA124" s="11" t="inlineStr">
        <is>
          <t>FALHA FUNCIONAL</t>
        </is>
      </c>
      <c r="AB124" s="12" t="n"/>
      <c r="AC124" s="12" t="inlineStr">
        <is>
          <t>0:25:14</t>
        </is>
      </c>
      <c r="AD124" s="13" t="n"/>
      <c r="AE124" s="12" t="inlineStr">
        <is>
          <t>Clientes</t>
        </is>
      </c>
      <c r="AF124" s="12" t="inlineStr">
        <is>
          <t>Telefone</t>
        </is>
      </c>
      <c r="AG124" s="12" t="inlineStr">
        <is>
          <t>Para que o equipamento seja desvinculado da proposta necessáriamente a proposta precisaria estar com o Status ‘Cancelado’. Não existe um processo que realize o cancelamento de propostas porque a OS foi cancelada. Para a solução desse cenário será necessário estudar em conjunto a equipe de negócios da SKY a necessidade desse ajuste e solicitar a abertura de um projeto.</t>
        </is>
      </c>
      <c r="AH124" s="12" t="inlineStr">
        <is>
          <t>NÃO</t>
        </is>
      </c>
      <c r="AI124" s="12" t="inlineStr">
        <is>
          <t>00:00:00</t>
        </is>
      </c>
      <c r="AJ124" s="12" t="n"/>
      <c r="AK124" s="12" t="inlineStr">
        <is>
          <t>SalesForce</t>
        </is>
      </c>
      <c r="AL124" s="16" t="n"/>
      <c r="AM124" s="16" t="n"/>
      <c r="AN124" s="16" t="n"/>
      <c r="AO124" s="16" t="n"/>
      <c r="AP124" s="12" t="n"/>
      <c r="AQ124" s="12" t="n"/>
      <c r="AR124" s="12" t="n"/>
      <c r="AS124" s="12" t="n"/>
      <c r="AT124" s="12" t="inlineStr">
        <is>
          <t>Outro</t>
        </is>
      </c>
      <c r="AU124" s="12" t="inlineStr">
        <is>
          <t>Sim</t>
        </is>
      </c>
      <c r="AV124" s="16" t="n">
        <v>43847.29236111111</v>
      </c>
      <c r="AW124" s="12" t="n"/>
      <c r="AX124" s="12" t="n"/>
      <c r="AY124" s="6">
        <f>IF(L124="","",DATE(YEAR(L124),MONTH(L124),DAY(L124)))</f>
        <v/>
      </c>
      <c r="AZ124" s="6">
        <f>IF(AL124="","",DATE(YEAR(AL124),MONTH(AL124),DAY(AL124)))</f>
        <v/>
      </c>
      <c r="BA124" s="6">
        <f>IF(AN124="","",DATE(YEAR(AN124),MONTH(AN124),DAY(AN124)))</f>
        <v/>
      </c>
      <c r="BB124" s="6">
        <f>IF(AM124="","",DATE(YEAR(AM124),MONTH(AM124),DAY(AM124)))</f>
        <v/>
      </c>
      <c r="BC124" s="6">
        <f>IF(AO124="","",DATE(YEAR(AO124),MONTH(AO124),DAY(AO124)))</f>
        <v/>
      </c>
      <c r="BD124" s="7">
        <f>IF(AND(AZ124="",BA124=""),"Planejamento Pendente",IF(AND(E124&lt;&gt;"Em Desenvolvimento",IFERROR(FIND("Homologação",E124),0) = 0,E124&lt;&gt;"Homologado",AZ124&lt;TODAY()),"Análise Atrasada",IF(AND(IFERROR(FIND("Homologação",E124),0) = 0,E124&lt;&gt;"Homologado",BA124&lt;TODAY()),"Desenvolvimento Atrasado",IF(AND(BC124&lt;&gt;"",BC124&lt;TODAY()),"Produção Atrasada",""))))</f>
        <v/>
      </c>
    </row>
    <row r="125" hidden="1" ht="14.4" customHeight="1">
      <c r="A125" s="10" t="inlineStr">
        <is>
          <t>IR901152</t>
        </is>
      </c>
      <c r="B125" s="30">
        <f>VLOOKUP(X125,#REF!,2,0)</f>
        <v/>
      </c>
      <c r="C125" s="11" t="inlineStr">
        <is>
          <t>As OS' S de atendimento não estão seguindo o fluxo para o grupo de serviço correto</t>
        </is>
      </c>
      <c r="D125" s="11" t="inlineStr">
        <is>
          <t>As OS' S de atendimento não estão seguindo o fluxo para o grupo de serviço correto. Sendo estes serviços 10 e 1202.         
PROJETO 19.0312.CO  Revisao dis grupos de Serviço no DRP</t>
        </is>
      </c>
      <c r="E125" s="12" t="inlineStr">
        <is>
          <t>Fechado</t>
        </is>
      </c>
      <c r="F125" s="12" t="inlineStr">
        <is>
          <t>INATIVO</t>
        </is>
      </c>
      <c r="G125" s="12" t="inlineStr">
        <is>
          <t>3 - Médio</t>
        </is>
      </c>
      <c r="H125" s="12" t="inlineStr">
        <is>
          <t>Incidente</t>
        </is>
      </c>
      <c r="I125" s="13" t="n">
        <v>1</v>
      </c>
      <c r="J125" s="13" t="n">
        <v>1</v>
      </c>
      <c r="K125" s="12" t="inlineStr">
        <is>
          <t>FORA DO SLA</t>
        </is>
      </c>
      <c r="L125" s="16" t="n">
        <v>43843.62863425926</v>
      </c>
      <c r="M125" s="16" t="n"/>
      <c r="N125" s="12" t="inlineStr">
        <is>
          <t>SLA PARADO</t>
        </is>
      </c>
      <c r="O125" s="16" t="n">
        <v>43899.78200231482</v>
      </c>
      <c r="P125" s="16" t="n">
        <v>43909.70834490741</v>
      </c>
      <c r="Q125" s="14" t="inlineStr">
        <is>
          <t>Larissa Maria Lovo Rodrigues</t>
        </is>
      </c>
      <c r="R125" s="14" t="n"/>
      <c r="S125" s="14" t="inlineStr">
        <is>
          <t>Luciane Nassar</t>
        </is>
      </c>
      <c r="T125" s="14" t="inlineStr">
        <is>
          <t>GARANTIA DE PROJETOS - ACCENTURE</t>
        </is>
      </c>
      <c r="U125" s="14" t="inlineStr">
        <is>
          <t>Robson Lima</t>
        </is>
      </c>
      <c r="V125" s="14" t="inlineStr">
        <is>
          <t>ORIENTAÇÃO AO USUÁRIO</t>
        </is>
      </c>
      <c r="W125" s="11" t="inlineStr">
        <is>
          <t>SISTEMAS NOHS</t>
        </is>
      </c>
      <c r="X125" s="11" t="n"/>
      <c r="Y125" s="11" t="inlineStr">
        <is>
          <t>OPERAÇÕES CAMPO</t>
        </is>
      </c>
      <c r="Z125" s="11" t="inlineStr">
        <is>
          <t>OS - ALOCAÇÃO</t>
        </is>
      </c>
      <c r="AA125" s="11" t="inlineStr">
        <is>
          <t>FALHA FUNCIONAL</t>
        </is>
      </c>
      <c r="AB125" s="12" t="n"/>
      <c r="AC125" s="12" t="inlineStr">
        <is>
          <t>0:19:37</t>
        </is>
      </c>
      <c r="AD125" s="13" t="n"/>
      <c r="AE125" s="12" t="inlineStr">
        <is>
          <t>Clientes</t>
        </is>
      </c>
      <c r="AF125" s="12" t="inlineStr">
        <is>
          <t>Telefone</t>
        </is>
      </c>
      <c r="AG125" s="12" t="inlineStr">
        <is>
          <t>Não foi identificado problemas no desenvolvimento do projeto. 
O grupo reclamado (1202), não foi alterado.</t>
        </is>
      </c>
      <c r="AH125" s="12" t="inlineStr">
        <is>
          <t>SIM</t>
        </is>
      </c>
      <c r="AI125" s="12" t="inlineStr">
        <is>
          <t>00:00:00</t>
        </is>
      </c>
      <c r="AJ125" s="12" t="n"/>
      <c r="AK125" s="12" t="inlineStr">
        <is>
          <t>DRP</t>
        </is>
      </c>
      <c r="AL125" s="16" t="n"/>
      <c r="AM125" s="16" t="n"/>
      <c r="AN125" s="16" t="n"/>
      <c r="AO125" s="16" t="n"/>
      <c r="AP125" s="12" t="n"/>
      <c r="AQ125" s="12" t="n"/>
      <c r="AR125" s="12" t="n"/>
      <c r="AS125" s="12" t="n"/>
      <c r="AT125" s="12" t="inlineStr">
        <is>
          <t>Outro</t>
        </is>
      </c>
      <c r="AU125" s="12" t="inlineStr">
        <is>
          <t>Sim</t>
        </is>
      </c>
      <c r="AV125" s="16" t="n">
        <v>43909.70835648148</v>
      </c>
      <c r="AW125" s="12" t="inlineStr">
        <is>
          <t>19.0312.CO  Revisao dos grupos de Serviço no DRP</t>
        </is>
      </c>
      <c r="AX125" s="12" t="inlineStr">
        <is>
          <t>Eduardo Cesar de Melo</t>
        </is>
      </c>
      <c r="AY125" s="6">
        <f>IF(L125="","",DATE(YEAR(L125),MONTH(L125),DAY(L125)))</f>
        <v/>
      </c>
      <c r="AZ125" s="6">
        <f>IF(AL125="","",DATE(YEAR(AL125),MONTH(AL125),DAY(AL125)))</f>
        <v/>
      </c>
      <c r="BA125" s="6">
        <f>IF(AN125="","",DATE(YEAR(AN125),MONTH(AN125),DAY(AN125)))</f>
        <v/>
      </c>
      <c r="BB125" s="6">
        <f>IF(AM125="","",DATE(YEAR(AM125),MONTH(AM125),DAY(AM125)))</f>
        <v/>
      </c>
      <c r="BC125" s="6">
        <f>IF(AO125="","",DATE(YEAR(AO125),MONTH(AO125),DAY(AO125)))</f>
        <v/>
      </c>
      <c r="BD125" s="7">
        <f>IF(AND(AZ125="",BA125=""),"Planejamento Pendente",IF(AND(E125&lt;&gt;"Em Desenvolvimento",IFERROR(FIND("Homologação",E125),0) = 0,E125&lt;&gt;"Homologado",AZ125&lt;TODAY()),"Análise Atrasada",IF(AND(IFERROR(FIND("Homologação",E125),0) = 0,E125&lt;&gt;"Homologado",BA125&lt;TODAY()),"Desenvolvimento Atrasado",IF(AND(BC125&lt;&gt;"",BC125&lt;TODAY()),"Produção Atrasada",""))))</f>
        <v/>
      </c>
    </row>
    <row r="126" hidden="1" ht="12" customHeight="1">
      <c r="A126" s="10" t="inlineStr">
        <is>
          <t>IR902485</t>
        </is>
      </c>
      <c r="B126" s="30">
        <f>VLOOKUP(X126,#REF!,2,0)</f>
        <v/>
      </c>
      <c r="C126" s="11" t="inlineStr">
        <is>
          <t>[18.0074.1.FI-Token Decoder] Acompanhamento de primeira execução ODI</t>
        </is>
      </c>
      <c r="D126" s="11" t="inlineStr">
        <is>
          <t>[18.0074.1.FI-Token Decoder] Acompanhamento de primeira execução ODI</t>
        </is>
      </c>
      <c r="E126" s="12" t="inlineStr">
        <is>
          <t>Fechado</t>
        </is>
      </c>
      <c r="F126" s="12" t="inlineStr">
        <is>
          <t>INATIVO</t>
        </is>
      </c>
      <c r="G126" s="12" t="inlineStr">
        <is>
          <t>3 - Médio</t>
        </is>
      </c>
      <c r="H126" s="12" t="inlineStr">
        <is>
          <t>Incidente</t>
        </is>
      </c>
      <c r="I126" s="13" t="n">
        <v>0</v>
      </c>
      <c r="J126" s="13" t="n">
        <v>0</v>
      </c>
      <c r="K126" s="12" t="inlineStr">
        <is>
          <t>FORA DO SLA</t>
        </is>
      </c>
      <c r="L126" s="16" t="n">
        <v>43851.80365740741</v>
      </c>
      <c r="M126" s="16" t="n"/>
      <c r="N126" s="12" t="inlineStr">
        <is>
          <t>SLA PARADO</t>
        </is>
      </c>
      <c r="O126" s="16" t="n">
        <v>43881.48515046296</v>
      </c>
      <c r="P126" s="16" t="n">
        <v>43893.48516203704</v>
      </c>
      <c r="Q126" s="14" t="inlineStr">
        <is>
          <t xml:space="preserve">Wesley da Silva Perbone </t>
        </is>
      </c>
      <c r="R126" s="14" t="n"/>
      <c r="S126" s="14" t="inlineStr">
        <is>
          <t>Jonathan Cazarine</t>
        </is>
      </c>
      <c r="T126" s="14" t="inlineStr">
        <is>
          <t>GARANTIA DE PROJETOS - ACCENTURE</t>
        </is>
      </c>
      <c r="U126" s="14" t="inlineStr">
        <is>
          <t>João Eudes Gomes Das Neves</t>
        </is>
      </c>
      <c r="V126" s="14" t="inlineStr">
        <is>
          <t>RESOLVIDO APÓS IMPLANTAÇÃO DE RM</t>
        </is>
      </c>
      <c r="W126" s="11" t="inlineStr">
        <is>
          <t>PROCESSOS BATCH</t>
        </is>
      </c>
      <c r="X126" s="11" t="n"/>
      <c r="Y126" s="11" t="inlineStr">
        <is>
          <t>JOBs PRODUÇÃO</t>
        </is>
      </c>
      <c r="Z126" s="11" t="inlineStr">
        <is>
          <t>OUTROS</t>
        </is>
      </c>
      <c r="AA126" s="11" t="inlineStr">
        <is>
          <t>FALHA FUNCIONALIDADE</t>
        </is>
      </c>
      <c r="AB126" s="12" t="n"/>
      <c r="AC126" s="12" t="inlineStr">
        <is>
          <t>0:08:38</t>
        </is>
      </c>
      <c r="AD126" s="13" t="inlineStr">
        <is>
          <t>28552</t>
        </is>
      </c>
      <c r="AE126" s="12" t="inlineStr">
        <is>
          <t>Tecnologia de Negócios</t>
        </is>
      </c>
      <c r="AF126" s="12" t="inlineStr">
        <is>
          <t>Telefone</t>
        </is>
      </c>
      <c r="AG126" s="12" t="inlineStr">
        <is>
          <t xml:space="preserve">Alteração da interface inTKN_CARREGA_TKN_ADM_LISTA_GERAL ajustando a forma de entrada da data , de MM/DD/YYYY para DD/MM/YYYY fazendo com que seja possivel a execução do LP LP_TKN_MARCACAO_LOTE_010 e por consequencia a marcação e desmarcação de tokens em lote </t>
        </is>
      </c>
      <c r="AH126" s="12" t="inlineStr">
        <is>
          <t>NÃO</t>
        </is>
      </c>
      <c r="AI126" s="12" t="inlineStr">
        <is>
          <t>00:00:00</t>
        </is>
      </c>
      <c r="AJ126" s="12" t="n"/>
      <c r="AK126" s="12" t="inlineStr">
        <is>
          <t>ODI</t>
        </is>
      </c>
      <c r="AL126" s="16" t="n">
        <v>43859</v>
      </c>
      <c r="AM126" s="16" t="n">
        <v>43872</v>
      </c>
      <c r="AN126" s="16" t="n">
        <v>43865</v>
      </c>
      <c r="AO126" s="16" t="n">
        <v>43878</v>
      </c>
      <c r="AP126" s="12" t="n"/>
      <c r="AQ126" s="12" t="n"/>
      <c r="AR126" s="12" t="n"/>
      <c r="AS126" s="12" t="n"/>
      <c r="AT126" s="12" t="inlineStr">
        <is>
          <t>Outro</t>
        </is>
      </c>
      <c r="AU126" s="12" t="inlineStr">
        <is>
          <t>Não</t>
        </is>
      </c>
      <c r="AV126" s="16" t="n">
        <v>43893.48516203704</v>
      </c>
      <c r="AW126" s="12" t="inlineStr">
        <is>
          <t>18.0074.1.FI-Token Decoder - Fase 2 - Backlog</t>
        </is>
      </c>
      <c r="AX126" s="12" t="inlineStr">
        <is>
          <t>Eduardo Cesar de Melo</t>
        </is>
      </c>
      <c r="AY126" s="6">
        <f>IF(L126="","",DATE(YEAR(L126),MONTH(L126),DAY(L126)))</f>
        <v/>
      </c>
      <c r="AZ126" s="6">
        <f>IF(AL126="","",DATE(YEAR(AL126),MONTH(AL126),DAY(AL126)))</f>
        <v/>
      </c>
      <c r="BA126" s="6">
        <f>IF(AN126="","",DATE(YEAR(AN126),MONTH(AN126),DAY(AN126)))</f>
        <v/>
      </c>
      <c r="BB126" s="6">
        <f>IF(AM126="","",DATE(YEAR(AM126),MONTH(AM126),DAY(AM126)))</f>
        <v/>
      </c>
      <c r="BC126" s="6">
        <f>IF(AO126="","",DATE(YEAR(AO126),MONTH(AO126),DAY(AO126)))</f>
        <v/>
      </c>
      <c r="BD126" s="7">
        <f>IF(AND(AZ126="",BA126=""),"Planejamento Pendente",IF(AND(E126&lt;&gt;"Em Desenvolvimento",IFERROR(FIND("Homologação",E126),0) = 0,E126&lt;&gt;"Homologado",AZ126&lt;TODAY()),"Análise Atrasada",IF(AND(IFERROR(FIND("Homologação",E126),0) = 0,E126&lt;&gt;"Homologado",BA126&lt;TODAY()),"Desenvolvimento Atrasado",IF(AND(BC126&lt;&gt;"",BC126&lt;TODAY()),"Produção Atrasada",""))))</f>
        <v/>
      </c>
    </row>
    <row r="127" hidden="1" ht="13.5" customHeight="1">
      <c r="A127" s="10" t="inlineStr">
        <is>
          <t>IR903603</t>
        </is>
      </c>
      <c r="B127" s="30">
        <f>VLOOKUP(X127,#REF!,2,0)</f>
        <v/>
      </c>
      <c r="C127" s="11" t="inlineStr">
        <is>
          <t>Falha na atualização da tela "Alterar Dados Corporativos" no IcareBackoffice</t>
        </is>
      </c>
      <c r="D127" s="11" t="inlineStr">
        <is>
          <t>Ao realizar a atualização de qualquer campo na tela "Alterar Dados Corporativos" no IcareBackOffice, é gerado indevidamente a razão de contato "Exclusão ou Inclusão Flag não Faturar", mesmo que não ocorra qualquer movimentação no campo. Testes realizados em produção e em ambiente de homologação em anexo.</t>
        </is>
      </c>
      <c r="E127" s="12" t="inlineStr">
        <is>
          <t>Fechado</t>
        </is>
      </c>
      <c r="F127" s="12" t="inlineStr">
        <is>
          <t>INATIVO</t>
        </is>
      </c>
      <c r="G127" s="12" t="inlineStr">
        <is>
          <t>2 - Alto</t>
        </is>
      </c>
      <c r="H127" s="12" t="inlineStr">
        <is>
          <t>Incidente</t>
        </is>
      </c>
      <c r="I127" s="13" t="n">
        <v>0</v>
      </c>
      <c r="J127" s="13" t="n">
        <v>0</v>
      </c>
      <c r="K127" s="12" t="inlineStr">
        <is>
          <t>FORA DO SLA</t>
        </is>
      </c>
      <c r="L127" s="16" t="n">
        <v>43859.62414351852</v>
      </c>
      <c r="M127" s="16" t="n"/>
      <c r="N127" s="12" t="inlineStr">
        <is>
          <t>SLA PARADO</t>
        </is>
      </c>
      <c r="O127" s="16" t="n">
        <v>43910.72975694444</v>
      </c>
      <c r="P127" s="16" t="n">
        <v>43922.70833333334</v>
      </c>
      <c r="Q127" s="14" t="inlineStr">
        <is>
          <t>Rafael Grecco Machado</t>
        </is>
      </c>
      <c r="R127" s="14" t="n"/>
      <c r="S127" s="14" t="inlineStr">
        <is>
          <t>Rafael Grecco Machado</t>
        </is>
      </c>
      <c r="T127" s="14" t="inlineStr">
        <is>
          <t>GARANTIA DE PROJETOS - ACCENTURE</t>
        </is>
      </c>
      <c r="U127" s="14" t="inlineStr">
        <is>
          <t>Antonio Teodoro da Silva</t>
        </is>
      </c>
      <c r="V127" s="14" t="inlineStr">
        <is>
          <t>RESOLVIDO APÓS IMPLANTAÇÃO DE RM</t>
        </is>
      </c>
      <c r="W127" s="11" t="inlineStr">
        <is>
          <t>SISTEMAS NOHS</t>
        </is>
      </c>
      <c r="X127" s="11" t="n"/>
      <c r="Y127" s="11" t="inlineStr">
        <is>
          <t>ATENDIMENTO</t>
        </is>
      </c>
      <c r="Z127" s="11" t="inlineStr">
        <is>
          <t>DADOS CADASTRAIS DE CLIENTES</t>
        </is>
      </c>
      <c r="AA127" s="11" t="inlineStr">
        <is>
          <t>FALHA FUNCIONAL</t>
        </is>
      </c>
      <c r="AB127" s="12" t="n"/>
      <c r="AC127" s="12" t="inlineStr">
        <is>
          <t>0:48:11</t>
        </is>
      </c>
      <c r="AD127" s="13" t="inlineStr">
        <is>
          <t>28767</t>
        </is>
      </c>
      <c r="AE127" s="12" t="inlineStr">
        <is>
          <t>Tecnologia de Negócios</t>
        </is>
      </c>
      <c r="AF127" s="12" t="inlineStr">
        <is>
          <t>Telefone</t>
        </is>
      </c>
      <c r="AG127" s="12" t="inlineStr">
        <is>
          <t>Na tela Alterar Dados Corporativos, deve ser permitido alterar qualquer campo e ao salvar os dados não será criado o registro de contato Exclusão Flag não Faturar se não houver alteração desta flag. 
Solução tecnica:
No projeto Sky.ICare.Presentation existe o arquivo special.js que contém a programação javascript que valida as alterações efetuadas na tela Alterar Dados Corporativos. Quando salva os dados da tela, a lógica que verifica se a flag Não Faturar está marcada deve comparar com o valor antigo se houve a marcação ou desmarcação da flag e em caso de alteração deve indicar a criação do r</t>
        </is>
      </c>
      <c r="AH127" s="12" t="inlineStr">
        <is>
          <t>NÃO</t>
        </is>
      </c>
      <c r="AI127" s="12" t="inlineStr">
        <is>
          <t>00:00:00</t>
        </is>
      </c>
      <c r="AJ127" s="12" t="n"/>
      <c r="AK127" s="12" t="inlineStr">
        <is>
          <t>Icare BackOffice</t>
        </is>
      </c>
      <c r="AL127" s="16" t="n">
        <v>43871.44513888889</v>
      </c>
      <c r="AM127" s="16" t="n">
        <v>43906.77430555555</v>
      </c>
      <c r="AN127" s="16" t="n">
        <v>43893.66319444445</v>
      </c>
      <c r="AO127" s="16" t="n">
        <v>43908.775</v>
      </c>
      <c r="AP127" s="12" t="n"/>
      <c r="AQ127" s="12" t="n"/>
      <c r="AR127" s="12" t="n"/>
      <c r="AS127" s="12" t="inlineStr">
        <is>
          <t>Finanças e SAS</t>
        </is>
      </c>
      <c r="AT127" s="12" t="inlineStr">
        <is>
          <t>Outro</t>
        </is>
      </c>
      <c r="AU127" s="12" t="inlineStr">
        <is>
          <t>Sim</t>
        </is>
      </c>
      <c r="AV127" s="16" t="n">
        <v>43922.70834490741</v>
      </c>
      <c r="AW127" s="12" t="inlineStr">
        <is>
          <t>19.0214.TI-Registro de Marcação / Desmarcação de flag “Não Faturável”</t>
        </is>
      </c>
      <c r="AX127" s="12" t="inlineStr">
        <is>
          <t>Antonio Teodoro da Silva</t>
        </is>
      </c>
      <c r="AY127" s="6">
        <f>IF(L127="","",DATE(YEAR(L127),MONTH(L127),DAY(L127)))</f>
        <v/>
      </c>
      <c r="AZ127" s="6">
        <f>IF(AL127="","",DATE(YEAR(AL127),MONTH(AL127),DAY(AL127)))</f>
        <v/>
      </c>
      <c r="BA127" s="6">
        <f>IF(AN127="","",DATE(YEAR(AN127),MONTH(AN127),DAY(AN127)))</f>
        <v/>
      </c>
      <c r="BB127" s="6">
        <f>IF(AM127="","",DATE(YEAR(AM127),MONTH(AM127),DAY(AM127)))</f>
        <v/>
      </c>
      <c r="BC127" s="6">
        <f>IF(AO127="","",DATE(YEAR(AO127),MONTH(AO127),DAY(AO127)))</f>
        <v/>
      </c>
      <c r="BD127" s="7">
        <f>IF(AND(AZ127="",BA127=""),"Planejamento Pendente",IF(AND(E127&lt;&gt;"Em Desenvolvimento",IFERROR(FIND("Homologação",E127),0) = 0,E127&lt;&gt;"Homologado",AZ127&lt;TODAY()),"Análise Atrasada",IF(AND(IFERROR(FIND("Homologação",E127),0) = 0,E127&lt;&gt;"Homologado",BA127&lt;TODAY()),"Desenvolvimento Atrasado",IF(AND(BC127&lt;&gt;"",BC127&lt;TODAY()),"Produção Atrasada",""))))</f>
        <v/>
      </c>
    </row>
    <row r="128" hidden="1" ht="15" customHeight="1">
      <c r="A128" s="10" t="inlineStr">
        <is>
          <t>IR905272</t>
        </is>
      </c>
      <c r="B128" s="30">
        <f>VLOOKUP(X128,#REF!,2,0)</f>
        <v/>
      </c>
      <c r="C128" s="11" t="inlineStr">
        <is>
          <t xml:space="preserve">[ICARE CAMPO] Problema Acesso a extrato icare_Campo "Extrato" </t>
        </is>
      </c>
      <c r="D128" s="11" t="inlineStr">
        <is>
          <t>O mesmo informa que até sexta-feira antes de da problema na rede os usuários da área estavam conseguindo realizar essa atividade de “Extrato” e agora ninguém consegue fazer.</t>
        </is>
      </c>
      <c r="E128" s="12" t="inlineStr">
        <is>
          <t>Fechado</t>
        </is>
      </c>
      <c r="F128" s="12" t="inlineStr">
        <is>
          <t>INATIVO</t>
        </is>
      </c>
      <c r="G128" s="12" t="inlineStr">
        <is>
          <t>3 - Médio</t>
        </is>
      </c>
      <c r="H128" s="12" t="inlineStr">
        <is>
          <t>Incidente</t>
        </is>
      </c>
      <c r="I128" s="13" t="n">
        <v>0</v>
      </c>
      <c r="J128" s="13" t="n">
        <v>0</v>
      </c>
      <c r="K128" s="12" t="inlineStr">
        <is>
          <t>FORA DO SLA</t>
        </is>
      </c>
      <c r="L128" s="16" t="n">
        <v>43872.66439814815</v>
      </c>
      <c r="M128" s="16" t="n"/>
      <c r="N128" s="12" t="inlineStr">
        <is>
          <t>SLA PARADO</t>
        </is>
      </c>
      <c r="O128" s="16" t="n">
        <v>43900.48017361111</v>
      </c>
      <c r="P128" s="16" t="n">
        <v>43910.48018518519</v>
      </c>
      <c r="Q128" s="14" t="inlineStr">
        <is>
          <t>Márcio Regueira</t>
        </is>
      </c>
      <c r="R128" s="14" t="n"/>
      <c r="S128" s="14" t="inlineStr">
        <is>
          <t>Osana Mota</t>
        </is>
      </c>
      <c r="T128" s="14" t="inlineStr">
        <is>
          <t>GARANTIA DE PROJETOS - ACCENTURE</t>
        </is>
      </c>
      <c r="U128" s="14" t="inlineStr">
        <is>
          <t>Victor Miguel Fernandes Rodrigues</t>
        </is>
      </c>
      <c r="V128" s="14" t="inlineStr">
        <is>
          <t>RESOLVIDO APÓS IMPLANTAÇÃO DE RM</t>
        </is>
      </c>
      <c r="W128" s="11" t="inlineStr">
        <is>
          <t>SISTEMAS NOHS</t>
        </is>
      </c>
      <c r="X128" s="11" t="n"/>
      <c r="Y128" s="11" t="inlineStr">
        <is>
          <t>OPERAÇÕES CAMPO</t>
        </is>
      </c>
      <c r="Z128" s="11" t="inlineStr">
        <is>
          <t>EXTRAÇÃO RELATORIOS</t>
        </is>
      </c>
      <c r="AA128" s="11" t="inlineStr">
        <is>
          <t>FALHA FUNCIONAL</t>
        </is>
      </c>
      <c r="AB128" s="12" t="inlineStr">
        <is>
          <t>A1</t>
        </is>
      </c>
      <c r="AC128" s="12" t="inlineStr">
        <is>
          <t>0:06:10</t>
        </is>
      </c>
      <c r="AD128" s="13" t="inlineStr">
        <is>
          <t>28822</t>
        </is>
      </c>
      <c r="AE128" s="12" t="inlineStr">
        <is>
          <t>Clientes</t>
        </is>
      </c>
      <c r="AF128" s="12" t="inlineStr">
        <is>
          <t>Telefone</t>
        </is>
      </c>
      <c r="AG128" s="12" t="inlineStr">
        <is>
          <t>Resolvido com merge e aplicação de RM do parceiro</t>
        </is>
      </c>
      <c r="AH128" s="12" t="inlineStr">
        <is>
          <t>NÃO</t>
        </is>
      </c>
      <c r="AI128" s="12" t="inlineStr">
        <is>
          <t>00:00:00</t>
        </is>
      </c>
      <c r="AJ128" s="12" t="n"/>
      <c r="AK128" s="12" t="inlineStr">
        <is>
          <t>ICARE CAMPO</t>
        </is>
      </c>
      <c r="AL128" s="16" t="n"/>
      <c r="AM128" s="16" t="n"/>
      <c r="AN128" s="16" t="n"/>
      <c r="AO128" s="16" t="n"/>
      <c r="AP128" s="12" t="n"/>
      <c r="AQ128" s="12" t="n"/>
      <c r="AR128" s="12" t="n"/>
      <c r="AS128" s="12" t="n"/>
      <c r="AT128" s="12" t="inlineStr">
        <is>
          <t>Falha de Deploy</t>
        </is>
      </c>
      <c r="AU128" s="12" t="inlineStr">
        <is>
          <t>Sim</t>
        </is>
      </c>
      <c r="AV128" s="16" t="n">
        <v>43910.48018518519</v>
      </c>
      <c r="AW128" s="12" t="inlineStr">
        <is>
          <t>19.0209.FI-Novo modelo de Comissionamento/Remuneração</t>
        </is>
      </c>
      <c r="AX128" s="12" t="inlineStr">
        <is>
          <t>Eduardo Cesar de Melo</t>
        </is>
      </c>
      <c r="AY128" s="6">
        <f>IF(L128="","",DATE(YEAR(L128),MONTH(L128),DAY(L128)))</f>
        <v/>
      </c>
      <c r="AZ128" s="6">
        <f>IF(AL128="","",DATE(YEAR(AL128),MONTH(AL128),DAY(AL128)))</f>
        <v/>
      </c>
      <c r="BA128" s="6">
        <f>IF(AN128="","",DATE(YEAR(AN128),MONTH(AN128),DAY(AN128)))</f>
        <v/>
      </c>
      <c r="BB128" s="6">
        <f>IF(AM128="","",DATE(YEAR(AM128),MONTH(AM128),DAY(AM128)))</f>
        <v/>
      </c>
      <c r="BC128" s="6">
        <f>IF(AO128="","",DATE(YEAR(AO128),MONTH(AO128),DAY(AO128)))</f>
        <v/>
      </c>
      <c r="BD128" s="7">
        <f>IF(AND(AZ128="",BA128=""),"Planejamento Pendente",IF(AND(E128&lt;&gt;"Em Desenvolvimento",IFERROR(FIND("Homologação",E128),0) = 0,E128&lt;&gt;"Homologado",AZ128&lt;TODAY()),"Análise Atrasada",IF(AND(IFERROR(FIND("Homologação",E128),0) = 0,E128&lt;&gt;"Homologado",BA128&lt;TODAY()),"Desenvolvimento Atrasado",IF(AND(BC128&lt;&gt;"",BC128&lt;TODAY()),"Produção Atrasada",""))))</f>
        <v/>
      </c>
    </row>
    <row r="129" hidden="1" ht="15" customHeight="1">
      <c r="A129" s="10" t="inlineStr">
        <is>
          <t>IR910705</t>
        </is>
      </c>
      <c r="B129" s="30">
        <f>VLOOKUP(X129,#REF!,2,0)</f>
        <v/>
      </c>
      <c r="C129" s="11" t="inlineStr">
        <is>
          <t>Baixas invoices - Diferença entre Processamento Arquivos Retorno (Conta Consumo) (Ref. 24/03/2020)</t>
        </is>
      </c>
      <c r="D129" s="11" t="inlineStr">
        <is>
          <t>Análise em relação a diferença dos valores entre as “Processamento Arquivos Retorno (Conta Consumo)”. 
Arquivo segue em anexo.</t>
        </is>
      </c>
      <c r="E129" s="12" t="inlineStr">
        <is>
          <t>Fechado</t>
        </is>
      </c>
      <c r="F129" s="12" t="inlineStr">
        <is>
          <t>INATIVO</t>
        </is>
      </c>
      <c r="G129" s="12" t="inlineStr">
        <is>
          <t>2 - Alto</t>
        </is>
      </c>
      <c r="H129" s="12" t="inlineStr">
        <is>
          <t>Incidente</t>
        </is>
      </c>
      <c r="I129" s="13" t="n">
        <v>0</v>
      </c>
      <c r="J129" s="13" t="n">
        <v>0</v>
      </c>
      <c r="K129" s="12" t="inlineStr">
        <is>
          <t>FORA DO SLA</t>
        </is>
      </c>
      <c r="L129" s="16" t="n">
        <v>43915.17396990741</v>
      </c>
      <c r="M129" s="16" t="n"/>
      <c r="N129" s="12" t="inlineStr">
        <is>
          <t>SLA PARADO</t>
        </is>
      </c>
      <c r="O129" s="16" t="n">
        <v>43978.74784722222</v>
      </c>
      <c r="P129" s="16" t="n">
        <v>43990.70833333334</v>
      </c>
      <c r="Q129" s="14" t="inlineStr">
        <is>
          <t>Luciano Domingos da Silva</t>
        </is>
      </c>
      <c r="R129" s="14" t="n"/>
      <c r="S129" s="14" t="inlineStr">
        <is>
          <t>Osana Mota</t>
        </is>
      </c>
      <c r="T129" s="14" t="inlineStr">
        <is>
          <t>GARANTIA DE PROJETOS - ACCENTURE</t>
        </is>
      </c>
      <c r="U129" s="14" t="inlineStr">
        <is>
          <t>Antonio Teodoro da Silva</t>
        </is>
      </c>
      <c r="V129" s="14" t="inlineStr">
        <is>
          <t>RESOLVIDO APÓS IMPLANTAÇÃO DE RM</t>
        </is>
      </c>
      <c r="W129" s="11" t="inlineStr">
        <is>
          <t>SISTEMAS NOHS</t>
        </is>
      </c>
      <c r="X129" s="11" t="n"/>
      <c r="Y129" s="11" t="inlineStr">
        <is>
          <t>FINANCEIRO</t>
        </is>
      </c>
      <c r="Z129" s="11" t="inlineStr">
        <is>
          <t>BAIXA PAGAMENTOS</t>
        </is>
      </c>
      <c r="AA129" s="11" t="inlineStr">
        <is>
          <t>FALHA FUNCIONAL</t>
        </is>
      </c>
      <c r="AB129" s="12" t="inlineStr">
        <is>
          <t>A1</t>
        </is>
      </c>
      <c r="AC129" s="12" t="inlineStr">
        <is>
          <t>0:15:44</t>
        </is>
      </c>
      <c r="AD129" s="13" t="inlineStr">
        <is>
          <t>29289</t>
        </is>
      </c>
      <c r="AE129" s="12" t="inlineStr">
        <is>
          <t>Tecnologia de Negócios</t>
        </is>
      </c>
      <c r="AF129" s="12" t="inlineStr">
        <is>
          <t>Telefone</t>
        </is>
      </c>
      <c r="AG129" s="12" t="inlineStr">
        <is>
          <t xml:space="preserve">O valor das promessas do salesforce no Checkpoint entrem no campo SF, diferenciados do SPW 
Alterar a posição do cenario PCB_UPDATE_SF Versão 001 no LP PaymentCollectorBatch para que a FLG seja marcada na tabela TEMP_PROMISE_SF_LOG antes do cenario PCB_RECORD_NSA_STATUS que captura as promessas do SALESFORCE para serem exibidas no relatorio do checkpoint. </t>
        </is>
      </c>
      <c r="AH129" s="12" t="inlineStr">
        <is>
          <t>NÃO</t>
        </is>
      </c>
      <c r="AI129" s="12" t="inlineStr">
        <is>
          <t>00:00:00</t>
        </is>
      </c>
      <c r="AJ129" s="12" t="n"/>
      <c r="AK129" s="12" t="inlineStr">
        <is>
          <t>BRM</t>
        </is>
      </c>
      <c r="AL129" s="16" t="n">
        <v>43930.68680555555</v>
      </c>
      <c r="AM129" s="16" t="n">
        <v>43941.68680555555</v>
      </c>
      <c r="AN129" s="16" t="n">
        <v>43936.68680555555</v>
      </c>
      <c r="AO129" s="16" t="n">
        <v>43976.68680555555</v>
      </c>
      <c r="AP129" s="12" t="n"/>
      <c r="AQ129" s="12" t="n"/>
      <c r="AR129" s="12" t="n"/>
      <c r="AS129" s="12" t="n"/>
      <c r="AT129" s="12" t="inlineStr">
        <is>
          <t>Garantia de Projeto</t>
        </is>
      </c>
      <c r="AU129" s="12" t="n"/>
      <c r="AV129" s="16" t="n">
        <v>43990.70834490741</v>
      </c>
      <c r="AW129" s="12" t="inlineStr">
        <is>
          <t>18.0240.1.FI - Linha Digitável para Recarga</t>
        </is>
      </c>
      <c r="AX129" s="12" t="inlineStr">
        <is>
          <t>Eduardo Cesar de Melo</t>
        </is>
      </c>
      <c r="AY129" s="6">
        <f>IF(L129="","",DATE(YEAR(L129),MONTH(L129),DAY(L129)))</f>
        <v/>
      </c>
      <c r="AZ129" s="6">
        <f>IF(AL129="","",DATE(YEAR(AL129),MONTH(AL129),DAY(AL129)))</f>
        <v/>
      </c>
      <c r="BA129" s="6">
        <f>IF(AN129="","",DATE(YEAR(AN129),MONTH(AN129),DAY(AN129)))</f>
        <v/>
      </c>
      <c r="BB129" s="6">
        <f>IF(AM129="","",DATE(YEAR(AM129),MONTH(AM129),DAY(AM129)))</f>
        <v/>
      </c>
      <c r="BC129" s="6">
        <f>IF(AO129="","",DATE(YEAR(AO129),MONTH(AO129),DAY(AO129)))</f>
        <v/>
      </c>
      <c r="BD129" s="7">
        <f>IF(AND(AZ129="",BA129=""),"Planejamento Pendente",IF(AND(E129&lt;&gt;"Em Desenvolvimento",IFERROR(FIND("Homologação",E129),0) = 0,E129&lt;&gt;"Homologado",AZ129&lt;TODAY()),"Análise Atrasada",IF(AND(IFERROR(FIND("Homologação",E129),0) = 0,E129&lt;&gt;"Homologado",BA129&lt;TODAY()),"Desenvolvimento Atrasado",IF(AND(BC129&lt;&gt;"",BC129&lt;TODAY()),"Produção Atrasada",""))))</f>
        <v/>
      </c>
    </row>
    <row r="130" hidden="1" ht="15.6" customHeight="1">
      <c r="A130" s="10" t="inlineStr">
        <is>
          <t>IR911155</t>
        </is>
      </c>
      <c r="B130" s="30">
        <f>VLOOKUP(X130,#REF!,2,0)</f>
        <v/>
      </c>
      <c r="C130" s="11" t="inlineStr">
        <is>
          <t>[BRM] Problemas no Checkpoint – Baixa de pgto conta consumo</t>
        </is>
      </c>
      <c r="D130" s="11" t="inlineStr">
        <is>
          <t>O checpoint SKY_BRM_Low_Payments_Bank_Return_CC no Bi Publisher dos arquivos retorno de conta consumo está com marcações incorretas nos campos "Processamento UEL", "Registro SPW", "Registro SF".         
Maiores detalhes em anexo.</t>
        </is>
      </c>
      <c r="E130" s="12" t="inlineStr">
        <is>
          <t>Fechado</t>
        </is>
      </c>
      <c r="F130" s="12" t="inlineStr">
        <is>
          <t>INATIVO</t>
        </is>
      </c>
      <c r="G130" s="12" t="inlineStr">
        <is>
          <t>3 - Médio</t>
        </is>
      </c>
      <c r="H130" s="12" t="inlineStr">
        <is>
          <t>Incidente</t>
        </is>
      </c>
      <c r="I130" s="13" t="n">
        <v>1</v>
      </c>
      <c r="J130" s="13" t="n">
        <v>0</v>
      </c>
      <c r="K130" s="12" t="inlineStr">
        <is>
          <t>FORA DO SLA</t>
        </is>
      </c>
      <c r="L130" s="16" t="n">
        <v>43917.725625</v>
      </c>
      <c r="M130" s="16" t="n"/>
      <c r="N130" s="12" t="inlineStr">
        <is>
          <t>SLA PARADO</t>
        </is>
      </c>
      <c r="O130" s="16" t="n">
        <v>43950.73998842593</v>
      </c>
      <c r="P130" s="16" t="n">
        <v>43962.70833333334</v>
      </c>
      <c r="Q130" s="14" t="inlineStr">
        <is>
          <t>Marina Regina Lima da Silva</t>
        </is>
      </c>
      <c r="R130" s="14" t="n"/>
      <c r="S130" s="14" t="inlineStr">
        <is>
          <t>Gabriel Checoni</t>
        </is>
      </c>
      <c r="T130" s="14" t="inlineStr">
        <is>
          <t>GARANTIA DE PROJETOS - ACCENTURE</t>
        </is>
      </c>
      <c r="U130" s="14" t="inlineStr">
        <is>
          <t>Erly Luiza Autran</t>
        </is>
      </c>
      <c r="V130" s="14" t="inlineStr">
        <is>
          <t>INCIDENTE FILHO</t>
        </is>
      </c>
      <c r="W130" s="11" t="inlineStr">
        <is>
          <t>SISTEMAS NOHS</t>
        </is>
      </c>
      <c r="X130" s="11" t="n"/>
      <c r="Y130" s="11" t="inlineStr">
        <is>
          <t>FINANCEIRO</t>
        </is>
      </c>
      <c r="Z130" s="11" t="inlineStr">
        <is>
          <t>BAIXA PAGAMENTOS</t>
        </is>
      </c>
      <c r="AA130" s="11" t="inlineStr">
        <is>
          <t>FALHA FUNCIONAL</t>
        </is>
      </c>
      <c r="AB130" s="12" t="inlineStr">
        <is>
          <t>A1</t>
        </is>
      </c>
      <c r="AC130" s="12" t="inlineStr">
        <is>
          <t>0:10:07</t>
        </is>
      </c>
      <c r="AD130" s="13" t="inlineStr">
        <is>
          <t>29289</t>
        </is>
      </c>
      <c r="AE130" s="12" t="inlineStr">
        <is>
          <t>Finanças e SAS</t>
        </is>
      </c>
      <c r="AF130" s="12" t="inlineStr">
        <is>
          <t>Telefone</t>
        </is>
      </c>
      <c r="AG130" s="12" t="inlineStr">
        <is>
          <t xml:space="preserve">o cenario PCB_UPDATE_SF Versão 001 no LP PaymentCollectorBatch esta sendo executado depois do cenarioa PCB_RECORD_NSA_STATUS por isso a FLG é marcada na tabela TEMP_PROMISE_SF_LOG depois do cenario PCB_RECORD_NSA_STATUS que captura as promessas do SALESFORCE para serem exibidas no relatorio do checkpoint e como a flg não esta ativa as promessas não saem no relatorio. </t>
        </is>
      </c>
      <c r="AH130" s="12" t="inlineStr">
        <is>
          <t>NÃO</t>
        </is>
      </c>
      <c r="AI130" s="12" t="inlineStr">
        <is>
          <t>00:00:00</t>
        </is>
      </c>
      <c r="AJ130" s="12" t="n"/>
      <c r="AK130" s="12" t="inlineStr">
        <is>
          <t>BI PUBLISHER</t>
        </is>
      </c>
      <c r="AL130" s="16" t="n">
        <v>43949.5375</v>
      </c>
      <c r="AM130" s="16" t="n">
        <v>43959.5375</v>
      </c>
      <c r="AN130" s="16" t="n">
        <v>43956.5375</v>
      </c>
      <c r="AO130" s="16" t="n">
        <v>43969.5375</v>
      </c>
      <c r="AP130" s="12" t="n"/>
      <c r="AQ130" s="12" t="inlineStr">
        <is>
          <t>IR911163</t>
        </is>
      </c>
      <c r="AR130" s="12" t="n"/>
      <c r="AS130" s="12" t="n"/>
      <c r="AT130" s="12" t="inlineStr">
        <is>
          <t>Garantia de Projeto</t>
        </is>
      </c>
      <c r="AU130" s="12" t="inlineStr">
        <is>
          <t>Não</t>
        </is>
      </c>
      <c r="AV130" s="16" t="n">
        <v>43979.78868055555</v>
      </c>
      <c r="AW130" s="12" t="inlineStr">
        <is>
          <t>18.0240.1.FI - Linha Digitável para Recarga</t>
        </is>
      </c>
      <c r="AX130" s="12" t="inlineStr">
        <is>
          <t>Eduardo Cesar de Melo</t>
        </is>
      </c>
      <c r="AY130" s="6">
        <f>IF(L130="","",DATE(YEAR(L130),MONTH(L130),DAY(L130)))</f>
        <v/>
      </c>
      <c r="AZ130" s="6">
        <f>IF(AL130="","",DATE(YEAR(AL130),MONTH(AL130),DAY(AL130)))</f>
        <v/>
      </c>
      <c r="BA130" s="6">
        <f>IF(AN130="","",DATE(YEAR(AN130),MONTH(AN130),DAY(AN130)))</f>
        <v/>
      </c>
      <c r="BB130" s="6">
        <f>IF(AM130="","",DATE(YEAR(AM130),MONTH(AM130),DAY(AM130)))</f>
        <v/>
      </c>
      <c r="BC130" s="6">
        <f>IF(AO130="","",DATE(YEAR(AO130),MONTH(AO130),DAY(AO130)))</f>
        <v/>
      </c>
      <c r="BD130" s="7">
        <f>IF(AND(AZ130="",BA130=""),"Planejamento Pendente",IF(AND(E130&lt;&gt;"Em Desenvolvimento",IFERROR(FIND("Homologação",E130),0) = 0,E130&lt;&gt;"Homologado",AZ130&lt;TODAY()),"Análise Atrasada",IF(AND(IFERROR(FIND("Homologação",E130),0) = 0,E130&lt;&gt;"Homologado",BA130&lt;TODAY()),"Desenvolvimento Atrasado",IF(AND(BC130&lt;&gt;"",BC130&lt;TODAY()),"Produção Atrasada",""))))</f>
        <v/>
      </c>
    </row>
    <row r="131" hidden="1" ht="11.1" customHeight="1">
      <c r="A131" s="10" t="inlineStr">
        <is>
          <t>IR911334</t>
        </is>
      </c>
      <c r="B131" s="30">
        <f>VLOOKUP(X131,#REF!,2,0)</f>
        <v/>
      </c>
      <c r="C131" s="11" t="inlineStr">
        <is>
          <t>[CALLIDUS]  - Novo Modelo Comissionamento Fase I - Evidencias e Resultado Pós Implantação</t>
        </is>
      </c>
      <c r="D131" s="11" t="inlineStr">
        <is>
          <t xml:space="preserve">Temos uma divergência no layout a ser tratado, foi solicitado que retirasse dos extratos de cada comissão Retiradas, Vendas, Instalação e Assistência técnica o quadro de informações importantes e tudo que englobava o mesmo. Assim passando a ser exibida as informações no extrato de Resumo(quinto extrato). 
A solicitação foi atendida o quadro de informações importantes passou a ser exibida no extrato de Resumo. Mas algumas informações não estão aparecendo no extrato de resumo como deveria.
Layout de extrato Antigo.
Dentro do quadro informações importante contém o informativo de pendencias.
</t>
        </is>
      </c>
      <c r="E131" s="12" t="inlineStr">
        <is>
          <t>Fechado</t>
        </is>
      </c>
      <c r="F131" s="12" t="inlineStr">
        <is>
          <t>INATIVO</t>
        </is>
      </c>
      <c r="G131" s="12" t="inlineStr">
        <is>
          <t>3 - Médio</t>
        </is>
      </c>
      <c r="H131" s="12" t="inlineStr">
        <is>
          <t>Incidente</t>
        </is>
      </c>
      <c r="I131" s="13" t="n">
        <v>0</v>
      </c>
      <c r="J131" s="13" t="n">
        <v>0</v>
      </c>
      <c r="K131" s="12" t="inlineStr">
        <is>
          <t>FORA DO SLA</t>
        </is>
      </c>
      <c r="L131" s="16" t="n">
        <v>43920.74263888889</v>
      </c>
      <c r="M131" s="16" t="n"/>
      <c r="N131" s="12" t="inlineStr">
        <is>
          <t>SLA PARADO</t>
        </is>
      </c>
      <c r="O131" s="16" t="n">
        <v>43964.83541666667</v>
      </c>
      <c r="P131" s="16" t="n">
        <v>43976.70833333334</v>
      </c>
      <c r="Q131" s="14" t="inlineStr">
        <is>
          <t xml:space="preserve">Raphael Fiori </t>
        </is>
      </c>
      <c r="R131" s="14" t="n"/>
      <c r="S131" s="14" t="inlineStr">
        <is>
          <t>Luciane Nassar</t>
        </is>
      </c>
      <c r="T131" s="14" t="inlineStr">
        <is>
          <t>GARANTIA DE PROJETOS - ACCENTURE</t>
        </is>
      </c>
      <c r="U131" s="14" t="inlineStr">
        <is>
          <t>Diogo Cassio de Azevedo</t>
        </is>
      </c>
      <c r="V131" s="14" t="inlineStr">
        <is>
          <t>RESOLVIDO APÓS IMPLANTAÇÃO DE RM</t>
        </is>
      </c>
      <c r="W131" s="11" t="inlineStr">
        <is>
          <t>SISTEMAS NOHS</t>
        </is>
      </c>
      <c r="X131" s="11" t="n"/>
      <c r="Y131" s="11" t="inlineStr">
        <is>
          <t>OPERAÇÕES CAMPO</t>
        </is>
      </c>
      <c r="Z131" s="11" t="inlineStr">
        <is>
          <t>EXTRAÇÃO RELATORIOS</t>
        </is>
      </c>
      <c r="AA131" s="11" t="inlineStr">
        <is>
          <t>FALHA FUNCIONAL</t>
        </is>
      </c>
      <c r="AB131" s="12" t="inlineStr">
        <is>
          <t>A1</t>
        </is>
      </c>
      <c r="AC131" s="12" t="inlineStr">
        <is>
          <t>0:21:01</t>
        </is>
      </c>
      <c r="AD131" s="13" t="inlineStr">
        <is>
          <t>29399</t>
        </is>
      </c>
      <c r="AE131" s="12" t="inlineStr">
        <is>
          <t>Tecnologia de Negócios</t>
        </is>
      </c>
      <c r="AF131" s="12" t="inlineStr">
        <is>
          <t>Telefone</t>
        </is>
      </c>
      <c r="AG131" s="12" t="inlineStr">
        <is>
          <t>Solução do incidente com a RM29399, correção no extrato do parceiro</t>
        </is>
      </c>
      <c r="AH131" s="12" t="inlineStr">
        <is>
          <t>NÃO</t>
        </is>
      </c>
      <c r="AI131" s="12" t="inlineStr">
        <is>
          <t>00:00:00</t>
        </is>
      </c>
      <c r="AJ131" s="12" t="n"/>
      <c r="AK131" s="12" t="inlineStr">
        <is>
          <t>Callidus Cloud</t>
        </is>
      </c>
      <c r="AL131" s="16" t="n">
        <v>43930.76111111111</v>
      </c>
      <c r="AM131" s="16" t="n"/>
      <c r="AN131" s="16" t="n">
        <v>43941.76111111111</v>
      </c>
      <c r="AO131" s="16" t="n">
        <v>43966.72708333333</v>
      </c>
      <c r="AP131" s="12" t="n"/>
      <c r="AQ131" s="12" t="n"/>
      <c r="AR131" s="12" t="n"/>
      <c r="AS131" s="12" t="n"/>
      <c r="AT131" s="12" t="inlineStr">
        <is>
          <t>Garantia de Projeto</t>
        </is>
      </c>
      <c r="AU131" s="12" t="inlineStr">
        <is>
          <t>Sim</t>
        </is>
      </c>
      <c r="AV131" s="16" t="n">
        <v>43976.70833333334</v>
      </c>
      <c r="AW131" s="12" t="inlineStr">
        <is>
          <t>19.0209.FI-Novo modelo de Comissionamento/Remuneração</t>
        </is>
      </c>
      <c r="AX131" s="12" t="inlineStr">
        <is>
          <t>Eduardo Cesar de Melo</t>
        </is>
      </c>
      <c r="AY131" s="6">
        <f>IF(L131="","",DATE(YEAR(L131),MONTH(L131),DAY(L131)))</f>
        <v/>
      </c>
      <c r="AZ131" s="6">
        <f>IF(AL131="","",DATE(YEAR(AL131),MONTH(AL131),DAY(AL131)))</f>
        <v/>
      </c>
      <c r="BA131" s="6">
        <f>IF(AN131="","",DATE(YEAR(AN131),MONTH(AN131),DAY(AN131)))</f>
        <v/>
      </c>
      <c r="BB131" s="6">
        <f>IF(AM131="","",DATE(YEAR(AM131),MONTH(AM131),DAY(AM131)))</f>
        <v/>
      </c>
      <c r="BC131" s="6">
        <f>IF(AO131="","",DATE(YEAR(AO131),MONTH(AO131),DAY(AO131)))</f>
        <v/>
      </c>
      <c r="BD131" s="7">
        <f>IF(AND(AZ131="",BA131=""),"Planejamento Pendente",IF(AND(E131&lt;&gt;"Em Desenvolvimento",IFERROR(FIND("Homologação",E131),0) = 0,E131&lt;&gt;"Homologado",AZ131&lt;TODAY()),"Análise Atrasada",IF(AND(IFERROR(FIND("Homologação",E131),0) = 0,E131&lt;&gt;"Homologado",BA131&lt;TODAY()),"Desenvolvimento Atrasado",IF(AND(BC131&lt;&gt;"",BC131&lt;TODAY()),"Produção Atrasada",""))))</f>
        <v/>
      </c>
    </row>
    <row r="132" hidden="1" ht="14.4" customHeight="1">
      <c r="A132" s="10" t="inlineStr">
        <is>
          <t>IR913182</t>
        </is>
      </c>
      <c r="B132" s="30">
        <f>VLOOKUP(X132,#REF!,2,0)</f>
        <v/>
      </c>
      <c r="C132" s="11" t="inlineStr">
        <is>
          <t>[Salesforce] Erro no momento de pagamento do cliente.</t>
        </is>
      </c>
      <c r="D132" s="11" t="inlineStr">
        <is>
          <t>Colaboradora informa que as propostas 80008703 e 80008929 no momento do pagamento, ao invés do App direcionar a liberação dos preenchimento de dados do CC, foi encaminhado ao cliente o link para preenchimento do CCC, sendo que o usuário não esta liberado para essa opção.
No momento do pagamento essas propostas enviaram o link para o cliente incluir o cartão de crédito, porém estes vendedores não estavam com a marcação de “home office”/ “envio link para mop Cartão de Crédito”, logo deveria seguir pelo fluxo de pagamento via Skytef e não via link.</t>
        </is>
      </c>
      <c r="E132" s="12" t="inlineStr">
        <is>
          <t>Fechado</t>
        </is>
      </c>
      <c r="F132" s="12" t="inlineStr">
        <is>
          <t>INATIVO</t>
        </is>
      </c>
      <c r="G132" s="12" t="inlineStr">
        <is>
          <t>3 - Médio</t>
        </is>
      </c>
      <c r="H132" s="12" t="inlineStr">
        <is>
          <t>Incidente</t>
        </is>
      </c>
      <c r="I132" s="13" t="n">
        <v>0</v>
      </c>
      <c r="J132" s="13" t="n">
        <v>0</v>
      </c>
      <c r="K132" s="12" t="inlineStr">
        <is>
          <t>FORA DO SLA</t>
        </is>
      </c>
      <c r="L132" s="16" t="n">
        <v>43936.61577546296</v>
      </c>
      <c r="M132" s="16" t="n"/>
      <c r="N132" s="12" t="inlineStr">
        <is>
          <t>SLA PARADO</t>
        </is>
      </c>
      <c r="O132" s="16" t="n">
        <v>43964.59240740741</v>
      </c>
      <c r="P132" s="16" t="n">
        <v>43976.59241898148</v>
      </c>
      <c r="Q132" s="14" t="inlineStr">
        <is>
          <t xml:space="preserve">Camila Telles da Silva Nascimento </t>
        </is>
      </c>
      <c r="R132" s="14" t="n"/>
      <c r="S132" s="14" t="inlineStr">
        <is>
          <t>Fabricio Torres</t>
        </is>
      </c>
      <c r="T132" s="14" t="inlineStr">
        <is>
          <t>GARANTIA DE PROJETOS - ACCENTURE</t>
        </is>
      </c>
      <c r="U132" s="14" t="inlineStr">
        <is>
          <t>Jenyffer Lais Pereira dos Santos</t>
        </is>
      </c>
      <c r="V132" s="14" t="inlineStr">
        <is>
          <t>RESOLVIDO APÓS IMPLANTAÇÃO DE RM</t>
        </is>
      </c>
      <c r="W132" s="11" t="inlineStr">
        <is>
          <t>SISTEMAS NOHS</t>
        </is>
      </c>
      <c r="X132" s="11" t="n"/>
      <c r="Y132" s="11" t="inlineStr">
        <is>
          <t>VENDAS E HABILITAÇÃO</t>
        </is>
      </c>
      <c r="Z132" s="11" t="inlineStr">
        <is>
          <t>PROPOSTA - PREENCHIMENTO</t>
        </is>
      </c>
      <c r="AA132" s="11" t="inlineStr">
        <is>
          <t>FALHA FUNCIONAL</t>
        </is>
      </c>
      <c r="AB132" s="12" t="n"/>
      <c r="AC132" s="12" t="inlineStr">
        <is>
          <t>0:31:08</t>
        </is>
      </c>
      <c r="AD132" s="13" t="inlineStr">
        <is>
          <t>29447</t>
        </is>
      </c>
      <c r="AE132" s="12" t="inlineStr">
        <is>
          <t>Comercial e Operações</t>
        </is>
      </c>
      <c r="AF132" s="12" t="inlineStr">
        <is>
          <t>Telefone</t>
        </is>
      </c>
      <c r="AG132" s="12" t="inlineStr">
        <is>
          <t>Chamado Resolvido Automaticamente pela RM :29447</t>
        </is>
      </c>
      <c r="AH132" s="12" t="inlineStr">
        <is>
          <t>NÃO</t>
        </is>
      </c>
      <c r="AI132" s="12" t="inlineStr">
        <is>
          <t>00:00:00</t>
        </is>
      </c>
      <c r="AJ132" s="12" t="inlineStr">
        <is>
          <t>OUTROS.Outros</t>
        </is>
      </c>
      <c r="AK132" s="12" t="inlineStr">
        <is>
          <t>SalesForce</t>
        </is>
      </c>
      <c r="AL132" s="16" t="n">
        <v>43945.49236111111</v>
      </c>
      <c r="AM132" s="16" t="n">
        <v>43956.43055555555</v>
      </c>
      <c r="AN132" s="16" t="n">
        <v>43950.49236111111</v>
      </c>
      <c r="AO132" s="16" t="n">
        <v>43962.43055555555</v>
      </c>
      <c r="AP132" s="12" t="n"/>
      <c r="AQ132" s="12" t="n"/>
      <c r="AR132" s="12" t="n"/>
      <c r="AS132" s="12" t="n"/>
      <c r="AT132" s="12" t="n"/>
      <c r="AU132" s="12" t="inlineStr">
        <is>
          <t>Sim</t>
        </is>
      </c>
      <c r="AV132" s="16" t="n">
        <v>43976.59241898148</v>
      </c>
      <c r="AW132" s="12" t="inlineStr">
        <is>
          <t>20.0122.1.CO-Adequar Pagamento Cartão Crédito ao Home Office – Vendas</t>
        </is>
      </c>
      <c r="AX132" s="12" t="inlineStr">
        <is>
          <t>Eduardo Cesar de Melo</t>
        </is>
      </c>
      <c r="AY132" s="6">
        <f>IF(L132="","",DATE(YEAR(L132),MONTH(L132),DAY(L132)))</f>
        <v/>
      </c>
      <c r="AZ132" s="6">
        <f>IF(AL132="","",DATE(YEAR(AL132),MONTH(AL132),DAY(AL132)))</f>
        <v/>
      </c>
      <c r="BA132" s="6">
        <f>IF(AN132="","",DATE(YEAR(AN132),MONTH(AN132),DAY(AN132)))</f>
        <v/>
      </c>
      <c r="BB132" s="6">
        <f>IF(AM132="","",DATE(YEAR(AM132),MONTH(AM132),DAY(AM132)))</f>
        <v/>
      </c>
      <c r="BC132" s="6">
        <f>IF(AO132="","",DATE(YEAR(AO132),MONTH(AO132),DAY(AO132)))</f>
        <v/>
      </c>
      <c r="BD132" s="7">
        <f>IF(AND(AZ132="",BA132=""),"Planejamento Pendente",IF(AND(E132&lt;&gt;"Em Desenvolvimento",IFERROR(FIND("Homologação",E132),0) = 0,E132&lt;&gt;"Homologado",AZ132&lt;TODAY()),"Análise Atrasada",IF(AND(IFERROR(FIND("Homologação",E132),0) = 0,E132&lt;&gt;"Homologado",BA132&lt;TODAY()),"Desenvolvimento Atrasado",IF(AND(BC132&lt;&gt;"",BC132&lt;TODAY()),"Produção Atrasada",""))))</f>
        <v/>
      </c>
    </row>
    <row r="133" hidden="1" ht="12.6" customHeight="1">
      <c r="A133" s="10" t="inlineStr">
        <is>
          <t>IR913907</t>
        </is>
      </c>
      <c r="B133" s="30">
        <f>VLOOKUP(X133,#REF!,2,0)</f>
        <v/>
      </c>
      <c r="C133" s="11" t="inlineStr">
        <is>
          <t>[PRD]A tela de parcelamento do sistema não carrega as opções de parcelamento do cliente ID ex.: 1520987042</t>
        </is>
      </c>
      <c r="D133" s="11" t="inlineStr">
        <is>
          <t>Colaborador reporta que o problema está atrapalhando o cadastramento das negociações realizadas com opção de parcelamento.</t>
        </is>
      </c>
      <c r="E133" s="12" t="inlineStr">
        <is>
          <t>Fechado</t>
        </is>
      </c>
      <c r="F133" s="12" t="inlineStr">
        <is>
          <t>INATIVO</t>
        </is>
      </c>
      <c r="G133" s="12" t="inlineStr">
        <is>
          <t>1 - Crítico</t>
        </is>
      </c>
      <c r="H133" s="12" t="inlineStr">
        <is>
          <t>Incidente</t>
        </is>
      </c>
      <c r="I133" s="13" t="n">
        <v>0</v>
      </c>
      <c r="J133" s="13" t="n">
        <v>0</v>
      </c>
      <c r="K133" s="12" t="inlineStr">
        <is>
          <t>FORA DO SLA</t>
        </is>
      </c>
      <c r="L133" s="16" t="n">
        <v>43944.37898148148</v>
      </c>
      <c r="M133" s="16" t="n"/>
      <c r="N133" s="12" t="inlineStr">
        <is>
          <t>SLA PARADO</t>
        </is>
      </c>
      <c r="O133" s="16" t="n">
        <v>43949.42222222222</v>
      </c>
      <c r="P133" s="16" t="n">
        <v>43949.42297453704</v>
      </c>
      <c r="Q133" s="14" t="inlineStr">
        <is>
          <t>Ixia - Suporte</t>
        </is>
      </c>
      <c r="R133" s="14" t="n"/>
      <c r="S133" s="14" t="inlineStr">
        <is>
          <t>Carlos E Souza</t>
        </is>
      </c>
      <c r="T133" s="14" t="inlineStr">
        <is>
          <t>GARANTIA DE PROJETOS - ACCENTURE</t>
        </is>
      </c>
      <c r="U133" s="14" t="inlineStr">
        <is>
          <t>Kairo Magno Dias Alencar</t>
        </is>
      </c>
      <c r="V133" s="14" t="inlineStr">
        <is>
          <t>RESOLVIDO APÓS IMPLANTAÇÃO DE RM</t>
        </is>
      </c>
      <c r="W133" s="11" t="inlineStr">
        <is>
          <t>SISTEMAS NOHS</t>
        </is>
      </c>
      <c r="X133" s="11" t="n"/>
      <c r="Y133" s="11" t="inlineStr">
        <is>
          <t>FINANCEIRO</t>
        </is>
      </c>
      <c r="Z133" s="11" t="inlineStr">
        <is>
          <t>PARCELAMENTO DE DÍVIDA</t>
        </is>
      </c>
      <c r="AA133" s="11" t="inlineStr">
        <is>
          <t>FALHA FUNCIONAL</t>
        </is>
      </c>
      <c r="AB133" s="12" t="n"/>
      <c r="AC133" s="12" t="inlineStr">
        <is>
          <t>0:27:09</t>
        </is>
      </c>
      <c r="AD133" s="13" t="inlineStr">
        <is>
          <t>29190</t>
        </is>
      </c>
      <c r="AE133" s="12" t="inlineStr">
        <is>
          <t>Clientes</t>
        </is>
      </c>
      <c r="AF133" s="12" t="inlineStr">
        <is>
          <t>Telefone</t>
        </is>
      </c>
      <c r="AG133" s="12" t="inlineStr">
        <is>
          <t>Foi realizado um ajuste no artefato negotiation.cshtml para inclusão da &lt;div&gt; para popup de alerta de parcelamento ativo.</t>
        </is>
      </c>
      <c r="AH133" s="12" t="inlineStr">
        <is>
          <t>NÃO</t>
        </is>
      </c>
      <c r="AI133" s="12" t="inlineStr">
        <is>
          <t>00:00:00</t>
        </is>
      </c>
      <c r="AJ133" s="12" t="inlineStr">
        <is>
          <t>OUTROS.Outros</t>
        </is>
      </c>
      <c r="AK133" s="12" t="inlineStr">
        <is>
          <t>ICARE CLIENTES</t>
        </is>
      </c>
      <c r="AL133" s="16" t="n">
        <v>43955</v>
      </c>
      <c r="AM133" s="16" t="n">
        <v>43976</v>
      </c>
      <c r="AN133" s="16" t="n">
        <v>43962</v>
      </c>
      <c r="AO133" s="16" t="n">
        <v>43978</v>
      </c>
      <c r="AP133" s="12" t="n"/>
      <c r="AQ133" s="12" t="n"/>
      <c r="AR133" s="12" t="n"/>
      <c r="AS133" s="12" t="n"/>
      <c r="AT133" s="12" t="inlineStr">
        <is>
          <t>Garantia de Projeto</t>
        </is>
      </c>
      <c r="AU133" s="12" t="inlineStr">
        <is>
          <t>Sim</t>
        </is>
      </c>
      <c r="AV133" s="16" t="n">
        <v>43953.75292824074</v>
      </c>
      <c r="AW133" s="12" t="inlineStr">
        <is>
          <t>20.0121.CL-Adequar Pagamento Cartão Crédito ao Home Office – Atendimento</t>
        </is>
      </c>
      <c r="AX133" s="12" t="inlineStr">
        <is>
          <t>Eduardo Alves de Mello</t>
        </is>
      </c>
      <c r="AY133" s="6">
        <f>IF(L133="","",DATE(YEAR(L133),MONTH(L133),DAY(L133)))</f>
        <v/>
      </c>
      <c r="AZ133" s="6">
        <f>IF(AL133="","",DATE(YEAR(AL133),MONTH(AL133),DAY(AL133)))</f>
        <v/>
      </c>
      <c r="BA133" s="6">
        <f>IF(AN133="","",DATE(YEAR(AN133),MONTH(AN133),DAY(AN133)))</f>
        <v/>
      </c>
      <c r="BB133" s="6">
        <f>IF(AM133="","",DATE(YEAR(AM133),MONTH(AM133),DAY(AM133)))</f>
        <v/>
      </c>
      <c r="BC133" s="6">
        <f>IF(AO133="","",DATE(YEAR(AO133),MONTH(AO133),DAY(AO133)))</f>
        <v/>
      </c>
      <c r="BD133" s="7">
        <f>IF(AND(AZ133="",BA133=""),"Planejamento Pendente",IF(AND(E133&lt;&gt;"Em Desenvolvimento",IFERROR(FIND("Homologação",E133),0) = 0,E133&lt;&gt;"Homologado",AZ133&lt;TODAY()),"Análise Atrasada",IF(AND(IFERROR(FIND("Homologação",E133),0) = 0,E133&lt;&gt;"Homologado",BA133&lt;TODAY()),"Desenvolvimento Atrasado",IF(AND(BC133&lt;&gt;"",BC133&lt;TODAY()),"Produção Atrasada",""))))</f>
        <v/>
      </c>
    </row>
    <row r="134" hidden="1" ht="16.5" customHeight="1">
      <c r="A134" s="10" t="inlineStr">
        <is>
          <t>IR914959</t>
        </is>
      </c>
      <c r="B134" s="30">
        <f>VLOOKUP(X134,#REF!,2,0)</f>
        <v/>
      </c>
      <c r="C134" s="11" t="inlineStr">
        <is>
          <t>[Salesforce] Usuário home office ao tentar finalizar a venda com CC, apresneta mensagem de "erro" e não permite seguir</t>
        </is>
      </c>
      <c r="D134" s="11" t="inlineStr">
        <is>
          <t>Ao informar CC como Pagamento o cliente deveria receber o link para cadastramento dos dados, contudo apresenta mensagem de erro e não permite seguir com o termino da proposta, mensagem de erro ocorre somente quando o cliente escolhe Recarga Programada.</t>
        </is>
      </c>
      <c r="E134" s="12" t="inlineStr">
        <is>
          <t>Fechado</t>
        </is>
      </c>
      <c r="F134" s="12" t="inlineStr">
        <is>
          <t>INATIVO</t>
        </is>
      </c>
      <c r="G134" s="12" t="inlineStr">
        <is>
          <t>3 - Médio</t>
        </is>
      </c>
      <c r="H134" s="12" t="inlineStr">
        <is>
          <t>Incidente</t>
        </is>
      </c>
      <c r="I134" s="13" t="n">
        <v>0</v>
      </c>
      <c r="J134" s="13" t="n">
        <v>0</v>
      </c>
      <c r="K134" s="12" t="inlineStr">
        <is>
          <t>FORA DO SLA</t>
        </is>
      </c>
      <c r="L134" s="16" t="n">
        <v>43952.46734953704</v>
      </c>
      <c r="M134" s="16" t="n"/>
      <c r="N134" s="12" t="inlineStr">
        <is>
          <t>SLA PARADO</t>
        </is>
      </c>
      <c r="O134" s="16" t="n">
        <v>43985.50916666666</v>
      </c>
      <c r="P134" s="16" t="n">
        <v>43997.50917824074</v>
      </c>
      <c r="Q134" s="14" t="inlineStr">
        <is>
          <t>EAI - SUPORTE SIRIUS</t>
        </is>
      </c>
      <c r="R134" s="14" t="n"/>
      <c r="S134" s="14" t="inlineStr">
        <is>
          <t>Carlos E Souza</t>
        </is>
      </c>
      <c r="T134" s="14" t="inlineStr">
        <is>
          <t>GARANTIA DE PROJETOS - ACCENTURE</t>
        </is>
      </c>
      <c r="U134" s="14" t="inlineStr">
        <is>
          <t>Jenyffer Lais Pereira dos Santos</t>
        </is>
      </c>
      <c r="V134" s="14" t="inlineStr">
        <is>
          <t>RESOLVIDO APÓS IMPLANTAÇÃO DE RM</t>
        </is>
      </c>
      <c r="W134" s="11" t="inlineStr">
        <is>
          <t>SISTEMAS NOHS</t>
        </is>
      </c>
      <c r="X134" s="11" t="n"/>
      <c r="Y134" s="11" t="inlineStr">
        <is>
          <t>FINANCEIRO</t>
        </is>
      </c>
      <c r="Z134" s="11" t="inlineStr">
        <is>
          <t>PAGAMENTO</t>
        </is>
      </c>
      <c r="AA134" s="11" t="inlineStr">
        <is>
          <t>FALHA FUNCIONAL</t>
        </is>
      </c>
      <c r="AB134" s="12" t="n"/>
      <c r="AC134" s="12" t="inlineStr">
        <is>
          <t>0:10:10</t>
        </is>
      </c>
      <c r="AD134" s="13" t="inlineStr">
        <is>
          <t>29583</t>
        </is>
      </c>
      <c r="AE134" s="12" t="inlineStr">
        <is>
          <t>Comercial e Operações</t>
        </is>
      </c>
      <c r="AF134" s="12" t="inlineStr">
        <is>
          <t>Telefone</t>
        </is>
      </c>
      <c r="AG134" s="12" t="inlineStr">
        <is>
          <t>Chamado Resolvido Automaticamente pela RM :29583</t>
        </is>
      </c>
      <c r="AH134" s="12" t="inlineStr">
        <is>
          <t>SIM</t>
        </is>
      </c>
      <c r="AI134" s="12" t="inlineStr">
        <is>
          <t>00:00:00</t>
        </is>
      </c>
      <c r="AJ134" s="12" t="inlineStr">
        <is>
          <t>OUTROS.Outros</t>
        </is>
      </c>
      <c r="AK134" s="12" t="inlineStr">
        <is>
          <t>SalesForce</t>
        </is>
      </c>
      <c r="AL134" s="16" t="n">
        <v>43966</v>
      </c>
      <c r="AM134" s="16" t="n">
        <v>43973</v>
      </c>
      <c r="AN134" s="16" t="n">
        <v>43971</v>
      </c>
      <c r="AO134" s="16" t="n">
        <v>43984</v>
      </c>
      <c r="AP134" s="12" t="n"/>
      <c r="AQ134" s="12" t="n"/>
      <c r="AR134" s="12" t="n"/>
      <c r="AS134" s="12" t="n"/>
      <c r="AT134" s="12" t="inlineStr">
        <is>
          <t>Outro</t>
        </is>
      </c>
      <c r="AU134" s="12" t="n"/>
      <c r="AV134" s="16" t="n">
        <v>43997.50917824074</v>
      </c>
      <c r="AW134" s="12" t="inlineStr">
        <is>
          <t>20.0122.1.CO-Adequar Pagamento Cartão Crédito ao Home Office – Vendas</t>
        </is>
      </c>
      <c r="AX134" s="12" t="inlineStr">
        <is>
          <t>Eduardo Cesar de Melo</t>
        </is>
      </c>
      <c r="AY134" s="6">
        <f>IF(L134="","",DATE(YEAR(L134),MONTH(L134),DAY(L134)))</f>
        <v/>
      </c>
      <c r="AZ134" s="6">
        <f>IF(AL134="","",DATE(YEAR(AL134),MONTH(AL134),DAY(AL134)))</f>
        <v/>
      </c>
      <c r="BA134" s="6">
        <f>IF(AN134="","",DATE(YEAR(AN134),MONTH(AN134),DAY(AN134)))</f>
        <v/>
      </c>
      <c r="BB134" s="6">
        <f>IF(AM134="","",DATE(YEAR(AM134),MONTH(AM134),DAY(AM134)))</f>
        <v/>
      </c>
      <c r="BC134" s="6">
        <f>IF(AO134="","",DATE(YEAR(AO134),MONTH(AO134),DAY(AO134)))</f>
        <v/>
      </c>
      <c r="BD134" s="7">
        <f>IF(AND(AZ134="",BA134=""),"Planejamento Pendente",IF(AND(E134&lt;&gt;"Em Desenvolvimento",IFERROR(FIND("Homologação",E134),0) = 0,E134&lt;&gt;"Homologado",AZ134&lt;TODAY()),"Análise Atrasada",IF(AND(IFERROR(FIND("Homologação",E134),0) = 0,E134&lt;&gt;"Homologado",BA134&lt;TODAY()),"Desenvolvimento Atrasado",IF(AND(BC134&lt;&gt;"",BC134&lt;TODAY()),"Produção Atrasada",""))))</f>
        <v/>
      </c>
    </row>
    <row r="135" hidden="1" ht="12.9" customHeight="1">
      <c r="A135" s="10" t="inlineStr">
        <is>
          <t>IR915651</t>
        </is>
      </c>
      <c r="B135" s="30">
        <f>VLOOKUP(X135,#REF!,2,0)</f>
        <v/>
      </c>
      <c r="C135" s="11" t="inlineStr">
        <is>
          <t>Homologação RM 29532 emergencial do iCare - Permitir segundo parcelamento ICare</t>
        </is>
      </c>
      <c r="D135" s="11" t="inlineStr">
        <is>
          <t xml:space="preserve"> Projeto elegibilidade. Permitir abrir parcelamento para quem já tem um parcelamento ativo ( segundo parcelamento ).
•             Nome do Projeto: 19.0267.CL - Elegibilidade no Parcelamento do DNA
•             Nome do Líder técnico do projeto: Marcelo Okada
•             URL da aplicação que está apresentando erro: Tela de Negociação/parcelamento
</t>
        </is>
      </c>
      <c r="E135" s="12" t="inlineStr">
        <is>
          <t>Fechado</t>
        </is>
      </c>
      <c r="F135" s="12" t="inlineStr">
        <is>
          <t>INATIVO</t>
        </is>
      </c>
      <c r="G135" s="12" t="inlineStr">
        <is>
          <t>3 - Médio</t>
        </is>
      </c>
      <c r="H135" s="12" t="inlineStr">
        <is>
          <t>Incidente</t>
        </is>
      </c>
      <c r="I135" s="13" t="n">
        <v>0</v>
      </c>
      <c r="J135" s="13" t="n">
        <v>0</v>
      </c>
      <c r="K135" s="12" t="inlineStr">
        <is>
          <t>FORA DO SLA</t>
        </is>
      </c>
      <c r="L135" s="16" t="n">
        <v>43959.40666666667</v>
      </c>
      <c r="M135" s="16" t="n"/>
      <c r="N135" s="12" t="inlineStr">
        <is>
          <t>SLA PARADO</t>
        </is>
      </c>
      <c r="O135" s="16" t="n">
        <v>43998.6472337963</v>
      </c>
      <c r="P135" s="16" t="n">
        <v>44008.64724537037</v>
      </c>
      <c r="Q135" s="14" t="inlineStr">
        <is>
          <t>Napoleao de Araujo Guerra Junior</t>
        </is>
      </c>
      <c r="R135" s="14" t="n"/>
      <c r="S135" s="14" t="inlineStr">
        <is>
          <t>Fabio Ferreira</t>
        </is>
      </c>
      <c r="T135" s="14" t="inlineStr">
        <is>
          <t>GARANTIA DE PROJETOS - ACCENTURE</t>
        </is>
      </c>
      <c r="U135" s="14" t="inlineStr">
        <is>
          <t>Kairo Magno Dias Alencar</t>
        </is>
      </c>
      <c r="V135" s="14" t="inlineStr">
        <is>
          <t>RESOLVIDO APÓS IMPLANTAÇÃO DE RM</t>
        </is>
      </c>
      <c r="W135" s="11" t="inlineStr">
        <is>
          <t>SISTEMAS NOHS</t>
        </is>
      </c>
      <c r="X135" s="11" t="n"/>
      <c r="Y135" s="11" t="inlineStr">
        <is>
          <t>FINANCEIRO</t>
        </is>
      </c>
      <c r="Z135" s="11" t="inlineStr">
        <is>
          <t>PARCELAMENTO DE DÍVIDA</t>
        </is>
      </c>
      <c r="AA135" s="11" t="inlineStr">
        <is>
          <t>FALHA FUNCIONAL</t>
        </is>
      </c>
      <c r="AB135" s="12" t="n"/>
      <c r="AC135" s="12" t="inlineStr">
        <is>
          <t>0:11:23</t>
        </is>
      </c>
      <c r="AD135" s="13" t="inlineStr">
        <is>
          <t>29571</t>
        </is>
      </c>
      <c r="AE135" s="12" t="inlineStr">
        <is>
          <t>Tecnologia de Negócios</t>
        </is>
      </c>
      <c r="AF135" s="12" t="inlineStr">
        <is>
          <t>Telefone</t>
        </is>
      </c>
      <c r="AG135" s="12" t="inlineStr">
        <is>
          <t>Realizada validação por DNA para clientes com parcelamento ativo</t>
        </is>
      </c>
      <c r="AH135" s="12" t="inlineStr">
        <is>
          <t>NÃO</t>
        </is>
      </c>
      <c r="AI135" s="12" t="inlineStr">
        <is>
          <t>00:00:00</t>
        </is>
      </c>
      <c r="AJ135" s="12" t="n"/>
      <c r="AK135" s="12" t="inlineStr">
        <is>
          <t>ICARE CLIENTES</t>
        </is>
      </c>
      <c r="AL135" s="16" t="n">
        <v>43961</v>
      </c>
      <c r="AM135" s="16" t="n">
        <v>43964</v>
      </c>
      <c r="AN135" s="16" t="n">
        <v>43962</v>
      </c>
      <c r="AO135" s="16" t="n">
        <v>43990</v>
      </c>
      <c r="AP135" s="12" t="n"/>
      <c r="AQ135" s="12" t="n"/>
      <c r="AR135" s="12" t="n"/>
      <c r="AS135" s="12" t="n"/>
      <c r="AT135" s="12" t="inlineStr">
        <is>
          <t>Garantia de Projeto</t>
        </is>
      </c>
      <c r="AU135" s="12" t="inlineStr">
        <is>
          <t>Sim</t>
        </is>
      </c>
      <c r="AV135" s="16" t="n">
        <v>44008.64724537037</v>
      </c>
      <c r="AW135" s="12" t="inlineStr">
        <is>
          <t>19.0267.1.CL-Elegibilidade do Parcelamento no DNA</t>
        </is>
      </c>
      <c r="AX135" s="12" t="inlineStr">
        <is>
          <t>Paulo Egidio Rodrigues dos Santos</t>
        </is>
      </c>
      <c r="AY135" s="6">
        <f>IF(L135="","",DATE(YEAR(L135),MONTH(L135),DAY(L135)))</f>
        <v/>
      </c>
      <c r="AZ135" s="6">
        <f>IF(AL135="","",DATE(YEAR(AL135),MONTH(AL135),DAY(AL135)))</f>
        <v/>
      </c>
      <c r="BA135" s="6">
        <f>IF(AN135="","",DATE(YEAR(AN135),MONTH(AN135),DAY(AN135)))</f>
        <v/>
      </c>
      <c r="BB135" s="6">
        <f>IF(AM135="","",DATE(YEAR(AM135),MONTH(AM135),DAY(AM135)))</f>
        <v/>
      </c>
      <c r="BC135" s="6">
        <f>IF(AO135="","",DATE(YEAR(AO135),MONTH(AO135),DAY(AO135)))</f>
        <v/>
      </c>
      <c r="BD135" s="7">
        <f>IF(AND(AZ135="",BA135=""),"Planejamento Pendente",IF(AND(E135&lt;&gt;"Em Desenvolvimento",IFERROR(FIND("Homologação",E135),0) = 0,E135&lt;&gt;"Homologado",AZ135&lt;TODAY()),"Análise Atrasada",IF(AND(IFERROR(FIND("Homologação",E135),0) = 0,E135&lt;&gt;"Homologado",BA135&lt;TODAY()),"Desenvolvimento Atrasado",IF(AND(BC135&lt;&gt;"",BC135&lt;TODAY()),"Produção Atrasada",""))))</f>
        <v/>
      </c>
    </row>
    <row r="136" hidden="1" ht="12.9" customHeight="1">
      <c r="A136" s="10" t="inlineStr">
        <is>
          <t>IR915967</t>
        </is>
      </c>
      <c r="B136" s="30">
        <f>VLOOKUP(X136,#REF!,2,0)</f>
        <v/>
      </c>
      <c r="C136" s="11" t="inlineStr">
        <is>
          <t>[Icar Clientes] - Conciliação de baixas de pagamento.</t>
        </is>
      </c>
      <c r="D136" s="11" t="inlineStr">
        <is>
          <t>Detectamos através da conciliação operacional que os pagamentos do  fluxo de envio de SMS para pagamento com cartão de credito, esta gerando uma baixa de pagamento indevida e diferente ao registro do GEPAG/SitefWeb onde existe um registro verdadeiro para o pagamento que é baixado via Tracker. Por favor verificar a causa raiz do problema e aplicar a correção , levantar o backlog das transações indevidas e devidas e corrigir mediante a validação de arrecadação as contas impactadas.</t>
        </is>
      </c>
      <c r="E136" s="12" t="inlineStr">
        <is>
          <t>Fechado</t>
        </is>
      </c>
      <c r="F136" s="12" t="inlineStr">
        <is>
          <t>INATIVO</t>
        </is>
      </c>
      <c r="G136" s="12" t="inlineStr">
        <is>
          <t>3 - Médio</t>
        </is>
      </c>
      <c r="H136" s="12" t="inlineStr">
        <is>
          <t>Incidente</t>
        </is>
      </c>
      <c r="I136" s="13" t="n">
        <v>1</v>
      </c>
      <c r="J136" s="13" t="n">
        <v>0</v>
      </c>
      <c r="K136" s="12" t="inlineStr">
        <is>
          <t>FORA DO SLA</t>
        </is>
      </c>
      <c r="L136" s="16" t="n">
        <v>43962.75988425926</v>
      </c>
      <c r="M136" s="16" t="n"/>
      <c r="N136" s="12" t="inlineStr">
        <is>
          <t>SLA PARADO</t>
        </is>
      </c>
      <c r="O136" s="16" t="n">
        <v>43978.82982638889</v>
      </c>
      <c r="P136" s="16" t="n">
        <v>43990.70833333334</v>
      </c>
      <c r="Q136" s="14" t="inlineStr">
        <is>
          <t>Amanda Henriques dos Santos</t>
        </is>
      </c>
      <c r="R136" s="14" t="n"/>
      <c r="S136" s="14" t="inlineStr">
        <is>
          <t>Gabriel Inacio</t>
        </is>
      </c>
      <c r="T136" s="14" t="inlineStr">
        <is>
          <t>GARANTIA DE PROJETOS - ACCENTURE</t>
        </is>
      </c>
      <c r="U136" s="14" t="inlineStr">
        <is>
          <t>Carlos Lima de Araújo</t>
        </is>
      </c>
      <c r="V136" s="14" t="inlineStr">
        <is>
          <t>CONFIGURAÇÃO DE PARÂMETROS</t>
        </is>
      </c>
      <c r="W136" s="11" t="inlineStr">
        <is>
          <t>SISTEMAS NOHS</t>
        </is>
      </c>
      <c r="X136" s="11" t="n"/>
      <c r="Y136" s="11" t="inlineStr">
        <is>
          <t>ATENDIMENTO</t>
        </is>
      </c>
      <c r="Z136" s="11" t="inlineStr">
        <is>
          <t>BUSCA DE CLIENTES</t>
        </is>
      </c>
      <c r="AA136" s="11" t="inlineStr">
        <is>
          <t>FALHA FUNCIONAL</t>
        </is>
      </c>
      <c r="AB136" s="12" t="n"/>
      <c r="AC136" s="12" t="inlineStr">
        <is>
          <t>0:26:08</t>
        </is>
      </c>
      <c r="AD136" s="13" t="n"/>
      <c r="AE136" s="12" t="inlineStr">
        <is>
          <t>Finanças e SAS</t>
        </is>
      </c>
      <c r="AF136" s="12" t="inlineStr">
        <is>
          <t>Telefone</t>
        </is>
      </c>
      <c r="AG136" s="12" t="inlineStr">
        <is>
          <t>Correção do mapeamento do atributo executada por Digital.</t>
        </is>
      </c>
      <c r="AH136" s="12" t="inlineStr">
        <is>
          <t>NÃO</t>
        </is>
      </c>
      <c r="AI136" s="12" t="inlineStr">
        <is>
          <t>00:00:00</t>
        </is>
      </c>
      <c r="AJ136" s="12" t="inlineStr">
        <is>
          <t>FATURAMENTO.Outros</t>
        </is>
      </c>
      <c r="AK136" s="12" t="inlineStr">
        <is>
          <t>GEPAG</t>
        </is>
      </c>
      <c r="AL136" s="16" t="n">
        <v>43971</v>
      </c>
      <c r="AM136" s="16" t="n">
        <v>43992</v>
      </c>
      <c r="AN136" s="16" t="n">
        <v>43978</v>
      </c>
      <c r="AO136" s="16" t="n">
        <v>43994</v>
      </c>
      <c r="AP136" s="12" t="n"/>
      <c r="AQ136" s="12" t="n"/>
      <c r="AR136" s="12" t="n"/>
      <c r="AS136" s="12" t="n"/>
      <c r="AT136" s="12" t="inlineStr">
        <is>
          <t>Garantia de Projeto</t>
        </is>
      </c>
      <c r="AU136" s="12" t="n"/>
      <c r="AV136" s="16" t="n">
        <v>43990.70834490741</v>
      </c>
      <c r="AW136" s="12" t="inlineStr">
        <is>
          <t>20.0121.CL-Adequar Pagamento Cartão Crédito ao Home Office – Atendimento</t>
        </is>
      </c>
      <c r="AX136" s="12" t="inlineStr">
        <is>
          <t>Eduardo Alves de Mello</t>
        </is>
      </c>
      <c r="AY136" s="6">
        <f>IF(L136="","",DATE(YEAR(L136),MONTH(L136),DAY(L136)))</f>
        <v/>
      </c>
      <c r="AZ136" s="6">
        <f>IF(AL136="","",DATE(YEAR(AL136),MONTH(AL136),DAY(AL136)))</f>
        <v/>
      </c>
      <c r="BA136" s="6">
        <f>IF(AN136="","",DATE(YEAR(AN136),MONTH(AN136),DAY(AN136)))</f>
        <v/>
      </c>
      <c r="BB136" s="6">
        <f>IF(AM136="","",DATE(YEAR(AM136),MONTH(AM136),DAY(AM136)))</f>
        <v/>
      </c>
      <c r="BC136" s="6">
        <f>IF(AO136="","",DATE(YEAR(AO136),MONTH(AO136),DAY(AO136)))</f>
        <v/>
      </c>
      <c r="BD136" s="7">
        <f>IF(AND(AZ136="",BA136=""),"Planejamento Pendente",IF(AND(E136&lt;&gt;"Em Desenvolvimento",IFERROR(FIND("Homologação",E136),0) = 0,E136&lt;&gt;"Homologado",AZ136&lt;TODAY()),"Análise Atrasada",IF(AND(IFERROR(FIND("Homologação",E136),0) = 0,E136&lt;&gt;"Homologado",BA136&lt;TODAY()),"Desenvolvimento Atrasado",IF(AND(BC136&lt;&gt;"",BC136&lt;TODAY()),"Produção Atrasada",""))))</f>
        <v/>
      </c>
    </row>
    <row r="137" hidden="1" ht="13.5" customHeight="1">
      <c r="A137" s="10" t="inlineStr">
        <is>
          <t>IR916552</t>
        </is>
      </c>
      <c r="B137" s="30">
        <f>VLOOKUP(X137,#REF!,2,0)</f>
        <v/>
      </c>
      <c r="C137" s="11" t="inlineStr">
        <is>
          <t xml:space="preserve"> [EVENTOS_REAJUSTE] LP_SEGRECACAO_DE_COBRANCA COM ERRO</t>
        </is>
      </c>
      <c r="D137" s="11" t="inlineStr">
        <is>
          <t xml:space="preserve"> [EVENTOS_REAJUSTE] LP_SEGRECACAO_DE_COBRANCA COM ERRO
PROBLEMA: JOB LP_SEGRECACAO_DE_COBRANCA APRESENTOU ERRO.
DESCRICAO DO JOB: MONITORA A EXECUCAO DO LOADPLAN LP_SEG_SEGRECACAO_DE_COBRANCA, RESPONSAVEL POR SELECIONAR O PUBLICO DE CONTAS, COM BASE NO DOM X PACOTE BASICO E TAXAS, COM INFORMACOES DE CLIENTES, QUE POSSUEM ASSISTENCIA PREMIUM E PRIME COM VALORES ZERADOS, CRIANDO UM FATURAVEL COM A NOVA TAXA NO EPRPRD E BRMPRD, CANCELAMENTO O FATURAVEL ANTIGO NO EPRPRD, EXCLUINDO AS CONTAS EM BLACKLIST, UTILIZANDO O MAILLING blacklist_segregacao.txt, DISPONIBILIZADO PELA EQUIPE DE FINANCAS.
</t>
        </is>
      </c>
      <c r="E137" s="12" t="inlineStr">
        <is>
          <t>Fechado</t>
        </is>
      </c>
      <c r="F137" s="12" t="inlineStr">
        <is>
          <t>INATIVO</t>
        </is>
      </c>
      <c r="G137" s="12" t="inlineStr">
        <is>
          <t>3 - Médio</t>
        </is>
      </c>
      <c r="H137" s="12" t="inlineStr">
        <is>
          <t>Incidente</t>
        </is>
      </c>
      <c r="I137" s="13" t="n">
        <v>0</v>
      </c>
      <c r="J137" s="13" t="n">
        <v>0</v>
      </c>
      <c r="K137" s="12" t="inlineStr">
        <is>
          <t>FORA DO SLA</t>
        </is>
      </c>
      <c r="L137" s="16" t="n">
        <v>43967.08171296296</v>
      </c>
      <c r="M137" s="16" t="n"/>
      <c r="N137" s="12" t="inlineStr">
        <is>
          <t>SLA PARADO</t>
        </is>
      </c>
      <c r="O137" s="16" t="n">
        <v>43978.74520833333</v>
      </c>
      <c r="P137" s="16" t="n">
        <v>43990.70833333334</v>
      </c>
      <c r="Q137" s="14" t="inlineStr">
        <is>
          <t>DATA CENTER</t>
        </is>
      </c>
      <c r="R137" s="14" t="n"/>
      <c r="S137" s="14" t="inlineStr">
        <is>
          <t>Aryane Souza</t>
        </is>
      </c>
      <c r="T137" s="14" t="inlineStr">
        <is>
          <t>GARANTIA DE PROJETOS - ACCENTURE</t>
        </is>
      </c>
      <c r="U137" s="14" t="inlineStr">
        <is>
          <t>Antonio Teodoro da Silva</t>
        </is>
      </c>
      <c r="V137" s="14" t="inlineStr">
        <is>
          <t>RESOLVIDO APÓS IMPLANTAÇÃO DE RM</t>
        </is>
      </c>
      <c r="W137" s="11" t="inlineStr">
        <is>
          <t>PROCESSOS BATCH</t>
        </is>
      </c>
      <c r="X137" s="11" t="n"/>
      <c r="Y137" s="11" t="inlineStr">
        <is>
          <t>JOBs PRODUÇÃO</t>
        </is>
      </c>
      <c r="Z137" s="11" t="inlineStr">
        <is>
          <t>OUTROS</t>
        </is>
      </c>
      <c r="AA137" s="11" t="inlineStr">
        <is>
          <t>FALHA FUNCIONALIDADE</t>
        </is>
      </c>
      <c r="AB137" s="12" t="n"/>
      <c r="AC137" s="12" t="inlineStr">
        <is>
          <t>0:30:09</t>
        </is>
      </c>
      <c r="AD137" s="13" t="inlineStr">
        <is>
          <t>29645</t>
        </is>
      </c>
      <c r="AE137" s="12" t="inlineStr">
        <is>
          <t>Tecnologia de Negócios</t>
        </is>
      </c>
      <c r="AF137" s="12" t="inlineStr">
        <is>
          <t>Telefone</t>
        </is>
      </c>
      <c r="AG137" s="12" t="inlineStr">
        <is>
          <t>O processo execute o comando desejado e volte o comando para o ODI continuar com a execução do processo. 
Inclusao do comando EXIT no término dos steps para que o processo  retornasse ao ODI para dar continuidade. 
Inclusão do comando de saída explicito no código do ODI 
Foi utilizada a RM 29652</t>
        </is>
      </c>
      <c r="AH137" s="12" t="inlineStr">
        <is>
          <t>NÃO</t>
        </is>
      </c>
      <c r="AI137" s="12" t="inlineStr">
        <is>
          <t>00:00:00</t>
        </is>
      </c>
      <c r="AJ137" s="12" t="n"/>
      <c r="AK137" s="12" t="inlineStr">
        <is>
          <t>ODI</t>
        </is>
      </c>
      <c r="AL137" s="16" t="n"/>
      <c r="AM137" s="16" t="n"/>
      <c r="AN137" s="16" t="n"/>
      <c r="AO137" s="16" t="n"/>
      <c r="AP137" s="12" t="n"/>
      <c r="AQ137" s="12" t="n"/>
      <c r="AR137" s="12" t="n"/>
      <c r="AS137" s="12" t="n"/>
      <c r="AT137" s="12" t="inlineStr">
        <is>
          <t>Garantia de Projeto</t>
        </is>
      </c>
      <c r="AU137" s="12" t="n"/>
      <c r="AV137" s="16" t="n">
        <v>44012.48203703704</v>
      </c>
      <c r="AW137" s="12" t="inlineStr">
        <is>
          <t>19.0233.1.FI-Segregação de Cobrança das Taxas de Assistência Premium</t>
        </is>
      </c>
      <c r="AX137" s="12" t="inlineStr">
        <is>
          <t>Eduardo Cesar de Melo</t>
        </is>
      </c>
      <c r="AY137" s="6">
        <f>IF(L137="","",DATE(YEAR(L137),MONTH(L137),DAY(L137)))</f>
        <v/>
      </c>
      <c r="AZ137" s="6">
        <f>IF(AL137="","",DATE(YEAR(AL137),MONTH(AL137),DAY(AL137)))</f>
        <v/>
      </c>
      <c r="BA137" s="6">
        <f>IF(AN137="","",DATE(YEAR(AN137),MONTH(AN137),DAY(AN137)))</f>
        <v/>
      </c>
      <c r="BB137" s="6">
        <f>IF(AM137="","",DATE(YEAR(AM137),MONTH(AM137),DAY(AM137)))</f>
        <v/>
      </c>
      <c r="BC137" s="6">
        <f>IF(AO137="","",DATE(YEAR(AO137),MONTH(AO137),DAY(AO137)))</f>
        <v/>
      </c>
      <c r="BD137" s="7">
        <f>IF(AND(AZ137="",BA137=""),"Planejamento Pendente",IF(AND(E137&lt;&gt;"Em Desenvolvimento",IFERROR(FIND("Homologação",E137),0) = 0,E137&lt;&gt;"Homologado",AZ137&lt;TODAY()),"Análise Atrasada",IF(AND(IFERROR(FIND("Homologação",E137),0) = 0,E137&lt;&gt;"Homologado",BA137&lt;TODAY()),"Desenvolvimento Atrasado",IF(AND(BC137&lt;&gt;"",BC137&lt;TODAY()),"Produção Atrasada",""))))</f>
        <v/>
      </c>
    </row>
    <row r="138" hidden="1" ht="14.4" customHeight="1">
      <c r="A138" s="10" t="inlineStr">
        <is>
          <t>IR918513</t>
        </is>
      </c>
      <c r="B138" s="30">
        <f>VLOOKUP(X138,#REF!,2,0)</f>
        <v/>
      </c>
      <c r="C138" s="11" t="inlineStr">
        <is>
          <t>[JOB ODI] - Segregação Assistência Premium - 19h30 - 50k contas</t>
        </is>
      </c>
      <c r="D138" s="11" t="inlineStr">
        <is>
          <t>erro na Execução Processo Segregação Assistência Premium - 19h30 - 50k contas</t>
        </is>
      </c>
      <c r="E138" s="12" t="inlineStr">
        <is>
          <t>Fechado</t>
        </is>
      </c>
      <c r="F138" s="12" t="inlineStr">
        <is>
          <t>INATIVO</t>
        </is>
      </c>
      <c r="G138" s="12" t="inlineStr">
        <is>
          <t>3 - Médio</t>
        </is>
      </c>
      <c r="H138" s="12" t="inlineStr">
        <is>
          <t>Incidente</t>
        </is>
      </c>
      <c r="I138" s="13" t="n">
        <v>0</v>
      </c>
      <c r="J138" s="13" t="n">
        <v>0</v>
      </c>
      <c r="K138" s="12" t="inlineStr">
        <is>
          <t>DENTRO DO SLA</t>
        </is>
      </c>
      <c r="L138" s="16" t="n">
        <v>43983.96444444444</v>
      </c>
      <c r="M138" s="16" t="n"/>
      <c r="N138" s="12" t="inlineStr">
        <is>
          <t>SLA PARADO</t>
        </is>
      </c>
      <c r="O138" s="16" t="n">
        <v>43986.63670138889</v>
      </c>
      <c r="P138" s="16" t="n">
        <v>43998.63671296297</v>
      </c>
      <c r="Q138" s="14" t="inlineStr">
        <is>
          <t>DATA CENTER</t>
        </is>
      </c>
      <c r="R138" s="14" t="n"/>
      <c r="S138" s="14" t="inlineStr">
        <is>
          <t>Lucas Arruda</t>
        </is>
      </c>
      <c r="T138" s="14" t="inlineStr">
        <is>
          <t>GARANTIA DE PROJETOS - ACCENTURE</t>
        </is>
      </c>
      <c r="U138" s="14" t="inlineStr">
        <is>
          <t>Antonio Teodoro da Silva</t>
        </is>
      </c>
      <c r="V138" s="14" t="inlineStr">
        <is>
          <t>RESTART / RE-EXECUÇÃO</t>
        </is>
      </c>
      <c r="W138" s="11" t="inlineStr">
        <is>
          <t>PROCESSOS BATCH</t>
        </is>
      </c>
      <c r="X138" s="11" t="n"/>
      <c r="Y138" s="11" t="inlineStr">
        <is>
          <t>JOBs PRODUÇÃO</t>
        </is>
      </c>
      <c r="Z138" s="11" t="inlineStr">
        <is>
          <t>OUTROS</t>
        </is>
      </c>
      <c r="AA138" s="11" t="inlineStr">
        <is>
          <t>FALHA FUNCIONALIDADE</t>
        </is>
      </c>
      <c r="AB138" s="12" t="n"/>
      <c r="AC138" s="12" t="inlineStr">
        <is>
          <t>0:12:02</t>
        </is>
      </c>
      <c r="AD138" s="13" t="n"/>
      <c r="AE138" s="12" t="inlineStr">
        <is>
          <t>Tecnologia de Negócios</t>
        </is>
      </c>
      <c r="AF138" s="12" t="inlineStr">
        <is>
          <t>Telefone</t>
        </is>
      </c>
      <c r="AG138" s="12" t="inlineStr">
        <is>
          <t xml:space="preserve">Após analises do processo de migração do projeto [19.0233.1.FI-Segregação de Cobrança das Taxas de Assistência Premium] verificou se que poderiamos apenas retomar o processo. O que foi feito em 03/05/20. </t>
        </is>
      </c>
      <c r="AH138" s="12" t="inlineStr">
        <is>
          <t>NÃO</t>
        </is>
      </c>
      <c r="AI138" s="12" t="inlineStr">
        <is>
          <t>00:00:00</t>
        </is>
      </c>
      <c r="AJ138" s="12" t="n"/>
      <c r="AK138" s="12" t="inlineStr">
        <is>
          <t>ODI</t>
        </is>
      </c>
      <c r="AL138" s="16" t="n"/>
      <c r="AM138" s="16" t="n"/>
      <c r="AN138" s="16" t="n"/>
      <c r="AO138" s="16" t="n"/>
      <c r="AP138" s="12" t="n"/>
      <c r="AQ138" s="12" t="n"/>
      <c r="AR138" s="12" t="n"/>
      <c r="AS138" s="12" t="n"/>
      <c r="AT138" s="12" t="inlineStr">
        <is>
          <t>Garantia de Projeto</t>
        </is>
      </c>
      <c r="AU138" s="12" t="inlineStr">
        <is>
          <t>Não</t>
        </is>
      </c>
      <c r="AV138" s="16" t="n">
        <v>44012.45023148148</v>
      </c>
      <c r="AW138" s="12" t="inlineStr">
        <is>
          <t>19.0233.1.FI-Segregação de Cobrança das Taxas de Assistência Premium</t>
        </is>
      </c>
      <c r="AX138" s="12" t="inlineStr">
        <is>
          <t>Eduardo Cesar de Melo</t>
        </is>
      </c>
      <c r="AY138" s="6">
        <f>IF(L138="","",DATE(YEAR(L138),MONTH(L138),DAY(L138)))</f>
        <v/>
      </c>
      <c r="AZ138" s="6">
        <f>IF(AL138="","",DATE(YEAR(AL138),MONTH(AL138),DAY(AL138)))</f>
        <v/>
      </c>
      <c r="BA138" s="6">
        <f>IF(AN138="","",DATE(YEAR(AN138),MONTH(AN138),DAY(AN138)))</f>
        <v/>
      </c>
      <c r="BB138" s="6">
        <f>IF(AM138="","",DATE(YEAR(AM138),MONTH(AM138),DAY(AM138)))</f>
        <v/>
      </c>
      <c r="BC138" s="6">
        <f>IF(AO138="","",DATE(YEAR(AO138),MONTH(AO138),DAY(AO138)))</f>
        <v/>
      </c>
      <c r="BD138" s="7">
        <f>IF(AND(AZ138="",BA138=""),"Planejamento Pendente",IF(AND(E138&lt;&gt;"Em Desenvolvimento",IFERROR(FIND("Homologação",E138),0) = 0,E138&lt;&gt;"Homologado",AZ138&lt;TODAY()),"Análise Atrasada",IF(AND(IFERROR(FIND("Homologação",E138),0) = 0,E138&lt;&gt;"Homologado",BA138&lt;TODAY()),"Desenvolvimento Atrasado",IF(AND(BC138&lt;&gt;"",BC138&lt;TODAY()),"Produção Atrasada",""))))</f>
        <v/>
      </c>
    </row>
    <row r="139" hidden="1" ht="15.9" customHeight="1">
      <c r="A139" s="10" t="inlineStr">
        <is>
          <t>IR918748</t>
        </is>
      </c>
      <c r="B139" s="30">
        <f>VLOOKUP(X139,#REF!,2,0)</f>
        <v/>
      </c>
      <c r="C139" s="11" t="inlineStr">
        <is>
          <t>[ICARE CLIENTES] ERRO PARA REATIVAR</t>
        </is>
      </c>
      <c r="D139" s="11" t="inlineStr">
        <is>
          <t>ASSINATURA FOI CANCELADA POREM  STATUS FICOU ATIVO, COM ISSO ESTAMOS COM ERRO PARA REATIVAR ASSINATURAS. ASSINANTES ESTAO RECHAMANDO POIS SINAL NÃO FOI LIBERADO.
Cód.1512891378/1520362777/126520020/165221826</t>
        </is>
      </c>
      <c r="E139" s="12" t="inlineStr">
        <is>
          <t>Fechado</t>
        </is>
      </c>
      <c r="F139" s="12" t="inlineStr">
        <is>
          <t>INATIVO</t>
        </is>
      </c>
      <c r="G139" s="12" t="inlineStr">
        <is>
          <t>3 - Médio</t>
        </is>
      </c>
      <c r="H139" s="12" t="inlineStr">
        <is>
          <t>Incidente</t>
        </is>
      </c>
      <c r="I139" s="13" t="n">
        <v>3</v>
      </c>
      <c r="J139" s="13" t="n">
        <v>1</v>
      </c>
      <c r="K139" s="12" t="inlineStr">
        <is>
          <t>DENTRO DO SLA</t>
        </is>
      </c>
      <c r="L139" s="16" t="n">
        <v>43985.60736111111</v>
      </c>
      <c r="M139" s="16" t="n"/>
      <c r="N139" s="12" t="inlineStr">
        <is>
          <t>SLA PARADO</t>
        </is>
      </c>
      <c r="O139" s="16" t="n">
        <v>43992.69861111111</v>
      </c>
      <c r="P139" s="16" t="n">
        <v>43999.33402777778</v>
      </c>
      <c r="Q139" s="14" t="inlineStr">
        <is>
          <t>VALTE TEOFILO DA SILVA</t>
        </is>
      </c>
      <c r="R139" s="14" t="n"/>
      <c r="S139" s="14" t="inlineStr">
        <is>
          <t>Osana Mota</t>
        </is>
      </c>
      <c r="T139" s="14" t="inlineStr">
        <is>
          <t>GARANTIA DE PROJETOS - ACCENTURE</t>
        </is>
      </c>
      <c r="U139" s="14" t="inlineStr">
        <is>
          <t>Antonio Teodoro da Silva</t>
        </is>
      </c>
      <c r="V139" s="14" t="inlineStr">
        <is>
          <t>NORMALIZADO SEM INTERVENÇÃO</t>
        </is>
      </c>
      <c r="W139" s="11" t="inlineStr">
        <is>
          <t>SISTEMAS NOHS</t>
        </is>
      </c>
      <c r="X139" s="11" t="n"/>
      <c r="Y139" s="11" t="inlineStr">
        <is>
          <t>ATENDIMENTO</t>
        </is>
      </c>
      <c r="Z139" s="11" t="inlineStr">
        <is>
          <t>REATIVAÇÃO DE CONTAS/PRODUTOS</t>
        </is>
      </c>
      <c r="AA139" s="11" t="inlineStr">
        <is>
          <t>FALHA FUNCIONAL</t>
        </is>
      </c>
      <c r="AB139" s="12" t="n"/>
      <c r="AC139" s="12" t="inlineStr">
        <is>
          <t>0:26:02</t>
        </is>
      </c>
      <c r="AD139" s="13" t="n"/>
      <c r="AE139" s="12" t="inlineStr">
        <is>
          <t>Comercial e Operações</t>
        </is>
      </c>
      <c r="AF139" s="12" t="inlineStr">
        <is>
          <t>Telefone</t>
        </is>
      </c>
      <c r="AG139" s="12" t="inlineStr">
        <is>
          <t xml:space="preserve">Não foi feito nenhuma mudança no processo. As assinaturas estão todas ativadas. </t>
        </is>
      </c>
      <c r="AH139" s="12" t="inlineStr">
        <is>
          <t>NÃO</t>
        </is>
      </c>
      <c r="AI139" s="12" t="inlineStr">
        <is>
          <t>00:00:00</t>
        </is>
      </c>
      <c r="AJ139" s="12" t="inlineStr">
        <is>
          <t>OUTROS.Outros</t>
        </is>
      </c>
      <c r="AK139" s="12" t="inlineStr">
        <is>
          <t>ICARE CLIENTES</t>
        </is>
      </c>
      <c r="AL139" s="16" t="n">
        <v>43994</v>
      </c>
      <c r="AM139" s="16" t="n">
        <v>44018</v>
      </c>
      <c r="AN139" s="16" t="n">
        <v>44004</v>
      </c>
      <c r="AO139" s="16" t="n">
        <v>44020</v>
      </c>
      <c r="AP139" s="12" t="n"/>
      <c r="AQ139" s="12" t="n"/>
      <c r="AR139" s="12" t="n"/>
      <c r="AS139" s="12" t="n"/>
      <c r="AT139" s="12" t="inlineStr">
        <is>
          <t>Garantia de Projeto</t>
        </is>
      </c>
      <c r="AU139" s="12" t="n"/>
      <c r="AV139" s="16" t="n">
        <v>44010.61114583333</v>
      </c>
      <c r="AW139" s="12" t="inlineStr">
        <is>
          <t xml:space="preserve">19.0514.1.FI-Receita D+1 </t>
        </is>
      </c>
      <c r="AX139" s="12" t="inlineStr">
        <is>
          <t>Paulo Egidio Rodrigues dos Santos</t>
        </is>
      </c>
      <c r="AY139" s="6">
        <f>IF(L139="","",DATE(YEAR(L139),MONTH(L139),DAY(L139)))</f>
        <v/>
      </c>
      <c r="AZ139" s="6">
        <f>IF(AL139="","",DATE(YEAR(AL139),MONTH(AL139),DAY(AL139)))</f>
        <v/>
      </c>
      <c r="BA139" s="6">
        <f>IF(AN139="","",DATE(YEAR(AN139),MONTH(AN139),DAY(AN139)))</f>
        <v/>
      </c>
      <c r="BB139" s="6">
        <f>IF(AM139="","",DATE(YEAR(AM139),MONTH(AM139),DAY(AM139)))</f>
        <v/>
      </c>
      <c r="BC139" s="6">
        <f>IF(AO139="","",DATE(YEAR(AO139),MONTH(AO139),DAY(AO139)))</f>
        <v/>
      </c>
      <c r="BD139" s="7">
        <f>IF(AND(AZ139="",BA139=""),"Planejamento Pendente",IF(AND(E139&lt;&gt;"Em Desenvolvimento",IFERROR(FIND("Homologação",E139),0) = 0,E139&lt;&gt;"Homologado",AZ139&lt;TODAY()),"Análise Atrasada",IF(AND(IFERROR(FIND("Homologação",E139),0) = 0,E139&lt;&gt;"Homologado",BA139&lt;TODAY()),"Desenvolvimento Atrasado",IF(AND(BC139&lt;&gt;"",BC139&lt;TODAY()),"Produção Atrasada",""))))</f>
        <v/>
      </c>
    </row>
    <row r="140" hidden="1" ht="13.5" customHeight="1">
      <c r="A140" s="10" t="inlineStr">
        <is>
          <t>IR919324</t>
        </is>
      </c>
      <c r="B140" s="30">
        <f>VLOOKUP(X140,#REF!,2,0)</f>
        <v/>
      </c>
      <c r="C140" s="11" t="inlineStr">
        <is>
          <t>[AMBIENTES] Faturas indisponiveis - 19.0233.1.FI-Segregação de Cobrança das Taxas de Assistência Premium</t>
        </is>
      </c>
      <c r="D140" s="11" t="inlineStr">
        <is>
          <t xml:space="preserve"> Faturas indisponiveis - 19.0233.1.FI-Segregação de Cobrança das Taxas de Assistência Premium
Por gentileza verificar, pois não esta aparecendo as faturas no Icare Clientes, ambiente de produção.
- Nome do Projeto: 19.0233.1.FI-Segregação de Cobrança das Taxas de Assistência Premium
- Nome do Líder técnico do projeto: Rafael Grecco 
- Em qual ambiente está apresentando erro: Ambiente Produção
- URL da aplicação que está apresentando erro: http://icareclientes.sky.com.br/ICareCustomerInteractionUI/Attendance/PopupIndex?subscriberId=-1#
</t>
        </is>
      </c>
      <c r="E140" s="12" t="inlineStr">
        <is>
          <t>Fechado</t>
        </is>
      </c>
      <c r="F140" s="12" t="inlineStr">
        <is>
          <t>INATIVO</t>
        </is>
      </c>
      <c r="G140" s="12" t="inlineStr">
        <is>
          <t>3 - Médio</t>
        </is>
      </c>
      <c r="H140" s="12" t="inlineStr">
        <is>
          <t>Incidente</t>
        </is>
      </c>
      <c r="I140" s="13" t="n">
        <v>1</v>
      </c>
      <c r="J140" s="13" t="n">
        <v>0</v>
      </c>
      <c r="K140" s="12" t="inlineStr">
        <is>
          <t>DENTRO DO SLA</t>
        </is>
      </c>
      <c r="L140" s="16" t="n">
        <v>43990.62914351852</v>
      </c>
      <c r="M140" s="16" t="n"/>
      <c r="N140" s="12" t="inlineStr">
        <is>
          <t>SLA PARADO</t>
        </is>
      </c>
      <c r="O140" s="16" t="n">
        <v>43997.4258912037</v>
      </c>
      <c r="P140" s="16" t="n">
        <v>44007.4258912037</v>
      </c>
      <c r="Q140" s="14" t="inlineStr">
        <is>
          <t>Elaine da Silva Gomes</t>
        </is>
      </c>
      <c r="R140" s="14" t="n"/>
      <c r="S140" s="14" t="inlineStr">
        <is>
          <t>Fabricio Torres</t>
        </is>
      </c>
      <c r="T140" s="14" t="inlineStr">
        <is>
          <t>GARANTIA DE PROJETOS - ACCENTURE</t>
        </is>
      </c>
      <c r="U140" s="14" t="inlineStr">
        <is>
          <t>Antonio Teodoro da Silva</t>
        </is>
      </c>
      <c r="V140" s="14" t="inlineStr">
        <is>
          <t>FALHA NÃO REPRODUZIDA</t>
        </is>
      </c>
      <c r="W140" s="11" t="inlineStr">
        <is>
          <t>GESTÃO DE AMBIENTES</t>
        </is>
      </c>
      <c r="X140" s="11" t="n"/>
      <c r="Y140" s="11" t="inlineStr">
        <is>
          <t>NÃO PRODUTIVO</t>
        </is>
      </c>
      <c r="Z140" s="11" t="inlineStr">
        <is>
          <t>LPP01T (HML / PRE PROD)</t>
        </is>
      </c>
      <c r="AA140" s="11" t="inlineStr">
        <is>
          <t>FALHA FUNCIONAL</t>
        </is>
      </c>
      <c r="AB140" s="12" t="n"/>
      <c r="AC140" s="12" t="inlineStr">
        <is>
          <t>0:10:44</t>
        </is>
      </c>
      <c r="AD140" s="13" t="n"/>
      <c r="AE140" s="12" t="inlineStr">
        <is>
          <t>Finanças e SAS</t>
        </is>
      </c>
      <c r="AF140" s="12" t="inlineStr">
        <is>
          <t>Telefone</t>
        </is>
      </c>
      <c r="AG140" s="12" t="inlineStr">
        <is>
          <t>nenhuma ação foi tomada. Pois a replamação é indevida.</t>
        </is>
      </c>
      <c r="AH140" s="12" t="inlineStr">
        <is>
          <t>NÃO</t>
        </is>
      </c>
      <c r="AI140" s="12" t="inlineStr">
        <is>
          <t>00:00:00</t>
        </is>
      </c>
      <c r="AJ140" s="12" t="n"/>
      <c r="AK140" s="12" t="inlineStr">
        <is>
          <t>ICARE CLIENTES</t>
        </is>
      </c>
      <c r="AL140" s="16" t="n">
        <v>43997.39513888889</v>
      </c>
      <c r="AM140" s="16" t="n"/>
      <c r="AN140" s="16" t="n"/>
      <c r="AO140" s="16" t="n"/>
      <c r="AP140" s="12" t="n"/>
      <c r="AQ140" s="12" t="n"/>
      <c r="AR140" s="12" t="n"/>
      <c r="AS140" s="12" t="n"/>
      <c r="AT140" s="12" t="inlineStr">
        <is>
          <t>Garantia de Projeto</t>
        </is>
      </c>
      <c r="AU140" s="12" t="n"/>
      <c r="AV140" s="16" t="n">
        <v>44012.43785879629</v>
      </c>
      <c r="AW140" s="12" t="inlineStr">
        <is>
          <t>19.0233.1.FI-Segregação de Cobrança das Taxas de Assistência Premium</t>
        </is>
      </c>
      <c r="AX140" s="12" t="inlineStr">
        <is>
          <t>Eduardo Cesar de Melo</t>
        </is>
      </c>
      <c r="AY140" s="6">
        <f>IF(L140="","",DATE(YEAR(L140),MONTH(L140),DAY(L140)))</f>
        <v/>
      </c>
      <c r="AZ140" s="6">
        <f>IF(AL140="","",DATE(YEAR(AL140),MONTH(AL140),DAY(AL140)))</f>
        <v/>
      </c>
      <c r="BA140" s="6">
        <f>IF(AN140="","",DATE(YEAR(AN140),MONTH(AN140),DAY(AN140)))</f>
        <v/>
      </c>
      <c r="BB140" s="6">
        <f>IF(AM140="","",DATE(YEAR(AM140),MONTH(AM140),DAY(AM140)))</f>
        <v/>
      </c>
      <c r="BC140" s="6">
        <f>IF(AO140="","",DATE(YEAR(AO140),MONTH(AO140),DAY(AO140)))</f>
        <v/>
      </c>
      <c r="BD140" s="7">
        <f>IF(AND(AZ140="",BA140=""),"Planejamento Pendente",IF(AND(E140&lt;&gt;"Em Desenvolvimento",IFERROR(FIND("Homologação",E140),0) = 0,E140&lt;&gt;"Homologado",AZ140&lt;TODAY()),"Análise Atrasada",IF(AND(IFERROR(FIND("Homologação",E140),0) = 0,E140&lt;&gt;"Homologado",BA140&lt;TODAY()),"Desenvolvimento Atrasado",IF(AND(BC140&lt;&gt;"",BC140&lt;TODAY()),"Produção Atrasada",""))))</f>
        <v/>
      </c>
    </row>
    <row r="141" hidden="1" ht="13.5" customHeight="1">
      <c r="A141" s="10" t="inlineStr">
        <is>
          <t>IR919516</t>
        </is>
      </c>
      <c r="B141" s="30">
        <f>VLOOKUP(X141,#REF!,2,0)</f>
        <v/>
      </c>
      <c r="C141" s="11" t="inlineStr">
        <is>
          <t>[ICARE CLIENTES] Após a segregação das taxas serviço premium e prime, o c...</t>
        </is>
      </c>
      <c r="D141" s="11" t="inlineStr">
        <is>
          <t xml:space="preserve">Após a segregação das taxas serviço premium e prime, o cliente que tem alguma movimentação na base como alteração de pacote ou entrada regua, tem a reversão a maior dos produto basico/serviço prime e premium, ou seja, o cliente fica com um credito indevido na fatura. 
Impacto: receita 
Abertura de incidente já alinhado com a equipe de Projetos. </t>
        </is>
      </c>
      <c r="E141" s="12" t="inlineStr">
        <is>
          <t>Resolvido</t>
        </is>
      </c>
      <c r="F141" s="12" t="inlineStr">
        <is>
          <t>INATIVO</t>
        </is>
      </c>
      <c r="G141" s="12" t="inlineStr">
        <is>
          <t>1 - Crítico</t>
        </is>
      </c>
      <c r="H141" s="12" t="inlineStr">
        <is>
          <t>Incidente</t>
        </is>
      </c>
      <c r="I141" s="13" t="n">
        <v>0</v>
      </c>
      <c r="J141" s="13" t="n">
        <v>0</v>
      </c>
      <c r="K141" s="12" t="inlineStr">
        <is>
          <t>FORA DO SLA</t>
        </is>
      </c>
      <c r="L141" s="16" t="n">
        <v>43991.64109953704</v>
      </c>
      <c r="M141" s="16" t="n"/>
      <c r="N141" s="12" t="inlineStr">
        <is>
          <t>SLA PARADO</t>
        </is>
      </c>
      <c r="O141" s="16" t="n">
        <v>44005.74373842592</v>
      </c>
      <c r="P141" s="16" t="n"/>
      <c r="Q141" s="14" t="inlineStr">
        <is>
          <t>Andréa Sampaio Dias</t>
        </is>
      </c>
      <c r="R141" s="14" t="n"/>
      <c r="S141" s="14" t="inlineStr">
        <is>
          <t>Andréa Sampaio Dias</t>
        </is>
      </c>
      <c r="T141" s="14" t="inlineStr">
        <is>
          <t>GARANTIA DE PROJETOS - ACCENTURE</t>
        </is>
      </c>
      <c r="U141" s="14" t="inlineStr">
        <is>
          <t>Antonio Teodoro da Silva</t>
        </is>
      </c>
      <c r="V141" s="14" t="inlineStr">
        <is>
          <t>RESOLVIDO APÓS IMPLANTAÇÃO DE RM</t>
        </is>
      </c>
      <c r="W141" s="11" t="inlineStr">
        <is>
          <t>SISTEMAS NOHS</t>
        </is>
      </c>
      <c r="X141" s="11" t="n"/>
      <c r="Y141" s="11" t="inlineStr">
        <is>
          <t>FINANCEIRO</t>
        </is>
      </c>
      <c r="Z141" s="11" t="inlineStr">
        <is>
          <t>TARIFAÇÃO CLIENTES</t>
        </is>
      </c>
      <c r="AA141" s="11" t="inlineStr">
        <is>
          <t>FALHA FUNCIONAL</t>
        </is>
      </c>
      <c r="AB141" s="12" t="n"/>
      <c r="AC141" s="12" t="inlineStr">
        <is>
          <t>0:29:59</t>
        </is>
      </c>
      <c r="AD141" s="13" t="n"/>
      <c r="AE141" s="12" t="inlineStr">
        <is>
          <t>Finanças e SAS</t>
        </is>
      </c>
      <c r="AF141" s="12" t="inlineStr">
        <is>
          <t>WEB</t>
        </is>
      </c>
      <c r="AG141" s="12" t="inlineStr">
        <is>
          <t xml:space="preserve">Implantação das ajustes no processo de Segregação de Taxas para permitir filtragens de cenários indesejáveis, tratamento de backlog de forma automática e mudança nas tabelas de configuração do processo:
Ajustes dentro do ODI de Migração do Segregação com as seguintes alterações: 
Inclusão de Filtro de Suspensão Temporária;
Inclusão de Filtro de Parque Siebel Quebrado;
Mudança na tabela de DOMs;
Ajuste no processo de Blacklist;
Ajuste no processo de PREP-BRM;
Inclusão dos Scripts de BRM para tratamento de backlog;
Mudar tabela de Produtos – Combos </t>
        </is>
      </c>
      <c r="AH141" s="12" t="inlineStr">
        <is>
          <t>SIM</t>
        </is>
      </c>
      <c r="AI141" s="12" t="inlineStr">
        <is>
          <t>00:00:00</t>
        </is>
      </c>
      <c r="AJ141" s="12" t="n"/>
      <c r="AK141" s="12" t="inlineStr">
        <is>
          <t>ICARE CLIENTES</t>
        </is>
      </c>
      <c r="AL141" s="16" t="n">
        <v>43997.39444444444</v>
      </c>
      <c r="AM141" s="16" t="n"/>
      <c r="AN141" s="16" t="n"/>
      <c r="AO141" s="16" t="n"/>
      <c r="AP141" s="12" t="n"/>
      <c r="AQ141" s="12" t="n"/>
      <c r="AR141" s="12" t="n"/>
      <c r="AS141" s="12" t="inlineStr">
        <is>
          <t>Finanças e SAS</t>
        </is>
      </c>
      <c r="AT141" s="12" t="inlineStr">
        <is>
          <t>Garantia de Projeto</t>
        </is>
      </c>
      <c r="AU141" s="12" t="n"/>
      <c r="AV141" s="16" t="n">
        <v>44005.74375</v>
      </c>
      <c r="AW141" s="12" t="inlineStr">
        <is>
          <t>19.0233.1.FI-Segregação de Cobrança das Taxas de Assistência Premium</t>
        </is>
      </c>
      <c r="AX141" s="12" t="inlineStr">
        <is>
          <t>Eduardo Cesar de Melo</t>
        </is>
      </c>
      <c r="AY141" s="6">
        <f>IF(L141="","",DATE(YEAR(L141),MONTH(L141),DAY(L141)))</f>
        <v/>
      </c>
      <c r="AZ141" s="6">
        <f>IF(AL141="","",DATE(YEAR(AL141),MONTH(AL141),DAY(AL141)))</f>
        <v/>
      </c>
      <c r="BA141" s="6">
        <f>IF(AN141="","",DATE(YEAR(AN141),MONTH(AN141),DAY(AN141)))</f>
        <v/>
      </c>
      <c r="BB141" s="6">
        <f>IF(AM141="","",DATE(YEAR(AM141),MONTH(AM141),DAY(AM141)))</f>
        <v/>
      </c>
      <c r="BC141" s="6">
        <f>IF(AO141="","",DATE(YEAR(AO141),MONTH(AO141),DAY(AO141)))</f>
        <v/>
      </c>
      <c r="BD141" s="7">
        <f>IF(AND(AZ141="",BA141=""),"Planejamento Pendente",IF(AND(E141&lt;&gt;"Em Desenvolvimento",IFERROR(FIND("Homologação",E141),0) = 0,E141&lt;&gt;"Homologado",AZ141&lt;TODAY()),"Análise Atrasada",IF(AND(IFERROR(FIND("Homologação",E141),0) = 0,E141&lt;&gt;"Homologado",BA141&lt;TODAY()),"Desenvolvimento Atrasado",IF(AND(BC141&lt;&gt;"",BC141&lt;TODAY()),"Produção Atrasada",""))))</f>
        <v/>
      </c>
    </row>
    <row r="142" hidden="1" ht="12.6" customHeight="1">
      <c r="A142" s="10" t="inlineStr">
        <is>
          <t>IR920713</t>
        </is>
      </c>
      <c r="B142" s="30">
        <f>VLOOKUP(X142,#REF!,2,0)</f>
        <v/>
      </c>
      <c r="C142" s="11" t="inlineStr">
        <is>
          <t>[Banco de Dados] Erro de Timeout na extração de dados da Base do Salesforce</t>
        </is>
      </c>
      <c r="D142" s="11" t="inlineStr">
        <is>
          <t>Estamos com problemas de timeout no ODI 12 no processo SCS_15_PDV_MIDIA, referente a extração de dados da base de salesforce, a conexão com a base tem apresentado erro.</t>
        </is>
      </c>
      <c r="E142" s="12" t="inlineStr">
        <is>
          <t>Resolvido</t>
        </is>
      </c>
      <c r="F142" s="12" t="inlineStr">
        <is>
          <t>INATIVO</t>
        </is>
      </c>
      <c r="G142" s="12" t="inlineStr">
        <is>
          <t>2 - Alto</t>
        </is>
      </c>
      <c r="H142" s="12" t="inlineStr">
        <is>
          <t>Incidente</t>
        </is>
      </c>
      <c r="I142" s="13" t="n">
        <v>1</v>
      </c>
      <c r="J142" s="13" t="n">
        <v>0</v>
      </c>
      <c r="K142" s="12" t="inlineStr">
        <is>
          <t>FORA DO SLA</t>
        </is>
      </c>
      <c r="L142" s="16" t="n">
        <v>44002.13758101852</v>
      </c>
      <c r="M142" s="16" t="n"/>
      <c r="N142" s="12" t="inlineStr">
        <is>
          <t>SLA PARADO</t>
        </is>
      </c>
      <c r="O142" s="16" t="n">
        <v>44012.84351851852</v>
      </c>
      <c r="P142" s="16" t="n"/>
      <c r="Q142" s="14" t="inlineStr">
        <is>
          <t>Thayane Pereira Lopes da Silva</t>
        </is>
      </c>
      <c r="R142" s="14" t="n"/>
      <c r="S142" s="14" t="inlineStr">
        <is>
          <t>Aryane Souza</t>
        </is>
      </c>
      <c r="T142" s="14" t="inlineStr">
        <is>
          <t>GARANTIA DE PROJETOS - ACCENTURE</t>
        </is>
      </c>
      <c r="U142" s="14" t="inlineStr">
        <is>
          <t>Ricardo Bragagnolle de Souza</t>
        </is>
      </c>
      <c r="V142" s="14" t="inlineStr">
        <is>
          <t>NORMALIZADO SEM INTERVENÇÃO</t>
        </is>
      </c>
      <c r="W142" s="11" t="inlineStr">
        <is>
          <t>INFRAESTRUTURA</t>
        </is>
      </c>
      <c r="X142" s="11" t="n"/>
      <c r="Y142" s="11" t="inlineStr">
        <is>
          <t>BANCO DE DADOS</t>
        </is>
      </c>
      <c r="Z142" s="11" t="inlineStr">
        <is>
          <t>BD PRODUÇÃO</t>
        </is>
      </c>
      <c r="AA142" s="11" t="inlineStr">
        <is>
          <t>FALHA FUNCIONAL</t>
        </is>
      </c>
      <c r="AB142" s="12" t="n"/>
      <c r="AC142" s="12" t="inlineStr">
        <is>
          <t>0:08:44</t>
        </is>
      </c>
      <c r="AD142" s="13" t="n"/>
      <c r="AE142" s="12" t="inlineStr">
        <is>
          <t>Tecnologia de Negócios</t>
        </is>
      </c>
      <c r="AF142" s="12" t="inlineStr">
        <is>
          <t>Telefone</t>
        </is>
      </c>
      <c r="AG142" s="12" t="inlineStr">
        <is>
          <t>Verificamos os logs de execução do ODI nos últimos dias e com base na evidencia anexa, no período de 22/06 a 29/06 as execuções foram concluídas com sucesso. Caso o problema ocorra novamente, por favor, abrir um novo incidente</t>
        </is>
      </c>
      <c r="AH142" s="12" t="inlineStr">
        <is>
          <t>NÃO</t>
        </is>
      </c>
      <c r="AI142" s="12" t="inlineStr">
        <is>
          <t>00:00:00</t>
        </is>
      </c>
      <c r="AJ142" s="12" t="n"/>
      <c r="AK142" s="12" t="inlineStr">
        <is>
          <t>ODI</t>
        </is>
      </c>
      <c r="AL142" s="16" t="n">
        <v>44012</v>
      </c>
      <c r="AM142" s="16" t="n"/>
      <c r="AN142" s="16" t="n"/>
      <c r="AO142" s="16" t="n"/>
      <c r="AP142" s="12" t="n"/>
      <c r="AQ142" s="12" t="n"/>
      <c r="AR142" s="12" t="n"/>
      <c r="AS142" s="12" t="n"/>
      <c r="AT142" s="12" t="n"/>
      <c r="AU142" s="12" t="n"/>
      <c r="AV142" s="16" t="n">
        <v>44012.84351851852</v>
      </c>
      <c r="AW142" s="12" t="inlineStr">
        <is>
          <t>19.0289.CO-Tela para cadastro de Mídias</t>
        </is>
      </c>
      <c r="AX142" s="12" t="inlineStr">
        <is>
          <t>Eduardo Cesar de Melo</t>
        </is>
      </c>
      <c r="AY142" s="6">
        <f>IF(L142="","",DATE(YEAR(L142),MONTH(L142),DAY(L142)))</f>
        <v/>
      </c>
      <c r="AZ142" s="6">
        <f>IF(AL142="","",DATE(YEAR(AL142),MONTH(AL142),DAY(AL142)))</f>
        <v/>
      </c>
      <c r="BA142" s="6">
        <f>IF(AN142="","",DATE(YEAR(AN142),MONTH(AN142),DAY(AN142)))</f>
        <v/>
      </c>
      <c r="BB142" s="6">
        <f>IF(AM142="","",DATE(YEAR(AM142),MONTH(AM142),DAY(AM142)))</f>
        <v/>
      </c>
      <c r="BC142" s="6">
        <f>IF(AO142="","",DATE(YEAR(AO142),MONTH(AO142),DAY(AO142)))</f>
        <v/>
      </c>
      <c r="BD142" s="7">
        <f>IF(AND(AZ142="",BA142=""),"Planejamento Pendente",IF(AND(E142&lt;&gt;"Em Desenvolvimento",IFERROR(FIND("Homologação",E142),0) = 0,E142&lt;&gt;"Homologado",AZ142&lt;TODAY()),"Análise Atrasada",IF(AND(IFERROR(FIND("Homologação",E142),0) = 0,E142&lt;&gt;"Homologado",BA142&lt;TODAY()),"Desenvolvimento Atrasado",IF(AND(BC142&lt;&gt;"",BC142&lt;TODAY()),"Produção Atrasada",""))))</f>
        <v/>
      </c>
    </row>
    <row r="143" hidden="1" ht="13.35" customHeight="1">
      <c r="A143" s="17" t="inlineStr">
        <is>
          <t>IR921149</t>
        </is>
      </c>
      <c r="B143" s="30">
        <f>VLOOKUP(X143,#REF!,2,0)</f>
        <v/>
      </c>
      <c r="C143" s="18" t="inlineStr">
        <is>
          <t>[EVENTOS_REAJUSTE] LP_SEGRECACAO_DE_COBRANCA COM ERRO</t>
        </is>
      </c>
      <c r="D143" s="18" t="inlineStr">
        <is>
          <t>[EVENTOS_REAJUSTE] LP_SEGRECACAO_DE_COBRANCA COM ERRO</t>
        </is>
      </c>
      <c r="E143" s="19" t="inlineStr">
        <is>
          <t>Resolvido</t>
        </is>
      </c>
      <c r="F143" s="19" t="inlineStr">
        <is>
          <t>INATIVO</t>
        </is>
      </c>
      <c r="G143" s="19" t="inlineStr">
        <is>
          <t>3 - Médio</t>
        </is>
      </c>
      <c r="H143" s="19" t="inlineStr">
        <is>
          <t>Incidente</t>
        </is>
      </c>
      <c r="I143" s="20" t="n">
        <v>0</v>
      </c>
      <c r="J143" s="20" t="n">
        <v>0</v>
      </c>
      <c r="K143" s="19" t="inlineStr">
        <is>
          <t>DENTRO DO SLA</t>
        </is>
      </c>
      <c r="L143" s="21" t="n">
        <v>44006.49052083334</v>
      </c>
      <c r="M143" s="21" t="n"/>
      <c r="N143" s="19" t="inlineStr">
        <is>
          <t>SLA PARADO</t>
        </is>
      </c>
      <c r="O143" s="21" t="n">
        <v>44007.65297453704</v>
      </c>
      <c r="P143" s="21" t="n"/>
      <c r="Q143" s="22" t="inlineStr">
        <is>
          <t>DATA CENTER</t>
        </is>
      </c>
      <c r="R143" s="22" t="n"/>
      <c r="S143" s="22" t="inlineStr">
        <is>
          <t>Josias Souza</t>
        </is>
      </c>
      <c r="T143" s="22" t="inlineStr">
        <is>
          <t>GARANTIA DE PROJETOS - ACCENTURE</t>
        </is>
      </c>
      <c r="U143" s="22" t="inlineStr">
        <is>
          <t>Antonio Teodoro da Silva</t>
        </is>
      </c>
      <c r="V143" s="22" t="inlineStr">
        <is>
          <t>AJUSTE E RE-EXECUÇÃO</t>
        </is>
      </c>
      <c r="W143" s="18" t="inlineStr">
        <is>
          <t>PROCESSOS BATCH</t>
        </is>
      </c>
      <c r="X143" s="18" t="n"/>
      <c r="Y143" s="18" t="inlineStr">
        <is>
          <t>JOBs PRODUÇÃO</t>
        </is>
      </c>
      <c r="Z143" s="18" t="inlineStr">
        <is>
          <t>OUTROS</t>
        </is>
      </c>
      <c r="AA143" s="18" t="inlineStr">
        <is>
          <t>FALHA FUNCIONALIDADE</t>
        </is>
      </c>
      <c r="AB143" s="19" t="n"/>
      <c r="AC143" s="19" t="inlineStr">
        <is>
          <t>0:05:07</t>
        </is>
      </c>
      <c r="AD143" s="20" t="n"/>
      <c r="AE143" s="19" t="inlineStr">
        <is>
          <t>Tecnologia de Negócios</t>
        </is>
      </c>
      <c r="AF143" s="19" t="inlineStr">
        <is>
          <t>Telefone</t>
        </is>
      </c>
      <c r="AG143" s="19" t="inlineStr">
        <is>
          <t>removido do escopo do projeto os registros com problemas e o processo foi re-inicializado e concluido com sucesso;</t>
        </is>
      </c>
      <c r="AH143" s="19" t="inlineStr">
        <is>
          <t>NÃO</t>
        </is>
      </c>
      <c r="AI143" s="19" t="inlineStr">
        <is>
          <t>00:00:00</t>
        </is>
      </c>
      <c r="AJ143" s="19" t="n"/>
      <c r="AK143" s="19" t="inlineStr">
        <is>
          <t>ODI</t>
        </is>
      </c>
      <c r="AL143" s="21" t="n"/>
      <c r="AM143" s="21" t="n"/>
      <c r="AN143" s="21" t="n"/>
      <c r="AO143" s="21" t="n"/>
      <c r="AP143" s="19" t="n"/>
      <c r="AQ143" s="19" t="n"/>
      <c r="AR143" s="19" t="n"/>
      <c r="AS143" s="19" t="n"/>
      <c r="AT143" s="19" t="inlineStr">
        <is>
          <t>Garantia de Projeto</t>
        </is>
      </c>
      <c r="AU143" s="19" t="n"/>
      <c r="AV143" s="21" t="n">
        <v>44012.44783564815</v>
      </c>
      <c r="AW143" s="19" t="inlineStr">
        <is>
          <t>19.0233.1.FI-Segregação de Cobrança das Taxas de Assistência Premium</t>
        </is>
      </c>
      <c r="AX143" s="19" t="inlineStr">
        <is>
          <t>Eduardo Cesar de Melo</t>
        </is>
      </c>
      <c r="AY143" s="6">
        <f>IF(L143="","",DATE(YEAR(L143),MONTH(L143),DAY(L143)))</f>
        <v/>
      </c>
      <c r="AZ143" s="6">
        <f>IF(AL143="","",DATE(YEAR(AL143),MONTH(AL143),DAY(AL143)))</f>
        <v/>
      </c>
      <c r="BA143" s="6">
        <f>IF(AN143="","",DATE(YEAR(AN143),MONTH(AN143),DAY(AN143)))</f>
        <v/>
      </c>
      <c r="BB143" s="6">
        <f>IF(AM143="","",DATE(YEAR(AM143),MONTH(AM143),DAY(AM143)))</f>
        <v/>
      </c>
      <c r="BC143" s="6">
        <f>IF(AO143="","",DATE(YEAR(AO143),MONTH(AO143),DAY(AO143)))</f>
        <v/>
      </c>
      <c r="BD143" s="7">
        <f>IF(AND(AZ143="",BA143=""),"Planejamento Pendente",IF(AND(E143&lt;&gt;"Em Desenvolvimento",IFERROR(FIND("Homologação",E143),0) = 0,E143&lt;&gt;"Homologado",AZ143&lt;TODAY()),"Análise Atrasada",IF(AND(IFERROR(FIND("Homologação",E143),0) = 0,E143&lt;&gt;"Homologado",BA143&lt;TODAY()),"Desenvolvimento Atrasado",IF(AND(BC143&lt;&gt;"",BC143&lt;TODAY()),"Produção Atrasada",""))))</f>
        <v/>
      </c>
    </row>
    <row r="144" ht="12.9" customFormat="1" customHeight="1" s="46">
      <c r="A144" s="37" t="inlineStr">
        <is>
          <t>IR921246</t>
        </is>
      </c>
      <c r="B144" s="38">
        <f>VLOOKUP(X144,Projetos!B:C,2,0)</f>
        <v/>
      </c>
      <c r="C144" s="39" t="inlineStr">
        <is>
          <t xml:space="preserve"> [EVENTOS_REAJUSTE] LP_SEGRECACAO_DE_COBRANCA COM ERRO</t>
        </is>
      </c>
      <c r="D144" s="39" t="inlineStr">
        <is>
          <t xml:space="preserve"> [EVENTOS_REAJUSTE] LP_SEGRECACAO_DE_COBRANCA COM ERRO</t>
        </is>
      </c>
      <c r="E144" s="36" t="inlineStr">
        <is>
          <t>Resolvido</t>
        </is>
      </c>
      <c r="F144" s="36" t="inlineStr">
        <is>
          <t>INATIVO</t>
        </is>
      </c>
      <c r="G144" s="36" t="inlineStr">
        <is>
          <t>3 - Médio</t>
        </is>
      </c>
      <c r="H144" s="36" t="inlineStr">
        <is>
          <t>Incidente</t>
        </is>
      </c>
      <c r="I144" s="40" t="n">
        <v>0</v>
      </c>
      <c r="J144" s="41" t="n">
        <v>0</v>
      </c>
      <c r="K144" s="42" t="inlineStr">
        <is>
          <t>DENTRO DO SLA</t>
        </is>
      </c>
      <c r="L144" s="43" t="n">
        <v>44006.90653935185</v>
      </c>
      <c r="M144" s="43" t="n"/>
      <c r="N144" s="36" t="inlineStr">
        <is>
          <t>SLA PARADO</t>
        </is>
      </c>
      <c r="O144" s="43" t="n">
        <v>44007.65424768518</v>
      </c>
      <c r="P144" s="43" t="n"/>
      <c r="Q144" s="44" t="inlineStr">
        <is>
          <t>DATA CENTER</t>
        </is>
      </c>
      <c r="R144" s="44" t="n"/>
      <c r="S144" s="44" t="inlineStr">
        <is>
          <t>Jonathan Cazarine</t>
        </is>
      </c>
      <c r="T144" s="44" t="inlineStr">
        <is>
          <t>GARANTIA DE PROJETOS - ACCENTURE</t>
        </is>
      </c>
      <c r="U144" s="44" t="inlineStr">
        <is>
          <t>Antonio Teodoro da Silva</t>
        </is>
      </c>
      <c r="V144" s="39" t="inlineStr">
        <is>
          <t>AJUSTE E RE-EXECUÇÃO</t>
        </is>
      </c>
      <c r="W144" s="39" t="inlineStr">
        <is>
          <t>PROCESSOS BATCH</t>
        </is>
      </c>
      <c r="X144" s="36" t="n"/>
      <c r="Y144" s="39" t="inlineStr">
        <is>
          <t>JOBs PRODUÇÃO</t>
        </is>
      </c>
      <c r="Z144" s="39" t="inlineStr">
        <is>
          <t>OUTROS</t>
        </is>
      </c>
      <c r="AA144" s="39" t="inlineStr">
        <is>
          <t>FALHA FUNCIONALIDADE</t>
        </is>
      </c>
      <c r="AB144" s="36" t="n"/>
      <c r="AC144" s="36" t="inlineStr">
        <is>
          <t>0:18:23</t>
        </is>
      </c>
      <c r="AD144" s="41" t="n"/>
      <c r="AE144" s="36" t="inlineStr">
        <is>
          <t>Tecnologia de Negócios</t>
        </is>
      </c>
      <c r="AF144" s="36" t="inlineStr">
        <is>
          <t>Telefone</t>
        </is>
      </c>
      <c r="AG144" s="36" t="inlineStr">
        <is>
          <t xml:space="preserve"> removido do escopo do projeto os registros com problemas e o processo foi re-inicializado e concluido com sucesso;    
 </t>
        </is>
      </c>
      <c r="AH144" s="36" t="inlineStr">
        <is>
          <t>NÃO</t>
        </is>
      </c>
      <c r="AI144" s="36" t="inlineStr">
        <is>
          <t>00:00:00</t>
        </is>
      </c>
      <c r="AJ144" s="36" t="n"/>
      <c r="AK144" s="36" t="inlineStr">
        <is>
          <t>ODI</t>
        </is>
      </c>
      <c r="AL144" s="43" t="n"/>
      <c r="AM144" s="43" t="n"/>
      <c r="AN144" s="43" t="n"/>
      <c r="AO144" s="43" t="n"/>
      <c r="AP144" s="36" t="n"/>
      <c r="AQ144" s="36" t="n"/>
      <c r="AR144" s="36" t="n"/>
      <c r="AS144" s="36" t="n"/>
      <c r="AT144" s="36" t="inlineStr">
        <is>
          <t>Garantia de Projeto</t>
        </is>
      </c>
      <c r="AU144" s="36" t="n"/>
      <c r="AV144" s="43" t="n">
        <v>44012.44645833333</v>
      </c>
      <c r="AW144" s="36" t="inlineStr">
        <is>
          <t>19.0233.1.FI-Segregação de Cobrança das Taxas de Assistência Premium</t>
        </is>
      </c>
      <c r="AX144" s="36" t="inlineStr">
        <is>
          <t>Eduardo Cesar de Melo</t>
        </is>
      </c>
      <c r="AY144" s="45">
        <f>IF(L144="","",DATE(YEAR(L144),MONTH(L144),DAY(L144)))</f>
        <v/>
      </c>
      <c r="AZ144" s="45">
        <f>IF(AL144="","",DATE(YEAR(AL144),MONTH(AL144),DAY(AL144)))</f>
        <v/>
      </c>
      <c r="BA144" s="45">
        <f>IF(AN144="","",DATE(YEAR(AN144),MONTH(AN144),DAY(AN144)))</f>
        <v/>
      </c>
      <c r="BB144" s="45">
        <f>IF(AM144="","",DATE(YEAR(AM144),MONTH(AM144),DAY(AM144)))</f>
        <v/>
      </c>
      <c r="BC144" s="45">
        <f>IF(AO144="","",DATE(YEAR(AO144),MONTH(AO144),DAY(AO144)))</f>
        <v/>
      </c>
      <c r="BD144" s="45">
        <f>IF(AND(AZ144="",BA144=""),"Planejamento Pendente",IF(AND(E144&lt;&gt;"Em Desenvolvimento",IFERROR(FIND("Homologação",E144),0) = 0,E144&lt;&gt;"Homologado",AZ144&lt;TODAY()),"Análise Atrasada",IF(AND(IFERROR(FIND("Homologação",E144),0) = 0,E144&lt;&gt;"Homologado",BA144&lt;TODAY()),"Desenvolvimento Atrasado",IF(AND(BC144&lt;&gt;"",BC144&lt;TODAY()),"Produção Atrasada",""))))</f>
        <v/>
      </c>
    </row>
    <row r="145" ht="12.9" customHeight="1">
      <c r="A145" s="37" t="inlineStr">
        <is>
          <t>SKYIT-1880809</t>
        </is>
      </c>
      <c r="B145" s="38">
        <f>VLOOKUP(X145,Projetos!B:C,2,0)</f>
        <v/>
      </c>
      <c r="C145" s="39" t="inlineStr">
        <is>
          <t>[PRD] Divergência no COMPARATIVO LOG_SKY_INV_ACCTS X CHK_INVOICE_EXTRACTOR CONTEXTO EXTRA 04/08/2025</t>
        </is>
      </c>
      <c r="D145" s="39" t="inlineStr">
        <is>
          <t>Divergência no COMPARATIVO LOG_SKY_INV_ACCTS X CHK_INVOICE_EXTRACTOR CONTEXTO EXTRA 04/08/2025</t>
        </is>
      </c>
      <c r="E145" s="36" t="inlineStr">
        <is>
          <t>Resolvido</t>
        </is>
      </c>
      <c r="F145" s="36" t="inlineStr">
        <is>
          <t>INATIVO</t>
        </is>
      </c>
      <c r="G145" s="36" t="inlineStr">
        <is>
          <t>Alta</t>
        </is>
      </c>
      <c r="H145" s="36" t="inlineStr">
        <is>
          <t>Incident</t>
        </is>
      </c>
      <c r="I145" s="40" t="n">
        <v>0</v>
      </c>
      <c r="J145" s="41" t="n"/>
      <c r="K145" s="42" t="inlineStr">
        <is>
          <t>DENTRO DO SLA</t>
        </is>
      </c>
      <c r="L145" s="43" t="n">
        <v>45873.8375</v>
      </c>
      <c r="M145" s="43" t="n"/>
      <c r="N145" s="36" t="inlineStr">
        <is>
          <t>SLA PARADO</t>
        </is>
      </c>
      <c r="O145" s="43" t="n">
        <v>45874.3125</v>
      </c>
      <c r="P145" s="43" t="n"/>
      <c r="Q145" s="44" t="n"/>
      <c r="R145" s="44" t="n"/>
      <c r="S145" s="44" t="inlineStr">
        <is>
          <t>Marcos Henrique De Lima</t>
        </is>
      </c>
      <c r="T145" s="44" t="inlineStr">
        <is>
          <t>Garantia de Projetos - ACCENTURE</t>
        </is>
      </c>
      <c r="U145" s="44" t="inlineStr">
        <is>
          <t>Thiago Campanati Brandão</t>
        </is>
      </c>
      <c r="V145" s="39" t="inlineStr">
        <is>
          <t>Incidente Filho</t>
        </is>
      </c>
      <c r="W145" s="39" t="n"/>
      <c r="X145" s="36" t="n"/>
      <c r="Y145" s="39" t="inlineStr">
        <is>
          <t>JOBs PRODUÇÃO</t>
        </is>
      </c>
      <c r="Z145" s="39" t="inlineStr">
        <is>
          <t>OUTROS</t>
        </is>
      </c>
      <c r="AA145" s="39" t="inlineStr">
        <is>
          <t>FALHA FUNCIONALIDADE</t>
        </is>
      </c>
      <c r="AB145" s="36" t="n"/>
      <c r="AC145" s="36" t="n"/>
      <c r="AD145" s="41" t="n"/>
      <c r="AE145" s="36" t="inlineStr">
        <is>
          <t>Tecnologia de Negócios</t>
        </is>
      </c>
      <c r="AF145" s="36" t="inlineStr">
        <is>
          <t>Telefone</t>
        </is>
      </c>
      <c r="AG145" s="36" t="inlineStr">
        <is>
          <t xml:space="preserve"> removido do escopo do projeto os registros com problemas e o processo foi re-inicializado e concluido com sucesso;    
 </t>
        </is>
      </c>
      <c r="AH145" s="36" t="inlineStr">
        <is>
          <t>NÃO</t>
        </is>
      </c>
      <c r="AI145" s="36" t="n"/>
      <c r="AJ145" s="36" t="n"/>
      <c r="AK145" s="36" t="inlineStr">
        <is>
          <t>ODI</t>
        </is>
      </c>
      <c r="AL145" s="43" t="n"/>
      <c r="AM145" s="43" t="n"/>
      <c r="AN145" s="43" t="n"/>
      <c r="AO145" s="43" t="n"/>
      <c r="AP145" s="36" t="n"/>
      <c r="AQ145" s="36" t="n"/>
      <c r="AR145" s="36" t="n"/>
      <c r="AS145" s="36" t="n"/>
      <c r="AT145" s="36" t="inlineStr">
        <is>
          <t>Garantia de Projeto</t>
        </is>
      </c>
      <c r="AU145" s="36" t="n"/>
      <c r="AV145" s="43" t="n">
        <v>44012.44645833333</v>
      </c>
      <c r="AW145" s="36" t="inlineStr">
        <is>
          <t>19.0233.1.FI-Segregação de Cobrança das Taxas de Assistência Premium</t>
        </is>
      </c>
      <c r="AX145" s="36" t="inlineStr">
        <is>
          <t>Eduardo Cesar de Melo</t>
        </is>
      </c>
      <c r="AY145" s="45">
        <f>IF(L145="","",DATE(YEAR(L145),MONTH(L145),DAY(L145)))</f>
        <v/>
      </c>
      <c r="AZ145" s="45">
        <f>IF(AL145="","",DATE(YEAR(AL145),MONTH(AL145),DAY(AL145)))</f>
        <v/>
      </c>
      <c r="BA145" s="45">
        <f>IF(AN145="","",DATE(YEAR(AN145),MONTH(AN145),DAY(AN145)))</f>
        <v/>
      </c>
      <c r="BB145" s="45">
        <f>IF(AM145="","",DATE(YEAR(AM145),MONTH(AM145),DAY(AM145)))</f>
        <v/>
      </c>
      <c r="BC145" s="45">
        <f>IF(AO145="","",DATE(YEAR(AO145),MONTH(AO145),DAY(AO145)))</f>
        <v/>
      </c>
      <c r="BD145" s="45">
        <f>IF(AND(AZ145="",BA145=""),"Planejamento Pendente",IF(AND(E145&lt;&gt;"Em Desenvolvimento",IFERROR(FIND("Homologação",E145),0) = 0,E145&lt;&gt;"Homologado",AZ145&lt;TODAY()),"Análise Atrasada",IF(AND(IFERROR(FIND("Homologação",E145),0) = 0,E145&lt;&gt;"Homologado",BA145&lt;TODAY()),"Desenvolvimento Atrasado",IF(AND(BC145&lt;&gt;"",BC145&lt;TODAY()),"Produção Atrasada",""))))</f>
        <v/>
      </c>
    </row>
    <row r="146" ht="12.9" customHeight="1">
      <c r="A146" s="37" t="inlineStr">
        <is>
          <t>SKYIT-1878392</t>
        </is>
      </c>
      <c r="B146" s="38">
        <f>VLOOKUP(X146,Projetos!B:C,2,0)</f>
        <v/>
      </c>
      <c r="C146" s="39" t="inlineStr">
        <is>
          <t>[FATURAMENTO CICLO: 01/08/2025] SKY_BILL_EXTRACTOR_DOM COM ERRO - 2025-08-01 09:22</t>
        </is>
      </c>
      <c r="D146" s="39" t="inlineStr">
        <is>
          <t>Mail message from CONTROL-M:
======= ERRO PRODUCAO - SKY_BILL_EXTRACTOR_DOM =======
CAROS,
AUTO-TICKET: SIM.
REGISTRAR TICKET MANUAL: NAO.
ACIONAR PLANTONISTA: SIM.
COMUNICAR GRUPO NOC WHATSAPP: SIM - FATURAMENTO PARADO.
PROBLEMA: JOB SKY_BILL_EXTRACTOR_DOM APRESENTOU ERRO.
DESCRICAO DO JOB: RESPONSAVEL PELA EXTRACAO DAS FATURAS, QUE SERAO GERADAS CONSUMIDAS PELO LOADPLAN DISTRIBUIDORBRM.
PROJETO: N/A.
EQUIPE RESPONSAVEL: SUSTENTACAO BRMPRD.
EQUIPE CONTROL-M</t>
        </is>
      </c>
      <c r="E146" s="36" t="inlineStr">
        <is>
          <t>Resolvido</t>
        </is>
      </c>
      <c r="F146" s="36" t="inlineStr">
        <is>
          <t>INATIVO</t>
        </is>
      </c>
      <c r="G146" s="36" t="inlineStr">
        <is>
          <t>Alta</t>
        </is>
      </c>
      <c r="H146" s="36" t="inlineStr">
        <is>
          <t>Incident</t>
        </is>
      </c>
      <c r="I146" s="40" t="n">
        <v>0</v>
      </c>
      <c r="J146" s="41" t="n"/>
      <c r="K146" s="42" t="inlineStr">
        <is>
          <t>DENTRO DO SLA</t>
        </is>
      </c>
      <c r="L146" s="43" t="n">
        <v>45870.39027777778</v>
      </c>
      <c r="M146" s="43" t="n"/>
      <c r="N146" s="36" t="inlineStr">
        <is>
          <t>SLA PARADO</t>
        </is>
      </c>
      <c r="O146" s="43" t="n">
        <v>45870.97986111111</v>
      </c>
      <c r="P146" s="43" t="n"/>
      <c r="Q146" s="44" t="n"/>
      <c r="R146" s="44" t="n"/>
      <c r="S146" s="44" t="inlineStr">
        <is>
          <t>Control-M Ldap</t>
        </is>
      </c>
      <c r="T146" s="44" t="inlineStr">
        <is>
          <t>Garantia de Projetos - ACCENTURE</t>
        </is>
      </c>
      <c r="U146" s="44" t="inlineStr">
        <is>
          <t>Thiago Campanati Brandão</t>
        </is>
      </c>
      <c r="V146" s="39" t="inlineStr">
        <is>
          <t>Restart/Re-execução</t>
        </is>
      </c>
      <c r="W146" s="39" t="n"/>
      <c r="X146" s="36" t="n"/>
      <c r="Y146" s="39" t="inlineStr">
        <is>
          <t>JOBs PRODUÇÃO</t>
        </is>
      </c>
      <c r="Z146" s="39" t="inlineStr">
        <is>
          <t>OUTROS</t>
        </is>
      </c>
      <c r="AA146" s="39" t="inlineStr">
        <is>
          <t>FALHA FUNCIONALIDADE</t>
        </is>
      </c>
      <c r="AB146" s="36" t="n"/>
      <c r="AC146" s="36" t="n"/>
      <c r="AD146" s="41" t="n"/>
      <c r="AE146" s="36" t="inlineStr">
        <is>
          <t>Tecnologia de Negócios</t>
        </is>
      </c>
      <c r="AF146" s="36" t="inlineStr">
        <is>
          <t>E-mail</t>
        </is>
      </c>
      <c r="AG146" s="36" t="inlineStr">
        <is>
          <t xml:space="preserve"> removido do escopo do projeto os registros com problemas e o processo foi re-inicializado e concluido com sucesso;    
 </t>
        </is>
      </c>
      <c r="AH146" s="36" t="inlineStr">
        <is>
          <t>NÃO</t>
        </is>
      </c>
      <c r="AI146" s="36" t="n"/>
      <c r="AJ146" s="36" t="n"/>
      <c r="AK146" s="36" t="inlineStr">
        <is>
          <t>BRM</t>
        </is>
      </c>
      <c r="AL146" s="43" t="n">
        <v>45883</v>
      </c>
      <c r="AM146" s="43" t="n">
        <v>45908</v>
      </c>
      <c r="AN146" s="43" t="n">
        <v>45894</v>
      </c>
      <c r="AO146" s="43" t="n">
        <v>45910</v>
      </c>
      <c r="AP146" s="36" t="n"/>
      <c r="AQ146" s="36" t="n"/>
      <c r="AR146" s="36" t="n"/>
      <c r="AS146" s="36" t="n"/>
      <c r="AT146" s="36" t="inlineStr">
        <is>
          <t>Garantia de Projeto</t>
        </is>
      </c>
      <c r="AU146" s="36" t="n"/>
      <c r="AV146" s="43" t="n">
        <v>44012.44645833333</v>
      </c>
      <c r="AW146" s="36" t="inlineStr">
        <is>
          <t>19.0233.1.FI-Segregação de Cobrança das Taxas de Assistência Premium</t>
        </is>
      </c>
      <c r="AX146" s="36" t="inlineStr">
        <is>
          <t>Eduardo Cesar de Melo</t>
        </is>
      </c>
      <c r="AY146" s="45">
        <f>IF(L146="","",DATE(YEAR(L146),MONTH(L146),DAY(L146)))</f>
        <v/>
      </c>
      <c r="AZ146" s="45">
        <f>IF(AL146="","",DATE(YEAR(AL146),MONTH(AL146),DAY(AL146)))</f>
        <v/>
      </c>
      <c r="BA146" s="45">
        <f>IF(AN146="","",DATE(YEAR(AN146),MONTH(AN146),DAY(AN146)))</f>
        <v/>
      </c>
      <c r="BB146" s="45">
        <f>IF(AM146="","",DATE(YEAR(AM146),MONTH(AM146),DAY(AM146)))</f>
        <v/>
      </c>
      <c r="BC146" s="45">
        <f>IF(AO146="","",DATE(YEAR(AO146),MONTH(AO146),DAY(AO146)))</f>
        <v/>
      </c>
      <c r="BD146" s="45">
        <f>IF(AND(AZ146="",BA146=""),"Planejamento Pendente",IF(AND(E146&lt;&gt;"Em Desenvolvimento",IFERROR(FIND("Homologação",E146),0) = 0,E146&lt;&gt;"Homologado",AZ146&lt;TODAY()),"Análise Atrasada",IF(AND(IFERROR(FIND("Homologação",E146),0) = 0,E146&lt;&gt;"Homologado",BA146&lt;TODAY()),"Desenvolvimento Atrasado",IF(AND(BC146&lt;&gt;"",BC146&lt;TODAY()),"Produção Atrasada",""))))</f>
        <v/>
      </c>
    </row>
    <row r="147">
      <c r="A147" s="37" t="inlineStr">
        <is>
          <t>SKYIT-1873561</t>
        </is>
      </c>
      <c r="B147" s="38">
        <f>VLOOKUP(X147,Projetos!B:C,2,0)</f>
        <v/>
      </c>
      <c r="C147" s="39" t="inlineStr">
        <is>
          <t>[ODI] arquivos remessas do nosso novo convenio estão sendo gerados fora da estrutura do arquivo.</t>
        </is>
      </c>
      <c r="D147" s="39" t="inlineStr">
        <is>
          <t xml:space="preserve">GARANTIA do Projeto 23.0102.FI-Guias de Arrecadação Boleto (Pós) Implantado em 15/07/2025 - ERRO NA ESTRUTURA DO ARQUIVO REMESSA ( Desposicionamento) 
Usuario solicita para investigar o motivo pelo qual alguns arquivos remessas do nosso novo convenio estão sendo gerados fora da estrutura do arquivo. 
O erro precisa ser analisado de forma geral na fonte/origem e, não pontual. 
Caso queira analise como exemplo este arquivo em específico, segue o original cujo erro foi apresentado. 20250725_237_000010_men Com erro original 
Ressalto que devido o fluxo este arquivo já foi corrigido e enviado no fluxo Nexxera Banco, favor não reprocessar se trata de arquivo de produção. 
Imagem com 1 exemplo de erro que ocasiona o desposicionamento, existe um TAB após o número da residência do cliente. 
</t>
        </is>
      </c>
      <c r="E147" s="36" t="inlineStr">
        <is>
          <t>Resolvido</t>
        </is>
      </c>
      <c r="F147" s="36" t="inlineStr">
        <is>
          <t>INATIVO</t>
        </is>
      </c>
      <c r="G147" s="36" t="inlineStr">
        <is>
          <t>Média</t>
        </is>
      </c>
      <c r="H147" s="36" t="inlineStr">
        <is>
          <t>Incident</t>
        </is>
      </c>
      <c r="I147" s="40" t="n">
        <v>0</v>
      </c>
      <c r="J147" s="41" t="n">
        <v>1</v>
      </c>
      <c r="K147" s="42" t="inlineStr">
        <is>
          <t>DENTRO DO SLA</t>
        </is>
      </c>
      <c r="L147" s="43" t="n">
        <v>45863.59930555556</v>
      </c>
      <c r="M147" s="43" t="n"/>
      <c r="N147" s="36" t="inlineStr">
        <is>
          <t>SLA PARADO</t>
        </is>
      </c>
      <c r="O147" s="43" t="n">
        <v>45875.74513888889</v>
      </c>
      <c r="P147" s="43" t="n"/>
      <c r="Q147" s="44" t="n"/>
      <c r="R147" s="44" t="n"/>
      <c r="S147" s="44" t="inlineStr">
        <is>
          <t>Leandro De Jesus Santos</t>
        </is>
      </c>
      <c r="T147" s="44" t="inlineStr">
        <is>
          <t>Garantia de Projetos - ACCENTURE</t>
        </is>
      </c>
      <c r="U147" s="44" t="inlineStr">
        <is>
          <t>Thiago Campanati Brandão</t>
        </is>
      </c>
      <c r="V147" s="39" t="inlineStr">
        <is>
          <t>Orientação Ao Usuário</t>
        </is>
      </c>
      <c r="W147" s="39" t="n"/>
      <c r="X147" s="36" t="inlineStr">
        <is>
          <t>DEVALM-47774</t>
        </is>
      </c>
      <c r="Y147" s="39" t="inlineStr">
        <is>
          <t>JOBs PRODUÇÃO</t>
        </is>
      </c>
      <c r="Z147" s="39" t="inlineStr">
        <is>
          <t>OUTROS</t>
        </is>
      </c>
      <c r="AA147" s="39" t="inlineStr">
        <is>
          <t>FALHA FUNCIONALIDADE</t>
        </is>
      </c>
      <c r="AB147" s="36" t="n"/>
      <c r="AC147" s="36" t="inlineStr">
        <is>
          <t xml:space="preserve">2mês(es) </t>
        </is>
      </c>
      <c r="AD147" s="41" t="n"/>
      <c r="AE147" s="36" t="inlineStr">
        <is>
          <t>Tecnologia de Negócios</t>
        </is>
      </c>
      <c r="AF147" s="36" t="inlineStr">
        <is>
          <t>Telefone</t>
        </is>
      </c>
      <c r="AG147" s="36" t="inlineStr">
        <is>
          <t xml:space="preserve"> removido do escopo do projeto os registros com problemas e o processo foi re-inicializado e concluido com sucesso;    
 </t>
        </is>
      </c>
      <c r="AH147" s="36" t="inlineStr">
        <is>
          <t>NÃO</t>
        </is>
      </c>
      <c r="AI147" s="36" t="inlineStr">
        <is>
          <t xml:space="preserve">-6h 34m </t>
        </is>
      </c>
      <c r="AJ147" s="36" t="n"/>
      <c r="AK147" s="36" t="inlineStr">
        <is>
          <t>ODI</t>
        </is>
      </c>
      <c r="AL147" s="43" t="n"/>
      <c r="AM147" s="43" t="n"/>
      <c r="AN147" s="43" t="n"/>
      <c r="AO147" s="43" t="n"/>
      <c r="AP147" s="36" t="n"/>
      <c r="AQ147" s="36" t="n"/>
      <c r="AR147" s="36" t="n"/>
      <c r="AS147" s="36" t="n"/>
      <c r="AT147" s="36" t="inlineStr">
        <is>
          <t>Garantia de Projeto</t>
        </is>
      </c>
      <c r="AU147" s="36" t="n"/>
      <c r="AV147" s="43" t="n">
        <v>44012.44645833333</v>
      </c>
      <c r="AW147" s="36" t="inlineStr">
        <is>
          <t>19.0233.1.FI-Segregação de Cobrança das Taxas de Assistência Premium</t>
        </is>
      </c>
      <c r="AX147" s="36" t="inlineStr">
        <is>
          <t>Eduardo Cesar de Melo</t>
        </is>
      </c>
      <c r="AY147" s="45">
        <f>IF(L147="","",DATE(YEAR(L147),MONTH(L147),DAY(L147)))</f>
        <v/>
      </c>
      <c r="AZ147" s="45">
        <f>IF(AL147="","",DATE(YEAR(AL147),MONTH(AL147),DAY(AL147)))</f>
        <v/>
      </c>
      <c r="BA147" s="45">
        <f>IF(AN147="","",DATE(YEAR(AN147),MONTH(AN147),DAY(AN147)))</f>
        <v/>
      </c>
      <c r="BB147" s="45">
        <f>IF(AM147="","",DATE(YEAR(AM147),MONTH(AM147),DAY(AM147)))</f>
        <v/>
      </c>
      <c r="BC147" s="45">
        <f>IF(AO147="","",DATE(YEAR(AO147),MONTH(AO147),DAY(AO147)))</f>
        <v/>
      </c>
      <c r="BD147" s="45">
        <f>IF(AND(AZ147="",BA147=""),"Planejamento Pendente",IF(AND(E147&lt;&gt;"Em Desenvolvimento",IFERROR(FIND("Homologação",E147),0) = 0,E147&lt;&gt;"Homologado",AZ147&lt;TODAY()),"Análise Atrasada",IF(AND(IFERROR(FIND("Homologação",E147),0) = 0,E147&lt;&gt;"Homologado",BA147&lt;TODAY()),"Desenvolvimento Atrasado",IF(AND(BC147&lt;&gt;"",BC147&lt;TODAY()),"Produção Atrasada",""))))</f>
        <v/>
      </c>
    </row>
    <row r="148">
      <c r="A148" s="37" t="inlineStr">
        <is>
          <t>SKYIT-1863112</t>
        </is>
      </c>
      <c r="B148" s="38">
        <f>VLOOKUP(X148,Projetos!B:C,2,0)</f>
        <v/>
      </c>
      <c r="C148" s="39" t="inlineStr">
        <is>
          <t>[PRD][BRM] - Divergência no checkpoint CHK_SEND_INVOICES_BDI x ZFI172_CHK_SEND_INVOICES_SAP CONTEXTO 22/07/2025</t>
        </is>
      </c>
      <c r="D148" s="39" t="inlineStr">
        <is>
          <t xml:space="preserve">Prezados, boa noite! 
Estamos com divergência no checkpoint CHK_SEND_INVOICES_BDI x ZFI172_CHK_SEND_INVOICES_SAP CONTEXTO EXTRA 22/07/2025 
 </t>
        </is>
      </c>
      <c r="E148" s="36" t="inlineStr">
        <is>
          <t>Finalizado</t>
        </is>
      </c>
      <c r="F148" s="36" t="inlineStr">
        <is>
          <t>INATIVO</t>
        </is>
      </c>
      <c r="G148" s="36" t="inlineStr">
        <is>
          <t>Alta</t>
        </is>
      </c>
      <c r="H148" s="36" t="inlineStr">
        <is>
          <t>Incident</t>
        </is>
      </c>
      <c r="I148" s="40" t="n">
        <v>0</v>
      </c>
      <c r="J148" s="41" t="n"/>
      <c r="K148" s="42" t="inlineStr">
        <is>
          <t>DENTRO DO SLA</t>
        </is>
      </c>
      <c r="L148" s="43" t="n">
        <v>45860.90347222222</v>
      </c>
      <c r="M148" s="43" t="n"/>
      <c r="N148" s="36" t="inlineStr">
        <is>
          <t>SLA PARADO</t>
        </is>
      </c>
      <c r="O148" s="43" t="n">
        <v>45861.63819444444</v>
      </c>
      <c r="P148" s="43" t="n">
        <v>45870</v>
      </c>
      <c r="Q148" s="44" t="n"/>
      <c r="R148" s="44" t="n"/>
      <c r="S148" s="44" t="inlineStr">
        <is>
          <t>Bruno Henrique Franco Macedo</t>
        </is>
      </c>
      <c r="T148" s="44" t="inlineStr">
        <is>
          <t>Garantia de Projetos - ACCENTURE</t>
        </is>
      </c>
      <c r="U148" s="44" t="inlineStr">
        <is>
          <t>Thiago Campanati Brandão</t>
        </is>
      </c>
      <c r="V148" s="39" t="inlineStr">
        <is>
          <t>Incidente Filho</t>
        </is>
      </c>
      <c r="W148" s="39" t="n"/>
      <c r="X148" s="36" t="n"/>
      <c r="Y148" s="39" t="inlineStr">
        <is>
          <t>JOBs PRODUÇÃO</t>
        </is>
      </c>
      <c r="Z148" s="39" t="inlineStr">
        <is>
          <t>OUTROS</t>
        </is>
      </c>
      <c r="AA148" s="39" t="inlineStr">
        <is>
          <t>FALHA FUNCIONALIDADE</t>
        </is>
      </c>
      <c r="AB148" s="36" t="n"/>
      <c r="AC148" s="36" t="inlineStr">
        <is>
          <t xml:space="preserve">3mês(es) </t>
        </is>
      </c>
      <c r="AD148" s="41" t="n"/>
      <c r="AE148" s="36" t="inlineStr">
        <is>
          <t>Tecnologia de Negócios</t>
        </is>
      </c>
      <c r="AF148" s="36" t="inlineStr">
        <is>
          <t>Telefone</t>
        </is>
      </c>
      <c r="AG148" s="36" t="inlineStr">
        <is>
          <t xml:space="preserve"> removido do escopo do projeto os registros com problemas e o processo foi re-inicializado e concluido com sucesso;    
 </t>
        </is>
      </c>
      <c r="AH148" s="36" t="inlineStr">
        <is>
          <t>NÃO</t>
        </is>
      </c>
      <c r="AI148" s="36" t="inlineStr">
        <is>
          <t xml:space="preserve">30 min </t>
        </is>
      </c>
      <c r="AJ148" s="36" t="n"/>
      <c r="AK148" s="36" t="inlineStr">
        <is>
          <t>BRM</t>
        </is>
      </c>
      <c r="AL148" s="43" t="n"/>
      <c r="AM148" s="43" t="n"/>
      <c r="AN148" s="43" t="n"/>
      <c r="AO148" s="43" t="n"/>
      <c r="AP148" s="36" t="n"/>
      <c r="AQ148" s="36" t="n"/>
      <c r="AR148" s="36" t="n"/>
      <c r="AS148" s="36" t="n"/>
      <c r="AT148" s="36" t="inlineStr">
        <is>
          <t>Garantia de Projeto</t>
        </is>
      </c>
      <c r="AU148" s="36" t="n"/>
      <c r="AV148" s="43" t="n">
        <v>44012.44645833333</v>
      </c>
      <c r="AW148" s="36" t="inlineStr">
        <is>
          <t>19.0233.1.FI-Segregação de Cobrança das Taxas de Assistência Premium</t>
        </is>
      </c>
      <c r="AX148" s="36" t="inlineStr">
        <is>
          <t>Eduardo Cesar de Melo</t>
        </is>
      </c>
      <c r="AY148" s="45">
        <f>IF(L148="","",DATE(YEAR(L148),MONTH(L148),DAY(L148)))</f>
        <v/>
      </c>
      <c r="AZ148" s="45">
        <f>IF(AL148="","",DATE(YEAR(AL148),MONTH(AL148),DAY(AL148)))</f>
        <v/>
      </c>
      <c r="BA148" s="45">
        <f>IF(AN148="","",DATE(YEAR(AN148),MONTH(AN148),DAY(AN148)))</f>
        <v/>
      </c>
      <c r="BB148" s="45">
        <f>IF(AM148="","",DATE(YEAR(AM148),MONTH(AM148),DAY(AM148)))</f>
        <v/>
      </c>
      <c r="BC148" s="45">
        <f>IF(AO148="","",DATE(YEAR(AO148),MONTH(AO148),DAY(AO148)))</f>
        <v/>
      </c>
      <c r="BD148" s="45">
        <f>IF(AND(AZ148="",BA148=""),"Planejamento Pendente",IF(AND(E148&lt;&gt;"Em Desenvolvimento",IFERROR(FIND("Homologação",E148),0) = 0,E148&lt;&gt;"Homologado",AZ148&lt;TODAY()),"Análise Atrasada",IF(AND(IFERROR(FIND("Homologação",E148),0) = 0,E148&lt;&gt;"Homologado",BA148&lt;TODAY()),"Desenvolvimento Atrasado",IF(AND(BC148&lt;&gt;"",BC148&lt;TODAY()),"Produção Atrasada",""))))</f>
        <v/>
      </c>
    </row>
    <row r="149">
      <c r="A149" s="37" t="inlineStr">
        <is>
          <t>SKYIT-1861107</t>
        </is>
      </c>
      <c r="B149" s="38">
        <f>VLOOKUP(X149,Projetos!B:C,2,0)</f>
        <v/>
      </c>
      <c r="C149" s="39" t="inlineStr">
        <is>
          <t>[GARANTIA do Projeto 23.0102.FI-Guias de Arrecadação Boleto (Pós)] - Parcial do processamento das baixas do dia 16/07 não fez integração ao SAP.</t>
        </is>
      </c>
      <c r="D149" s="39" t="inlineStr">
        <is>
          <t xml:space="preserve">Motivo: Identifiquei que pagamentos do 16/07 valor total de R$ 17.284,57 apenas o montante de R$ 2.118,80 integrou no SAP. 
Abaixo demonstro a movimentação que temos desde a implantação do projeto no que compete a baixas com o novo convenio em nosso banco de dados. 
Rótulos de Linha Soma de PYM_PAYMENT_AMT 
7/15/2025 R$ 89,90 
7/16/2025 R$ 17.284,57 
7/17/2025 R$ 14.956,50 
7/18/2025 R$ 19.325,89 
Total Geral R$ 51.656,86 
Em uma extração do banco de dados identifiquei que parte das baixas a criação do evento ocorreu no dia 16/07 e parte no dia 17/07. 
Rótulos de Linha Soma de PYM_PAYMENT_AMT 
16/jul R$ 2.118,80 
17/jul R$ 15.165,77 
Total Geral R$ 17.284,57 
Demonstro abaixo que falta a integração da baixa no SAP no valor idêntico ao valor acima de R$ 15.165,77 cujo o evento de pagamento foi registrado no BRM como 17/07 
Abaixo demonstro um exemplo de baixa cujo evento ocorreu no BRM como 17/07 e que não encontro o Poid 356875468136233848 no SAP. 
OBSERVAÇÃO: 
O meu apontamento é único e exclusivo para FALTA DE INTEGRAÇÃO de pagamentos cujo eventos foram criados no BRM com data de 17/07 e que não integraram no SAP. 
At.te, 
</t>
        </is>
      </c>
      <c r="E149" s="36" t="inlineStr">
        <is>
          <t>Resolvido</t>
        </is>
      </c>
      <c r="F149" s="36" t="inlineStr">
        <is>
          <t>INATIVO</t>
        </is>
      </c>
      <c r="G149" s="36" t="inlineStr">
        <is>
          <t>Baixa</t>
        </is>
      </c>
      <c r="H149" s="36" t="inlineStr">
        <is>
          <t>Incident</t>
        </is>
      </c>
      <c r="I149" s="40" t="n">
        <v>0</v>
      </c>
      <c r="J149" s="41" t="n">
        <v>1</v>
      </c>
      <c r="K149" s="42" t="inlineStr">
        <is>
          <t>DENTRO DO SLA</t>
        </is>
      </c>
      <c r="L149" s="43" t="n">
        <v>45860.51388888889</v>
      </c>
      <c r="M149" s="43" t="n"/>
      <c r="N149" s="36" t="inlineStr">
        <is>
          <t>SLA PARADO</t>
        </is>
      </c>
      <c r="O149" s="43" t="n">
        <v>45876.42152777778</v>
      </c>
      <c r="P149" s="43" t="n"/>
      <c r="Q149" s="44" t="n"/>
      <c r="R149" s="44" t="n"/>
      <c r="S149" s="44" t="inlineStr">
        <is>
          <t>Leandro De Jesus Santos</t>
        </is>
      </c>
      <c r="T149" s="44" t="inlineStr">
        <is>
          <t>Garantia de Projetos - ACCENTURE</t>
        </is>
      </c>
      <c r="U149" s="44" t="inlineStr">
        <is>
          <t>Thiago Campanati Brandão</t>
        </is>
      </c>
      <c r="V149" s="39" t="inlineStr">
        <is>
          <t>Resolvido após implantação de RM</t>
        </is>
      </c>
      <c r="W149" s="39" t="n"/>
      <c r="X149" s="36" t="inlineStr">
        <is>
          <t>DEVALM-47774</t>
        </is>
      </c>
      <c r="Y149" s="39" t="inlineStr">
        <is>
          <t>JOBs PRODUÇÃO</t>
        </is>
      </c>
      <c r="Z149" s="39" t="inlineStr">
        <is>
          <t>OUTROS</t>
        </is>
      </c>
      <c r="AA149" s="39" t="inlineStr">
        <is>
          <t>FALHA FUNCIONALIDADE</t>
        </is>
      </c>
      <c r="AB149" s="36" t="n"/>
      <c r="AC149" s="36" t="inlineStr">
        <is>
          <t xml:space="preserve">2mês(es) </t>
        </is>
      </c>
      <c r="AD149" s="41" t="n"/>
      <c r="AE149" s="36" t="inlineStr">
        <is>
          <t>Tecnologia de Negócios</t>
        </is>
      </c>
      <c r="AF149" s="36" t="inlineStr">
        <is>
          <t>Telefone</t>
        </is>
      </c>
      <c r="AG149" s="36" t="inlineStr">
        <is>
          <t xml:space="preserve"> removido do escopo do projeto os registros com problemas e o processo foi re-inicializado e concluido com sucesso;    
 </t>
        </is>
      </c>
      <c r="AH149" s="36" t="inlineStr">
        <is>
          <t>NÃO</t>
        </is>
      </c>
      <c r="AI149" s="36" t="inlineStr">
        <is>
          <t xml:space="preserve">-9 min </t>
        </is>
      </c>
      <c r="AJ149" s="36" t="n"/>
      <c r="AK149" s="36" t="inlineStr">
        <is>
          <t>BRM</t>
        </is>
      </c>
      <c r="AL149" s="43" t="n">
        <v>45874</v>
      </c>
      <c r="AM149" s="43" t="n">
        <v>45897</v>
      </c>
      <c r="AN149" s="43" t="n">
        <v>45883</v>
      </c>
      <c r="AO149" s="43" t="n">
        <v>45905</v>
      </c>
      <c r="AP149" s="36" t="n"/>
      <c r="AQ149" s="36" t="n"/>
      <c r="AR149" s="36" t="n"/>
      <c r="AS149" s="36" t="n"/>
      <c r="AT149" s="36" t="inlineStr">
        <is>
          <t>Garantia de Projeto</t>
        </is>
      </c>
      <c r="AU149" s="36" t="n"/>
      <c r="AV149" s="43" t="n">
        <v>44012.44645833333</v>
      </c>
      <c r="AW149" s="36" t="inlineStr">
        <is>
          <t>19.0233.1.FI-Segregação de Cobrança das Taxas de Assistência Premium</t>
        </is>
      </c>
      <c r="AX149" s="36" t="inlineStr">
        <is>
          <t>Eduardo Cesar de Melo</t>
        </is>
      </c>
      <c r="AY149" s="45">
        <f>IF(L149="","",DATE(YEAR(L149),MONTH(L149),DAY(L149)))</f>
        <v/>
      </c>
      <c r="AZ149" s="45">
        <f>IF(AL149="","",DATE(YEAR(AL149),MONTH(AL149),DAY(AL149)))</f>
        <v/>
      </c>
      <c r="BA149" s="45">
        <f>IF(AN149="","",DATE(YEAR(AN149),MONTH(AN149),DAY(AN149)))</f>
        <v/>
      </c>
      <c r="BB149" s="45">
        <f>IF(AM149="","",DATE(YEAR(AM149),MONTH(AM149),DAY(AM149)))</f>
        <v/>
      </c>
      <c r="BC149" s="45">
        <f>IF(AO149="","",DATE(YEAR(AO149),MONTH(AO149),DAY(AO149)))</f>
        <v/>
      </c>
      <c r="BD149" s="45">
        <f>IF(AND(AZ149="",BA149=""),"Planejamento Pendente",IF(AND(E149&lt;&gt;"Em Desenvolvimento",IFERROR(FIND("Homologação",E149),0) = 0,E149&lt;&gt;"Homologado",AZ149&lt;TODAY()),"Análise Atrasada",IF(AND(IFERROR(FIND("Homologação",E149),0) = 0,E149&lt;&gt;"Homologado",BA149&lt;TODAY()),"Desenvolvimento Atrasado",IF(AND(BC149&lt;&gt;"",BC149&lt;TODAY()),"Produção Atrasada",""))))</f>
        <v/>
      </c>
    </row>
    <row r="150">
      <c r="A150" s="37" t="inlineStr">
        <is>
          <t>SKYIT-1860868</t>
        </is>
      </c>
      <c r="B150" s="38">
        <f>VLOOKUP(X150,Projetos!B:C,2,0)</f>
        <v/>
      </c>
      <c r="C150" s="39" t="inlineStr">
        <is>
          <t>GARANTIA do Projeto 23.0102.FI-Guias de Arrecadação Boleto (Pós) - Faturas de billnow não é enviado para a gráfica.</t>
        </is>
      </c>
      <c r="D150" s="39" t="inlineStr">
        <is>
          <t xml:space="preserve">Caros, boa tarde. 
Em 16/07/25 foi realizado o processo do billnow e até o momento essas faturas foram encaminhadas para a gráfica. 
Não estão nas NSA’s geradas posteriores ao billnow, as contas também não estão no arquivo de retorno do banco 23.0102.FI-Guias de Arrecadação Boleto (Pós) 
Segue anexo, amostra de 998 casos. 
</t>
        </is>
      </c>
      <c r="E150" s="36" t="inlineStr">
        <is>
          <t>Finalizado</t>
        </is>
      </c>
      <c r="F150" s="36" t="inlineStr">
        <is>
          <t>INATIVO</t>
        </is>
      </c>
      <c r="G150" s="36" t="inlineStr">
        <is>
          <t>Média</t>
        </is>
      </c>
      <c r="H150" s="36" t="inlineStr">
        <is>
          <t>Incident</t>
        </is>
      </c>
      <c r="I150" s="40" t="n">
        <v>0</v>
      </c>
      <c r="J150" s="41" t="n"/>
      <c r="K150" s="42" t="inlineStr">
        <is>
          <t>DENTRO DO SLA</t>
        </is>
      </c>
      <c r="L150" s="43" t="n">
        <v>45860.41805555556</v>
      </c>
      <c r="M150" s="43" t="n"/>
      <c r="N150" s="36" t="inlineStr">
        <is>
          <t>SLA PARADO</t>
        </is>
      </c>
      <c r="O150" s="43" t="n">
        <v>45869.61388888889</v>
      </c>
      <c r="P150" s="43" t="n">
        <v>45878</v>
      </c>
      <c r="Q150" s="44" t="inlineStr">
        <is>
          <t>Victoria Helena Reimao Rego</t>
        </is>
      </c>
      <c r="R150" s="44" t="n"/>
      <c r="S150" s="44" t="inlineStr">
        <is>
          <t>Victoria Helena Reimao Rego</t>
        </is>
      </c>
      <c r="T150" s="44" t="inlineStr">
        <is>
          <t>Garantia de Projetos - ACCENTURE</t>
        </is>
      </c>
      <c r="U150" s="44" t="inlineStr">
        <is>
          <t>Thiago Campanati Brandão</t>
        </is>
      </c>
      <c r="V150" s="39" t="inlineStr">
        <is>
          <t>Incidente Filho</t>
        </is>
      </c>
      <c r="W150" s="39" t="n"/>
      <c r="X150" s="36" t="inlineStr">
        <is>
          <t>DEVALM-47774</t>
        </is>
      </c>
      <c r="Y150" s="39" t="inlineStr">
        <is>
          <t>JOBs PRODUÇÃO</t>
        </is>
      </c>
      <c r="Z150" s="39" t="inlineStr">
        <is>
          <t>OUTROS</t>
        </is>
      </c>
      <c r="AA150" s="39" t="inlineStr">
        <is>
          <t>FALHA FUNCIONALIDADE</t>
        </is>
      </c>
      <c r="AB150" s="36" t="n"/>
      <c r="AC150" s="36" t="inlineStr">
        <is>
          <t xml:space="preserve">2mês(es) </t>
        </is>
      </c>
      <c r="AD150" s="41" t="n"/>
      <c r="AE150" s="36" t="inlineStr">
        <is>
          <t>Tecnologia de Negócios</t>
        </is>
      </c>
      <c r="AF150" s="36" t="inlineStr">
        <is>
          <t>Portal</t>
        </is>
      </c>
      <c r="AG150" s="36" t="inlineStr">
        <is>
          <t xml:space="preserve"> removido do escopo do projeto os registros com problemas e o processo foi re-inicializado e concluido com sucesso;    
 </t>
        </is>
      </c>
      <c r="AH150" s="36" t="inlineStr">
        <is>
          <t>NÃO</t>
        </is>
      </c>
      <c r="AI150" s="36" t="inlineStr">
        <is>
          <t xml:space="preserve">14 min </t>
        </is>
      </c>
      <c r="AJ150" s="36" t="n"/>
      <c r="AK150" s="36" t="inlineStr">
        <is>
          <t>iCare Clientes</t>
        </is>
      </c>
      <c r="AL150" s="43" t="n"/>
      <c r="AM150" s="43" t="n"/>
      <c r="AN150" s="43" t="n"/>
      <c r="AO150" s="43" t="n"/>
      <c r="AP150" s="36" t="n"/>
      <c r="AQ150" s="36" t="n"/>
      <c r="AR150" s="36" t="n"/>
      <c r="AS150" s="36" t="n"/>
      <c r="AT150" s="36" t="inlineStr">
        <is>
          <t>Garantia de Projeto</t>
        </is>
      </c>
      <c r="AU150" s="36" t="n"/>
      <c r="AV150" s="43" t="n">
        <v>44012.44645833333</v>
      </c>
      <c r="AW150" s="36" t="inlineStr">
        <is>
          <t>19.0233.1.FI-Segregação de Cobrança das Taxas de Assistência Premium</t>
        </is>
      </c>
      <c r="AX150" s="36" t="inlineStr">
        <is>
          <t>Eduardo Cesar de Melo</t>
        </is>
      </c>
      <c r="AY150" s="45">
        <f>IF(L150="","",DATE(YEAR(L150),MONTH(L150),DAY(L150)))</f>
        <v/>
      </c>
      <c r="AZ150" s="45">
        <f>IF(AL150="","",DATE(YEAR(AL150),MONTH(AL150),DAY(AL150)))</f>
        <v/>
      </c>
      <c r="BA150" s="45">
        <f>IF(AN150="","",DATE(YEAR(AN150),MONTH(AN150),DAY(AN150)))</f>
        <v/>
      </c>
      <c r="BB150" s="45">
        <f>IF(AM150="","",DATE(YEAR(AM150),MONTH(AM150),DAY(AM150)))</f>
        <v/>
      </c>
      <c r="BC150" s="45">
        <f>IF(AO150="","",DATE(YEAR(AO150),MONTH(AO150),DAY(AO150)))</f>
        <v/>
      </c>
      <c r="BD150" s="45">
        <f>IF(AND(AZ150="",BA150=""),"Planejamento Pendente",IF(AND(E150&lt;&gt;"Em Desenvolvimento",IFERROR(FIND("Homologação",E150),0) = 0,E150&lt;&gt;"Homologado",AZ150&lt;TODAY()),"Análise Atrasada",IF(AND(IFERROR(FIND("Homologação",E150),0) = 0,E150&lt;&gt;"Homologado",BA150&lt;TODAY()),"Desenvolvimento Atrasado",IF(AND(BC150&lt;&gt;"",BC150&lt;TODAY()),"Produção Atrasada",""))))</f>
        <v/>
      </c>
    </row>
    <row r="151">
      <c r="A151" s="37" t="inlineStr">
        <is>
          <t>SKYIT-1860549</t>
        </is>
      </c>
      <c r="B151" s="38">
        <f>VLOOKUP(X151,Projetos!B:C,2,0)</f>
        <v/>
      </c>
      <c r="C151" s="39" t="inlineStr">
        <is>
          <t>[PRD]Divergência no COMPARATIVO LOG_SKY_INV_ACCTS X CHK_INVOICE_EXTRACTOR CONTEXTO EXTRA 21/07/2025 -</t>
        </is>
      </c>
      <c r="D151" s="39" t="inlineStr">
        <is>
          <t>Divergência no COMPARATIVO LOG_SKY_INV_ACCTS X CHK_INVOICE_EXTRACTOR CONTEXTO EXTRA  21/07/2025 -</t>
        </is>
      </c>
      <c r="E151" s="36" t="inlineStr">
        <is>
          <t>Finalizado</t>
        </is>
      </c>
      <c r="F151" s="36" t="inlineStr">
        <is>
          <t>INATIVO</t>
        </is>
      </c>
      <c r="G151" s="36" t="inlineStr">
        <is>
          <t>Alta</t>
        </is>
      </c>
      <c r="H151" s="36" t="inlineStr">
        <is>
          <t>Incident</t>
        </is>
      </c>
      <c r="I151" s="40" t="n">
        <v>0</v>
      </c>
      <c r="J151" s="41" t="n"/>
      <c r="K151" s="42" t="inlineStr">
        <is>
          <t>DENTRO DO SLA</t>
        </is>
      </c>
      <c r="L151" s="43" t="n">
        <v>45860.10138888889</v>
      </c>
      <c r="M151" s="43" t="n"/>
      <c r="N151" s="36" t="inlineStr">
        <is>
          <t>SLA PARADO</t>
        </is>
      </c>
      <c r="O151" s="43" t="n">
        <v>45867.80694444444</v>
      </c>
      <c r="P151" s="43" t="n">
        <v>45876</v>
      </c>
      <c r="Q151" s="44" t="n"/>
      <c r="R151" s="44" t="n"/>
      <c r="S151" s="44" t="inlineStr">
        <is>
          <t>Marcos Henrique De Lima</t>
        </is>
      </c>
      <c r="T151" s="44" t="inlineStr">
        <is>
          <t>Garantia de Projetos - ACCENTURE</t>
        </is>
      </c>
      <c r="U151" s="44" t="inlineStr">
        <is>
          <t>Thiago Campanati Brandão</t>
        </is>
      </c>
      <c r="V151" s="39" t="inlineStr">
        <is>
          <t>Incidente Filho</t>
        </is>
      </c>
      <c r="W151" s="39" t="n"/>
      <c r="X151" s="36" t="n"/>
      <c r="Y151" s="39" t="inlineStr">
        <is>
          <t>JOBs PRODUÇÃO</t>
        </is>
      </c>
      <c r="Z151" s="39" t="inlineStr">
        <is>
          <t>OUTROS</t>
        </is>
      </c>
      <c r="AA151" s="39" t="inlineStr">
        <is>
          <t>FALHA FUNCIONALIDADE</t>
        </is>
      </c>
      <c r="AB151" s="36" t="n"/>
      <c r="AC151" s="36" t="inlineStr">
        <is>
          <t xml:space="preserve">2mês(es) </t>
        </is>
      </c>
      <c r="AD151" s="41" t="n"/>
      <c r="AE151" s="36" t="inlineStr">
        <is>
          <t>Tecnologia de Negócios</t>
        </is>
      </c>
      <c r="AF151" s="36" t="inlineStr">
        <is>
          <t>Telefone</t>
        </is>
      </c>
      <c r="AG151" s="36" t="inlineStr">
        <is>
          <t xml:space="preserve"> removido do escopo do projeto os registros com problemas e o processo foi re-inicializado e concluido com sucesso;    
 </t>
        </is>
      </c>
      <c r="AH151" s="36" t="inlineStr">
        <is>
          <t>NÃO</t>
        </is>
      </c>
      <c r="AI151" s="36" t="inlineStr">
        <is>
          <t xml:space="preserve">30 min </t>
        </is>
      </c>
      <c r="AJ151" s="36" t="n"/>
      <c r="AK151" s="36" t="inlineStr">
        <is>
          <t>BRM</t>
        </is>
      </c>
      <c r="AL151" s="43" t="n"/>
      <c r="AM151" s="43" t="n"/>
      <c r="AN151" s="43" t="n"/>
      <c r="AO151" s="43" t="n"/>
      <c r="AP151" s="36" t="n"/>
      <c r="AQ151" s="36" t="n"/>
      <c r="AR151" s="36" t="n"/>
      <c r="AS151" s="36" t="n"/>
      <c r="AT151" s="36" t="inlineStr">
        <is>
          <t>Garantia de Projeto</t>
        </is>
      </c>
      <c r="AU151" s="36" t="n"/>
      <c r="AV151" s="43" t="n">
        <v>44012.44645833333</v>
      </c>
      <c r="AW151" s="36" t="inlineStr">
        <is>
          <t>19.0233.1.FI-Segregação de Cobrança das Taxas de Assistência Premium</t>
        </is>
      </c>
      <c r="AX151" s="36" t="inlineStr">
        <is>
          <t>Eduardo Cesar de Melo</t>
        </is>
      </c>
      <c r="AY151" s="45">
        <f>IF(L151="","",DATE(YEAR(L151),MONTH(L151),DAY(L151)))</f>
        <v/>
      </c>
      <c r="AZ151" s="45">
        <f>IF(AL151="","",DATE(YEAR(AL151),MONTH(AL151),DAY(AL151)))</f>
        <v/>
      </c>
      <c r="BA151" s="45">
        <f>IF(AN151="","",DATE(YEAR(AN151),MONTH(AN151),DAY(AN151)))</f>
        <v/>
      </c>
      <c r="BB151" s="45">
        <f>IF(AM151="","",DATE(YEAR(AM151),MONTH(AM151),DAY(AM151)))</f>
        <v/>
      </c>
      <c r="BC151" s="45">
        <f>IF(AO151="","",DATE(YEAR(AO151),MONTH(AO151),DAY(AO151)))</f>
        <v/>
      </c>
      <c r="BD151" s="45">
        <f>IF(AND(AZ151="",BA151=""),"Planejamento Pendente",IF(AND(E151&lt;&gt;"Em Desenvolvimento",IFERROR(FIND("Homologação",E151),0) = 0,E151&lt;&gt;"Homologado",AZ151&lt;TODAY()),"Análise Atrasada",IF(AND(IFERROR(FIND("Homologação",E151),0) = 0,E151&lt;&gt;"Homologado",BA151&lt;TODAY()),"Desenvolvimento Atrasado",IF(AND(BC151&lt;&gt;"",BC151&lt;TODAY()),"Produção Atrasada",""))))</f>
        <v/>
      </c>
    </row>
    <row r="152">
      <c r="A152" s="37" t="inlineStr">
        <is>
          <t>SKYIT-1859014</t>
        </is>
      </c>
      <c r="B152" s="38">
        <f>VLOOKUP(X152,Projetos!B:C,2,0)</f>
        <v/>
      </c>
      <c r="C152" s="39" t="inlineStr">
        <is>
          <t>Divergência no COMPARATIVO LOG_SKY_INV_ACCTS X CHK_INVOICE_EXTRACTOR FULL 19/07/2025</t>
        </is>
      </c>
      <c r="D152" s="39" t="inlineStr">
        <is>
          <t xml:space="preserve">Divergência no COMPARATIVO LOG_SKY_INV_ACCTS X CHK_INVOICE_EXTRACTOR FULL  19/07/2025 </t>
        </is>
      </c>
      <c r="E152" s="36" t="inlineStr">
        <is>
          <t>Resolvido</t>
        </is>
      </c>
      <c r="F152" s="36" t="inlineStr">
        <is>
          <t>INATIVO</t>
        </is>
      </c>
      <c r="G152" s="36" t="inlineStr">
        <is>
          <t>Alta</t>
        </is>
      </c>
      <c r="H152" s="36" t="inlineStr">
        <is>
          <t>Incident</t>
        </is>
      </c>
      <c r="I152" s="40" t="n">
        <v>0</v>
      </c>
      <c r="J152" s="41" t="n">
        <v>1</v>
      </c>
      <c r="K152" s="42" t="inlineStr">
        <is>
          <t>DENTRO DO SLA</t>
        </is>
      </c>
      <c r="L152" s="43" t="n">
        <v>45858.05347222222</v>
      </c>
      <c r="M152" s="43" t="n"/>
      <c r="N152" s="36" t="inlineStr">
        <is>
          <t>SLA PARADO</t>
        </is>
      </c>
      <c r="O152" s="43" t="n">
        <v>45869.74583333333</v>
      </c>
      <c r="P152" s="43" t="n"/>
      <c r="Q152" s="44" t="n"/>
      <c r="R152" s="44" t="n"/>
      <c r="S152" s="44" t="inlineStr">
        <is>
          <t>Marcos Henrique De Lima</t>
        </is>
      </c>
      <c r="T152" s="44" t="inlineStr">
        <is>
          <t>Garantia de Projetos - ACCENTURE</t>
        </is>
      </c>
      <c r="U152" s="44" t="inlineStr">
        <is>
          <t>Thiago Campanati Brandão</t>
        </is>
      </c>
      <c r="V152" s="39" t="inlineStr">
        <is>
          <t>Incidente Filho</t>
        </is>
      </c>
      <c r="W152" s="39" t="n"/>
      <c r="X152" s="36" t="n"/>
      <c r="Y152" s="39" t="inlineStr">
        <is>
          <t>JOBs PRODUÇÃO</t>
        </is>
      </c>
      <c r="Z152" s="39" t="inlineStr">
        <is>
          <t>OUTROS</t>
        </is>
      </c>
      <c r="AA152" s="39" t="inlineStr">
        <is>
          <t>FALHA FUNCIONALIDADE</t>
        </is>
      </c>
      <c r="AB152" s="36" t="n"/>
      <c r="AC152" s="36" t="inlineStr">
        <is>
          <t xml:space="preserve">2mês(es) </t>
        </is>
      </c>
      <c r="AD152" s="41" t="n"/>
      <c r="AE152" s="36" t="inlineStr">
        <is>
          <t>Tecnologia de Negócios</t>
        </is>
      </c>
      <c r="AF152" s="36" t="inlineStr">
        <is>
          <t>Telefone</t>
        </is>
      </c>
      <c r="AG152" s="36" t="inlineStr">
        <is>
          <t xml:space="preserve"> removido do escopo do projeto os registros com problemas e o processo foi re-inicializado e concluido com sucesso;    
 </t>
        </is>
      </c>
      <c r="AH152" s="36" t="inlineStr">
        <is>
          <t>NÃO</t>
        </is>
      </c>
      <c r="AI152" s="36" t="inlineStr">
        <is>
          <t xml:space="preserve">30 min </t>
        </is>
      </c>
      <c r="AJ152" s="36" t="n"/>
      <c r="AK152" s="36" t="inlineStr">
        <is>
          <t>BRM</t>
        </is>
      </c>
      <c r="AL152" s="43" t="n"/>
      <c r="AM152" s="43" t="n"/>
      <c r="AN152" s="43" t="n"/>
      <c r="AO152" s="43" t="n"/>
      <c r="AP152" s="36" t="n"/>
      <c r="AQ152" s="36" t="n"/>
      <c r="AR152" s="36" t="n"/>
      <c r="AS152" s="36" t="n"/>
      <c r="AT152" s="36" t="inlineStr">
        <is>
          <t>Garantia de Projeto</t>
        </is>
      </c>
      <c r="AU152" s="36" t="n"/>
      <c r="AV152" s="43" t="n">
        <v>44012.44645833333</v>
      </c>
      <c r="AW152" s="36" t="inlineStr">
        <is>
          <t>19.0233.1.FI-Segregação de Cobrança das Taxas de Assistência Premium</t>
        </is>
      </c>
      <c r="AX152" s="36" t="inlineStr">
        <is>
          <t>Eduardo Cesar de Melo</t>
        </is>
      </c>
      <c r="AY152" s="45">
        <f>IF(L152="","",DATE(YEAR(L152),MONTH(L152),DAY(L152)))</f>
        <v/>
      </c>
      <c r="AZ152" s="45">
        <f>IF(AL152="","",DATE(YEAR(AL152),MONTH(AL152),DAY(AL152)))</f>
        <v/>
      </c>
      <c r="BA152" s="45">
        <f>IF(AN152="","",DATE(YEAR(AN152),MONTH(AN152),DAY(AN152)))</f>
        <v/>
      </c>
      <c r="BB152" s="45">
        <f>IF(AM152="","",DATE(YEAR(AM152),MONTH(AM152),DAY(AM152)))</f>
        <v/>
      </c>
      <c r="BC152" s="45">
        <f>IF(AO152="","",DATE(YEAR(AO152),MONTH(AO152),DAY(AO152)))</f>
        <v/>
      </c>
      <c r="BD152" s="45">
        <f>IF(AND(AZ152="",BA152=""),"Planejamento Pendente",IF(AND(E152&lt;&gt;"Em Desenvolvimento",IFERROR(FIND("Homologação",E152),0) = 0,E152&lt;&gt;"Homologado",AZ152&lt;TODAY()),"Análise Atrasada",IF(AND(IFERROR(FIND("Homologação",E152),0) = 0,E152&lt;&gt;"Homologado",BA152&lt;TODAY()),"Desenvolvimento Atrasado",IF(AND(BC152&lt;&gt;"",BC152&lt;TODAY()),"Produção Atrasada",""))))</f>
        <v/>
      </c>
    </row>
    <row r="153">
      <c r="A153" s="37" t="inlineStr">
        <is>
          <t>SKYIT-1858957</t>
        </is>
      </c>
      <c r="B153" s="38">
        <f>VLOOKUP(X153,Projetos!B:C,2,0)</f>
        <v/>
      </c>
      <c r="C153" s="39" t="inlineStr">
        <is>
          <t>[PRD]divergencia CHECKPOINT ZFI172_CHK_SEND_INVOICES_SAP X CHK_SEND_INVOICES_BDI full 19/07/2025</t>
        </is>
      </c>
      <c r="D153" s="39" t="inlineStr">
        <is>
          <t>divergencia CHECKPOINT ZFI172_CHK_SEND_INVOICES_SAP X CHK_SEND_INVOICES_BDI full 19/07/2025</t>
        </is>
      </c>
      <c r="E153" s="36" t="inlineStr">
        <is>
          <t>Finalizado</t>
        </is>
      </c>
      <c r="F153" s="36" t="inlineStr">
        <is>
          <t>INATIVO</t>
        </is>
      </c>
      <c r="G153" s="36" t="inlineStr">
        <is>
          <t>Alta</t>
        </is>
      </c>
      <c r="H153" s="36" t="inlineStr">
        <is>
          <t>Incident</t>
        </is>
      </c>
      <c r="I153" s="40" t="n">
        <v>0</v>
      </c>
      <c r="J153" s="41" t="n"/>
      <c r="K153" s="42" t="inlineStr">
        <is>
          <t>DENTRO DO SLA</t>
        </is>
      </c>
      <c r="L153" s="43" t="n">
        <v>45857.70972222222</v>
      </c>
      <c r="M153" s="43" t="n"/>
      <c r="N153" s="36" t="inlineStr">
        <is>
          <t>SLA PARADO</t>
        </is>
      </c>
      <c r="O153" s="43" t="n">
        <v>45861.63819444444</v>
      </c>
      <c r="P153" s="43" t="n">
        <v>45870</v>
      </c>
      <c r="Q153" s="44" t="n"/>
      <c r="R153" s="44" t="n"/>
      <c r="S153" s="44" t="inlineStr">
        <is>
          <t>Gislene Da Silva Rocha</t>
        </is>
      </c>
      <c r="T153" s="44" t="inlineStr">
        <is>
          <t>Garantia de Projetos - ACCENTURE</t>
        </is>
      </c>
      <c r="U153" s="44" t="inlineStr">
        <is>
          <t>Thiago Campanati Brandão</t>
        </is>
      </c>
      <c r="V153" s="39" t="inlineStr">
        <is>
          <t>Incidente Filho</t>
        </is>
      </c>
      <c r="W153" s="39" t="n"/>
      <c r="X153" s="36" t="inlineStr">
        <is>
          <t>DEVALM-47774</t>
        </is>
      </c>
      <c r="Y153" s="39" t="inlineStr">
        <is>
          <t>JOBs PRODUÇÃO</t>
        </is>
      </c>
      <c r="Z153" s="39" t="inlineStr">
        <is>
          <t>OUTROS</t>
        </is>
      </c>
      <c r="AA153" s="39" t="inlineStr">
        <is>
          <t>FALHA FUNCIONALIDADE</t>
        </is>
      </c>
      <c r="AB153" s="36" t="n"/>
      <c r="AC153" s="36" t="inlineStr">
        <is>
          <t xml:space="preserve">3mês(es) </t>
        </is>
      </c>
      <c r="AD153" s="41" t="n"/>
      <c r="AE153" s="36" t="inlineStr">
        <is>
          <t>Tecnologia de Negócios</t>
        </is>
      </c>
      <c r="AF153" s="36" t="inlineStr">
        <is>
          <t>Telefone</t>
        </is>
      </c>
      <c r="AG153" s="36" t="inlineStr">
        <is>
          <t xml:space="preserve"> removido do escopo do projeto os registros com problemas e o processo foi re-inicializado e concluido com sucesso;    
 </t>
        </is>
      </c>
      <c r="AH153" s="36" t="inlineStr">
        <is>
          <t>NÃO</t>
        </is>
      </c>
      <c r="AI153" s="36" t="inlineStr">
        <is>
          <t xml:space="preserve">30 min </t>
        </is>
      </c>
      <c r="AJ153" s="36" t="n"/>
      <c r="AK153" s="36" t="inlineStr">
        <is>
          <t>BRM</t>
        </is>
      </c>
      <c r="AL153" s="43" t="n"/>
      <c r="AM153" s="43" t="n"/>
      <c r="AN153" s="43" t="n"/>
      <c r="AO153" s="43" t="n"/>
      <c r="AP153" s="36" t="n"/>
      <c r="AQ153" s="36" t="n"/>
      <c r="AR153" s="36" t="n"/>
      <c r="AS153" s="36" t="n"/>
      <c r="AT153" s="36" t="inlineStr">
        <is>
          <t>Garantia de Projeto</t>
        </is>
      </c>
      <c r="AU153" s="36" t="n"/>
      <c r="AV153" s="43" t="n">
        <v>44012.44645833333</v>
      </c>
      <c r="AW153" s="36" t="inlineStr">
        <is>
          <t>19.0233.1.FI-Segregação de Cobrança das Taxas de Assistência Premium</t>
        </is>
      </c>
      <c r="AX153" s="36" t="inlineStr">
        <is>
          <t>Eduardo Cesar de Melo</t>
        </is>
      </c>
      <c r="AY153" s="45">
        <f>IF(L153="","",DATE(YEAR(L153),MONTH(L153),DAY(L153)))</f>
        <v/>
      </c>
      <c r="AZ153" s="45">
        <f>IF(AL153="","",DATE(YEAR(AL153),MONTH(AL153),DAY(AL153)))</f>
        <v/>
      </c>
      <c r="BA153" s="45">
        <f>IF(AN153="","",DATE(YEAR(AN153),MONTH(AN153),DAY(AN153)))</f>
        <v/>
      </c>
      <c r="BB153" s="45">
        <f>IF(AM153="","",DATE(YEAR(AM153),MONTH(AM153),DAY(AM153)))</f>
        <v/>
      </c>
      <c r="BC153" s="45">
        <f>IF(AO153="","",DATE(YEAR(AO153),MONTH(AO153),DAY(AO153)))</f>
        <v/>
      </c>
      <c r="BD153" s="45">
        <f>IF(AND(AZ153="",BA153=""),"Planejamento Pendente",IF(AND(E153&lt;&gt;"Em Desenvolvimento",IFERROR(FIND("Homologação",E153),0) = 0,E153&lt;&gt;"Homologado",AZ153&lt;TODAY()),"Análise Atrasada",IF(AND(IFERROR(FIND("Homologação",E153),0) = 0,E153&lt;&gt;"Homologado",BA153&lt;TODAY()),"Desenvolvimento Atrasado",IF(AND(BC153&lt;&gt;"",BC153&lt;TODAY()),"Produção Atrasada",""))))</f>
        <v/>
      </c>
    </row>
    <row r="154">
      <c r="A154" s="37" t="inlineStr">
        <is>
          <t>SKYIT-1858322</t>
        </is>
      </c>
      <c r="B154" s="38">
        <f>VLOOKUP(X154,Projetos!B:C,2,0)</f>
        <v/>
      </c>
      <c r="C154" s="39" t="inlineStr">
        <is>
          <t>[GARANTIA do Projeto 23.0102.FI-Guias de Arrecadação Boleto (Pós)] - Erro: Cadastro do assinante vs geração do arquivo remessa para cadastro no banco.</t>
        </is>
      </c>
      <c r="D154" s="39" t="inlineStr">
        <is>
          <t xml:space="preserve">Caros, 
Aparentemente devido a um erro cadastral conforme demonstro na imagem o arquivo remessa não é capturado pela van Nexxera logo não é enviado ao banco. 
Precisamos entender se em tempo de projeto existe a possibilidade de tratar este cenário antes de que o mesmo siga o fluxo de transmissão para a Nexxera/banco. 
Sempre que os campos forem deslocados conforme imagem, o arquivo remessa é enviado para quarentena, ou seja, não segue o fluxo de transmissão. 
E recebemos o alerta abaixo. 
Nomenclatura do arquivo remessa: 20250718_237_000004_men 
Não é visível se está com espaço ou não o nome cadastrado. 
Precisamos de alguma alternativa que não barre todo o arquivo, precisamos que não tenha este deslocamento para seguir o fluxo de agendamento/cadastramento ao banco. 
</t>
        </is>
      </c>
      <c r="E154" s="36" t="inlineStr">
        <is>
          <t>Finalizado</t>
        </is>
      </c>
      <c r="F154" s="36" t="inlineStr">
        <is>
          <t>INATIVO</t>
        </is>
      </c>
      <c r="G154" s="36" t="inlineStr">
        <is>
          <t>Baixa</t>
        </is>
      </c>
      <c r="H154" s="36" t="inlineStr">
        <is>
          <t>Incident</t>
        </is>
      </c>
      <c r="I154" s="40" t="n">
        <v>0</v>
      </c>
      <c r="J154" s="41" t="n"/>
      <c r="K154" s="42" t="inlineStr">
        <is>
          <t>DENTRO DO SLA</t>
        </is>
      </c>
      <c r="L154" s="43" t="n">
        <v>45856.56666666667</v>
      </c>
      <c r="M154" s="43" t="n"/>
      <c r="N154" s="36" t="inlineStr">
        <is>
          <t>SLA PARADO</t>
        </is>
      </c>
      <c r="O154" s="43" t="n">
        <v>45861.62708333333</v>
      </c>
      <c r="P154" s="43" t="n">
        <v>45870</v>
      </c>
      <c r="Q154" s="44" t="n"/>
      <c r="R154" s="44" t="n"/>
      <c r="S154" s="44" t="inlineStr">
        <is>
          <t>Leandro De Jesus Santos</t>
        </is>
      </c>
      <c r="T154" s="44" t="inlineStr">
        <is>
          <t>Garantia de Projetos - ACCENTURE</t>
        </is>
      </c>
      <c r="U154" s="44" t="inlineStr">
        <is>
          <t>Thiago Campanati Brandão</t>
        </is>
      </c>
      <c r="V154" s="39" t="inlineStr">
        <is>
          <t>Orientação Ao Usuário</t>
        </is>
      </c>
      <c r="W154" s="39" t="n"/>
      <c r="X154" s="36" t="inlineStr">
        <is>
          <t>DEVALM-47774</t>
        </is>
      </c>
      <c r="Y154" s="39" t="inlineStr">
        <is>
          <t>JOBs PRODUÇÃO</t>
        </is>
      </c>
      <c r="Z154" s="39" t="inlineStr">
        <is>
          <t>OUTROS</t>
        </is>
      </c>
      <c r="AA154" s="39" t="inlineStr">
        <is>
          <t>FALHA FUNCIONALIDADE</t>
        </is>
      </c>
      <c r="AB154" s="36" t="n"/>
      <c r="AC154" s="36" t="inlineStr">
        <is>
          <t xml:space="preserve">3mês(es) </t>
        </is>
      </c>
      <c r="AD154" s="41" t="n"/>
      <c r="AE154" s="36" t="inlineStr">
        <is>
          <t>Tecnologia de Negócios</t>
        </is>
      </c>
      <c r="AF154" s="36" t="inlineStr">
        <is>
          <t>Telefone</t>
        </is>
      </c>
      <c r="AG154" s="36" t="inlineStr">
        <is>
          <t xml:space="preserve"> removido do escopo do projeto os registros com problemas e o processo foi re-inicializado e concluido com sucesso;    
 </t>
        </is>
      </c>
      <c r="AH154" s="36" t="inlineStr">
        <is>
          <t>NÃO</t>
        </is>
      </c>
      <c r="AI154" s="36" t="inlineStr">
        <is>
          <t xml:space="preserve">22 min </t>
        </is>
      </c>
      <c r="AJ154" s="36" t="n"/>
      <c r="AK154" s="36" t="inlineStr">
        <is>
          <t>iCare Clientes</t>
        </is>
      </c>
      <c r="AL154" s="43" t="n"/>
      <c r="AM154" s="43" t="n"/>
      <c r="AN154" s="43" t="n"/>
      <c r="AO154" s="43" t="n"/>
      <c r="AP154" s="36" t="n"/>
      <c r="AQ154" s="36" t="n"/>
      <c r="AR154" s="36" t="n"/>
      <c r="AS154" s="36" t="n"/>
      <c r="AT154" s="36" t="inlineStr">
        <is>
          <t>Garantia de Projeto</t>
        </is>
      </c>
      <c r="AU154" s="36" t="n"/>
      <c r="AV154" s="43" t="n">
        <v>44012.44645833333</v>
      </c>
      <c r="AW154" s="36" t="inlineStr">
        <is>
          <t>19.0233.1.FI-Segregação de Cobrança das Taxas de Assistência Premium</t>
        </is>
      </c>
      <c r="AX154" s="36" t="inlineStr">
        <is>
          <t>Eduardo Cesar de Melo</t>
        </is>
      </c>
      <c r="AY154" s="45">
        <f>IF(L154="","",DATE(YEAR(L154),MONTH(L154),DAY(L154)))</f>
        <v/>
      </c>
      <c r="AZ154" s="45">
        <f>IF(AL154="","",DATE(YEAR(AL154),MONTH(AL154),DAY(AL154)))</f>
        <v/>
      </c>
      <c r="BA154" s="45">
        <f>IF(AN154="","",DATE(YEAR(AN154),MONTH(AN154),DAY(AN154)))</f>
        <v/>
      </c>
      <c r="BB154" s="45">
        <f>IF(AM154="","",DATE(YEAR(AM154),MONTH(AM154),DAY(AM154)))</f>
        <v/>
      </c>
      <c r="BC154" s="45">
        <f>IF(AO154="","",DATE(YEAR(AO154),MONTH(AO154),DAY(AO154)))</f>
        <v/>
      </c>
      <c r="BD154" s="45">
        <f>IF(AND(AZ154="",BA154=""),"Planejamento Pendente",IF(AND(E154&lt;&gt;"Em Desenvolvimento",IFERROR(FIND("Homologação",E154),0) = 0,E154&lt;&gt;"Homologado",AZ154&lt;TODAY()),"Análise Atrasada",IF(AND(IFERROR(FIND("Homologação",E154),0) = 0,E154&lt;&gt;"Homologado",BA154&lt;TODAY()),"Desenvolvimento Atrasado",IF(AND(BC154&lt;&gt;"",BC154&lt;TODAY()),"Produção Atrasada",""))))</f>
        <v/>
      </c>
    </row>
    <row r="155">
      <c r="A155" s="37" t="inlineStr">
        <is>
          <t>SKYIT-1858300</t>
        </is>
      </c>
      <c r="B155" s="38">
        <f>VLOOKUP(X155,Projetos!B:C,2,0)</f>
        <v/>
      </c>
      <c r="C155" s="39" t="inlineStr">
        <is>
          <t>[GARANTIA do Projeto 23.0102.FI-Guias de Arrecadação Boleto (Pós) ] As baixas de pagamento com o novo GLID 8001155 estão sendo registradas/gravadas incorretamente na tela de baixa do ICARE.</t>
        </is>
      </c>
      <c r="D155" s="39" t="inlineStr">
        <is>
          <t xml:space="preserve">Análise da dela de baixa do ICARE. 
GARANTIA do Projeto 23.0102.FI-Guias de Arrecadação Boleto (Pós) Implantado em 15/07/2025  - Analisar o ICARE CLIENTES  
*Motivo:* As baixas de pagamento com o novo GLID 8001155 estão sendo registradas/gravadas incorretamente na tela de baixa do ICARE. 
Exemplo de dois Pagtos de boleto registrado Bradesco que gravamos cada um deles de formas distintas no ICARE.   
Ambos os pagamentos foram processados e repassados pelo banco através do arquivo nomenclatura: 237_BRG_5987129_170725_0004 
*Campos incorretos no ICARE e que em cada uma das baixas gravamos de forma distinta:* 
 **  
Desc. trans 
Sistema 
Comentário 
!image-2025-07-18-13-13-26-278.png! 
!image-2025-07-18-13-14-01-694.png! 
 </t>
        </is>
      </c>
      <c r="E155" s="36" t="inlineStr">
        <is>
          <t>Finalizado</t>
        </is>
      </c>
      <c r="F155" s="36" t="inlineStr">
        <is>
          <t>INATIVO</t>
        </is>
      </c>
      <c r="G155" s="36" t="inlineStr">
        <is>
          <t>Baixa</t>
        </is>
      </c>
      <c r="H155" s="36" t="inlineStr">
        <is>
          <t>Incident</t>
        </is>
      </c>
      <c r="I155" s="40" t="n">
        <v>0</v>
      </c>
      <c r="J155" s="41" t="n">
        <v>1</v>
      </c>
      <c r="K155" s="42" t="inlineStr">
        <is>
          <t>DENTRO DO SLA</t>
        </is>
      </c>
      <c r="L155" s="43" t="n">
        <v>45856.55277777778</v>
      </c>
      <c r="M155" s="43" t="n"/>
      <c r="N155" s="36" t="inlineStr">
        <is>
          <t>SLA PARADO</t>
        </is>
      </c>
      <c r="O155" s="43" t="n">
        <v>45869.62222222222</v>
      </c>
      <c r="P155" s="43" t="n">
        <v>45870</v>
      </c>
      <c r="Q155" s="44" t="n"/>
      <c r="R155" s="44" t="n"/>
      <c r="S155" s="44" t="inlineStr">
        <is>
          <t>Leandro De Jesus Santos</t>
        </is>
      </c>
      <c r="T155" s="44" t="inlineStr">
        <is>
          <t>Garantia de Projetos - ACCENTURE</t>
        </is>
      </c>
      <c r="U155" s="44" t="inlineStr">
        <is>
          <t>Thiago Campanati Brandão</t>
        </is>
      </c>
      <c r="V155" s="39" t="inlineStr">
        <is>
          <t>Incidente Filho</t>
        </is>
      </c>
      <c r="W155" s="39" t="n"/>
      <c r="X155" s="36" t="inlineStr">
        <is>
          <t>DEVALM-47774</t>
        </is>
      </c>
      <c r="Y155" s="39" t="inlineStr">
        <is>
          <t>JOBs PRODUÇÃO</t>
        </is>
      </c>
      <c r="Z155" s="39" t="inlineStr">
        <is>
          <t>OUTROS</t>
        </is>
      </c>
      <c r="AA155" s="39" t="inlineStr">
        <is>
          <t>FALHA FUNCIONALIDADE</t>
        </is>
      </c>
      <c r="AB155" s="36" t="n"/>
      <c r="AC155" s="36" t="inlineStr">
        <is>
          <t xml:space="preserve">2mês(es) </t>
        </is>
      </c>
      <c r="AD155" s="41" t="n"/>
      <c r="AE155" s="36" t="inlineStr">
        <is>
          <t>Tecnologia de Negócios</t>
        </is>
      </c>
      <c r="AF155" s="36" t="inlineStr">
        <is>
          <t>E-mail</t>
        </is>
      </c>
      <c r="AG155" s="36" t="inlineStr">
        <is>
          <t xml:space="preserve"> removido do escopo do projeto os registros com problemas e o processo foi re-inicializado e concluido com sucesso;    
 </t>
        </is>
      </c>
      <c r="AH155" s="36" t="inlineStr">
        <is>
          <t>NÃO</t>
        </is>
      </c>
      <c r="AI155" s="36" t="inlineStr">
        <is>
          <t xml:space="preserve">25 min </t>
        </is>
      </c>
      <c r="AJ155" s="36" t="n"/>
      <c r="AK155" s="36" t="inlineStr">
        <is>
          <t>iCare Clientes</t>
        </is>
      </c>
      <c r="AL155" s="43" t="n"/>
      <c r="AM155" s="43" t="n"/>
      <c r="AN155" s="43" t="n"/>
      <c r="AO155" s="43" t="n"/>
      <c r="AP155" s="36" t="n"/>
      <c r="AQ155" s="36" t="n"/>
      <c r="AR155" s="36" t="n"/>
      <c r="AS155" s="36" t="n"/>
      <c r="AT155" s="36" t="inlineStr">
        <is>
          <t>Garantia de Projeto</t>
        </is>
      </c>
      <c r="AU155" s="36" t="n"/>
      <c r="AV155" s="43" t="n">
        <v>44012.44645833333</v>
      </c>
      <c r="AW155" s="36" t="inlineStr">
        <is>
          <t>19.0233.1.FI-Segregação de Cobrança das Taxas de Assistência Premium</t>
        </is>
      </c>
      <c r="AX155" s="36" t="inlineStr">
        <is>
          <t>Eduardo Cesar de Melo</t>
        </is>
      </c>
      <c r="AY155" s="45">
        <f>IF(L155="","",DATE(YEAR(L155),MONTH(L155),DAY(L155)))</f>
        <v/>
      </c>
      <c r="AZ155" s="45">
        <f>IF(AL155="","",DATE(YEAR(AL155),MONTH(AL155),DAY(AL155)))</f>
        <v/>
      </c>
      <c r="BA155" s="45">
        <f>IF(AN155="","",DATE(YEAR(AN155),MONTH(AN155),DAY(AN155)))</f>
        <v/>
      </c>
      <c r="BB155" s="45">
        <f>IF(AM155="","",DATE(YEAR(AM155),MONTH(AM155),DAY(AM155)))</f>
        <v/>
      </c>
      <c r="BC155" s="45">
        <f>IF(AO155="","",DATE(YEAR(AO155),MONTH(AO155),DAY(AO155)))</f>
        <v/>
      </c>
      <c r="BD155" s="45">
        <f>IF(AND(AZ155="",BA155=""),"Planejamento Pendente",IF(AND(E155&lt;&gt;"Em Desenvolvimento",IFERROR(FIND("Homologação",E155),0) = 0,E155&lt;&gt;"Homologado",AZ155&lt;TODAY()),"Análise Atrasada",IF(AND(IFERROR(FIND("Homologação",E155),0) = 0,E155&lt;&gt;"Homologado",BA155&lt;TODAY()),"Desenvolvimento Atrasado",IF(AND(BC155&lt;&gt;"",BC155&lt;TODAY()),"Produção Atrasada",""))))</f>
        <v/>
      </c>
    </row>
    <row r="156">
      <c r="A156" s="37" t="inlineStr">
        <is>
          <t>SKYIT-1858236</t>
        </is>
      </c>
      <c r="B156" s="38">
        <f>VLOOKUP(X156,Projetos!B:C,2,0)</f>
        <v/>
      </c>
      <c r="C156" s="39" t="inlineStr">
        <is>
          <t>Log do MTA (Control-M) que transfere eventos de filho para Pai - não demonstrou duplic e não aponta erro desde 01/07/25</t>
        </is>
      </c>
      <c r="D156" s="39" t="inlineStr">
        <is>
          <t>Erro em produção_Log do MTA (Control-M) que transfere eventos de filho para Pai - não demonstrou duplicidades para o cenário de erro identificado em 16/06/25, o logo deveria ter apontado os erros que duplicou eventos (SKYIT-1856463) 
o Log não apresenta eventos com erro desde 01/07/25, necessário verificar se realmente não houve nenhum erro desde esta data ou se não esta vindo na extração os eventos com erro.</t>
        </is>
      </c>
      <c r="E156" s="36" t="inlineStr">
        <is>
          <t>Finalizado</t>
        </is>
      </c>
      <c r="F156" s="36" t="inlineStr">
        <is>
          <t>INATIVO</t>
        </is>
      </c>
      <c r="G156" s="36" t="inlineStr">
        <is>
          <t>Média</t>
        </is>
      </c>
      <c r="H156" s="36" t="inlineStr">
        <is>
          <t>Incident</t>
        </is>
      </c>
      <c r="I156" s="40" t="n">
        <v>0</v>
      </c>
      <c r="J156" s="41" t="n">
        <v>1</v>
      </c>
      <c r="K156" s="42" t="inlineStr">
        <is>
          <t>DENTRO DO SLA</t>
        </is>
      </c>
      <c r="L156" s="43" t="n">
        <v>45856.52013888889</v>
      </c>
      <c r="M156" s="43" t="n"/>
      <c r="N156" s="36" t="inlineStr">
        <is>
          <t>SLA PARADO</t>
        </is>
      </c>
      <c r="O156" s="43" t="n">
        <v>45873.67569444444</v>
      </c>
      <c r="P156" s="43" t="n">
        <v>45875</v>
      </c>
      <c r="Q156" s="44" t="inlineStr">
        <is>
          <t>Gisele Domingos De Oliveira</t>
        </is>
      </c>
      <c r="R156" s="44" t="n"/>
      <c r="S156" s="44" t="inlineStr">
        <is>
          <t>Gisele Domingos De Oliveira</t>
        </is>
      </c>
      <c r="T156" s="44" t="inlineStr">
        <is>
          <t>Garantia de Projetos - ACCENTURE</t>
        </is>
      </c>
      <c r="U156" s="44" t="inlineStr">
        <is>
          <t>Thiago Campanati Brandão</t>
        </is>
      </c>
      <c r="V156" s="39" t="inlineStr">
        <is>
          <t>Orientação Ao Usuário</t>
        </is>
      </c>
      <c r="W156" s="39" t="n"/>
      <c r="X156" s="36" t="inlineStr">
        <is>
          <t>DEVALM-59250</t>
        </is>
      </c>
      <c r="Y156" s="39" t="inlineStr">
        <is>
          <t>JOBs PRODUÇÃO</t>
        </is>
      </c>
      <c r="Z156" s="39" t="inlineStr">
        <is>
          <t>OUTROS</t>
        </is>
      </c>
      <c r="AA156" s="39" t="inlineStr">
        <is>
          <t>FALHA FUNCIONALIDADE</t>
        </is>
      </c>
      <c r="AB156" s="36" t="n"/>
      <c r="AC156" s="36" t="inlineStr">
        <is>
          <t xml:space="preserve">2mês(es) </t>
        </is>
      </c>
      <c r="AD156" s="41" t="n"/>
      <c r="AE156" s="36" t="inlineStr">
        <is>
          <t>Tecnologia de Negócios</t>
        </is>
      </c>
      <c r="AF156" s="36" t="inlineStr">
        <is>
          <t>Portal</t>
        </is>
      </c>
      <c r="AG156" s="36" t="inlineStr">
        <is>
          <t xml:space="preserve"> removido do escopo do projeto os registros com problemas e o processo foi re-inicializado e concluido com sucesso;    
 </t>
        </is>
      </c>
      <c r="AH156" s="36" t="inlineStr">
        <is>
          <t>NÃO</t>
        </is>
      </c>
      <c r="AI156" s="36" t="inlineStr">
        <is>
          <t xml:space="preserve">30 min </t>
        </is>
      </c>
      <c r="AJ156" s="36" t="n"/>
      <c r="AK156" s="36" t="inlineStr">
        <is>
          <t>BRM</t>
        </is>
      </c>
      <c r="AL156" s="43" t="n">
        <v>45869</v>
      </c>
      <c r="AM156" s="43" t="n">
        <v>45890</v>
      </c>
      <c r="AN156" s="43" t="n">
        <v>45876</v>
      </c>
      <c r="AO156" s="43" t="n">
        <v>45895</v>
      </c>
      <c r="AP156" s="36" t="n"/>
      <c r="AQ156" s="36" t="n"/>
      <c r="AR156" s="36" t="n"/>
      <c r="AS156" s="36" t="n"/>
      <c r="AT156" s="36" t="inlineStr">
        <is>
          <t>Garantia de Projeto</t>
        </is>
      </c>
      <c r="AU156" s="36" t="n"/>
      <c r="AV156" s="43" t="n">
        <v>44012.44645833333</v>
      </c>
      <c r="AW156" s="36" t="inlineStr">
        <is>
          <t>19.0233.1.FI-Segregação de Cobrança das Taxas de Assistência Premium</t>
        </is>
      </c>
      <c r="AX156" s="36" t="inlineStr">
        <is>
          <t>Eduardo Cesar de Melo</t>
        </is>
      </c>
      <c r="AY156" s="45">
        <f>IF(L156="","",DATE(YEAR(L156),MONTH(L156),DAY(L156)))</f>
        <v/>
      </c>
      <c r="AZ156" s="45">
        <f>IF(AL156="","",DATE(YEAR(AL156),MONTH(AL156),DAY(AL156)))</f>
        <v/>
      </c>
      <c r="BA156" s="45">
        <f>IF(AN156="","",DATE(YEAR(AN156),MONTH(AN156),DAY(AN156)))</f>
        <v/>
      </c>
      <c r="BB156" s="45">
        <f>IF(AM156="","",DATE(YEAR(AM156),MONTH(AM156),DAY(AM156)))</f>
        <v/>
      </c>
      <c r="BC156" s="45">
        <f>IF(AO156="","",DATE(YEAR(AO156),MONTH(AO156),DAY(AO156)))</f>
        <v/>
      </c>
      <c r="BD156" s="45">
        <f>IF(AND(AZ156="",BA156=""),"Planejamento Pendente",IF(AND(E156&lt;&gt;"Em Desenvolvimento",IFERROR(FIND("Homologação",E156),0) = 0,E156&lt;&gt;"Homologado",AZ156&lt;TODAY()),"Análise Atrasada",IF(AND(IFERROR(FIND("Homologação",E156),0) = 0,E156&lt;&gt;"Homologado",BA156&lt;TODAY()),"Desenvolvimento Atrasado",IF(AND(BC156&lt;&gt;"",BC156&lt;TODAY()),"Produção Atrasada",""))))</f>
        <v/>
      </c>
    </row>
    <row r="157">
      <c r="A157" s="37" t="inlineStr">
        <is>
          <t>SKYIT-1857728</t>
        </is>
      </c>
      <c r="B157" s="38">
        <f>VLOOKUP(X157,Projetos!B:C,2,0)</f>
        <v/>
      </c>
      <c r="C157" s="39" t="inlineStr">
        <is>
          <t>[PRD]DISTRIBUIDOR_BRM_FULL com lentidao. Favor registrar ticket e acionar responsavel para analise.</t>
        </is>
      </c>
      <c r="D157" s="39" t="inlineStr">
        <is>
          <t>DISTRIBUIDOR_BRM_FULL com lentidao. Favor registrar ticket e acionar responsavel para analise.</t>
        </is>
      </c>
      <c r="E157" s="36" t="inlineStr">
        <is>
          <t>Finalizado</t>
        </is>
      </c>
      <c r="F157" s="36" t="inlineStr">
        <is>
          <t>INATIVO</t>
        </is>
      </c>
      <c r="G157" s="36" t="inlineStr">
        <is>
          <t>Média</t>
        </is>
      </c>
      <c r="H157" s="36" t="inlineStr">
        <is>
          <t>Incident</t>
        </is>
      </c>
      <c r="I157" s="40" t="n">
        <v>0</v>
      </c>
      <c r="J157" s="41" t="n"/>
      <c r="K157" s="42" t="inlineStr">
        <is>
          <t>DENTRO DO SLA</t>
        </is>
      </c>
      <c r="L157" s="43" t="n">
        <v>45856.05</v>
      </c>
      <c r="M157" s="43" t="n"/>
      <c r="N157" s="36" t="inlineStr">
        <is>
          <t>SLA PARADO</t>
        </is>
      </c>
      <c r="O157" s="43" t="n">
        <v>45856.37986111111</v>
      </c>
      <c r="P157" s="43" t="n">
        <v>45865</v>
      </c>
      <c r="Q157" s="44" t="n"/>
      <c r="R157" s="44" t="n"/>
      <c r="S157" s="44" t="inlineStr">
        <is>
          <t>Marcos Henrique De Lima</t>
        </is>
      </c>
      <c r="T157" s="44" t="inlineStr">
        <is>
          <t>Garantia de Projetos - ACCENTURE</t>
        </is>
      </c>
      <c r="U157" s="44" t="inlineStr">
        <is>
          <t>Beatriz Silva Bento</t>
        </is>
      </c>
      <c r="V157" s="39" t="inlineStr">
        <is>
          <t>Normalizado sem intervenção</t>
        </is>
      </c>
      <c r="W157" s="39" t="n"/>
      <c r="X157" s="36" t="inlineStr">
        <is>
          <t>DEVALM-47774</t>
        </is>
      </c>
      <c r="Y157" s="39" t="inlineStr">
        <is>
          <t>JOBs PRODUÇÃO</t>
        </is>
      </c>
      <c r="Z157" s="39" t="inlineStr">
        <is>
          <t>OUTROS</t>
        </is>
      </c>
      <c r="AA157" s="39" t="inlineStr">
        <is>
          <t>FALHA FUNCIONALIDADE</t>
        </is>
      </c>
      <c r="AB157" s="36" t="n"/>
      <c r="AC157" s="36" t="inlineStr">
        <is>
          <t xml:space="preserve">3mês(es) </t>
        </is>
      </c>
      <c r="AD157" s="41" t="n"/>
      <c r="AE157" s="36" t="inlineStr">
        <is>
          <t>Tecnologia de Negócios</t>
        </is>
      </c>
      <c r="AF157" s="36" t="inlineStr">
        <is>
          <t>Telefone</t>
        </is>
      </c>
      <c r="AG157" s="36" t="inlineStr">
        <is>
          <t xml:space="preserve"> removido do escopo do projeto os registros com problemas e o processo foi re-inicializado e concluido com sucesso;    
 </t>
        </is>
      </c>
      <c r="AH157" s="36" t="inlineStr">
        <is>
          <t>NÃO</t>
        </is>
      </c>
      <c r="AI157" s="36" t="inlineStr">
        <is>
          <t xml:space="preserve">30 min </t>
        </is>
      </c>
      <c r="AJ157" s="36" t="n"/>
      <c r="AK157" s="36" t="inlineStr">
        <is>
          <t>ODI</t>
        </is>
      </c>
      <c r="AL157" s="43" t="n"/>
      <c r="AM157" s="43" t="n"/>
      <c r="AN157" s="43" t="n"/>
      <c r="AO157" s="43" t="n"/>
      <c r="AP157" s="36" t="n"/>
      <c r="AQ157" s="36" t="n"/>
      <c r="AR157" s="36" t="n"/>
      <c r="AS157" s="36" t="n"/>
      <c r="AT157" s="36" t="inlineStr">
        <is>
          <t>Garantia de Projeto</t>
        </is>
      </c>
      <c r="AU157" s="36" t="n"/>
      <c r="AV157" s="43" t="n">
        <v>44012.44645833333</v>
      </c>
      <c r="AW157" s="36" t="inlineStr">
        <is>
          <t>19.0233.1.FI-Segregação de Cobrança das Taxas de Assistência Premium</t>
        </is>
      </c>
      <c r="AX157" s="36" t="inlineStr">
        <is>
          <t>Eduardo Cesar de Melo</t>
        </is>
      </c>
      <c r="AY157" s="45">
        <f>IF(L157="","",DATE(YEAR(L157),MONTH(L157),DAY(L157)))</f>
        <v/>
      </c>
      <c r="AZ157" s="45">
        <f>IF(AL157="","",DATE(YEAR(AL157),MONTH(AL157),DAY(AL157)))</f>
        <v/>
      </c>
      <c r="BA157" s="45">
        <f>IF(AN157="","",DATE(YEAR(AN157),MONTH(AN157),DAY(AN157)))</f>
        <v/>
      </c>
      <c r="BB157" s="45">
        <f>IF(AM157="","",DATE(YEAR(AM157),MONTH(AM157),DAY(AM157)))</f>
        <v/>
      </c>
      <c r="BC157" s="45">
        <f>IF(AO157="","",DATE(YEAR(AO157),MONTH(AO157),DAY(AO157)))</f>
        <v/>
      </c>
      <c r="BD157" s="45">
        <f>IF(AND(AZ157="",BA157=""),"Planejamento Pendente",IF(AND(E157&lt;&gt;"Em Desenvolvimento",IFERROR(FIND("Homologação",E157),0) = 0,E157&lt;&gt;"Homologado",AZ157&lt;TODAY()),"Análise Atrasada",IF(AND(IFERROR(FIND("Homologação",E157),0) = 0,E157&lt;&gt;"Homologado",BA157&lt;TODAY()),"Desenvolvimento Atrasado",IF(AND(BC157&lt;&gt;"",BC157&lt;TODAY()),"Produção Atrasada",""))))</f>
        <v/>
      </c>
    </row>
    <row r="158">
      <c r="A158" s="37" t="inlineStr">
        <is>
          <t>SKYIT-1855498</t>
        </is>
      </c>
      <c r="B158" s="38">
        <f>VLOOKUP(X158,Projetos!B:C,2,0)</f>
        <v/>
      </c>
      <c r="C158" s="39" t="inlineStr">
        <is>
          <t>[PRD][FATURAMENTO CICLO: 16/07/2025] SKY_INV_ACCTS_FULL COM ERRO - 2025-07-17 03:04</t>
        </is>
      </c>
      <c r="D158" s="39" t="inlineStr">
        <is>
          <t>Mail message from CONTROL-M:
======= ERRO PRODUCAO - SKY_INV_ACCTS_FULL =======
CAROS,
AUTO-TICKET: SIM.
REGISTRAR TICKET MANUAL: NAO.
ACIONAR PLANTONISTA: SIM.
COMUNICAR GRUPO NOC WHATSAPP: SIM - FATURAMENTO PARADO.
PROBLEMA: JOB SKY_INV_ACCTS_FULL APRESENTOU ERRO.
DESCRICAO DO JOB: RESPONSAVEL PELA EXTRACAO DAS INVOICES (FATURAS + NOTAS FISCAIS).
PROJETO: N/A.
EQUIPE RESPONSAVEL: SUSTENTACAO BRMPRD.
EQUIPE CONTROL-M</t>
        </is>
      </c>
      <c r="E158" s="36" t="inlineStr">
        <is>
          <t>Finalizado</t>
        </is>
      </c>
      <c r="F158" s="36" t="inlineStr">
        <is>
          <t>INATIVO</t>
        </is>
      </c>
      <c r="G158" s="36" t="inlineStr">
        <is>
          <t>Alta</t>
        </is>
      </c>
      <c r="H158" s="36" t="inlineStr">
        <is>
          <t>Incident</t>
        </is>
      </c>
      <c r="I158" s="40" t="n">
        <v>0</v>
      </c>
      <c r="J158" s="41" t="n"/>
      <c r="K158" s="42" t="inlineStr">
        <is>
          <t>DENTRO DO SLA</t>
        </is>
      </c>
      <c r="L158" s="43" t="n">
        <v>45855.12777777778</v>
      </c>
      <c r="M158" s="43" t="n"/>
      <c r="N158" s="36" t="inlineStr">
        <is>
          <t>SLA PARADO</t>
        </is>
      </c>
      <c r="O158" s="43" t="n">
        <v>45855.87291666667</v>
      </c>
      <c r="P158" s="43" t="n">
        <v>45864</v>
      </c>
      <c r="Q158" s="44" t="n"/>
      <c r="R158" s="44" t="n"/>
      <c r="S158" s="44" t="inlineStr">
        <is>
          <t>Control-M Ldap</t>
        </is>
      </c>
      <c r="T158" s="44" t="inlineStr">
        <is>
          <t>Garantia de Projetos - ACCENTURE</t>
        </is>
      </c>
      <c r="U158" s="44" t="inlineStr">
        <is>
          <t>Mário Muniz Costa Neto</t>
        </is>
      </c>
      <c r="V158" s="39" t="inlineStr">
        <is>
          <t>Resolvido após implantação de RM</t>
        </is>
      </c>
      <c r="W158" s="39" t="n"/>
      <c r="X158" s="36" t="n"/>
      <c r="Y158" s="39" t="inlineStr">
        <is>
          <t>JOBs PRODUÇÃO</t>
        </is>
      </c>
      <c r="Z158" s="39" t="inlineStr">
        <is>
          <t>OUTROS</t>
        </is>
      </c>
      <c r="AA158" s="39" t="inlineStr">
        <is>
          <t>FALHA FUNCIONALIDADE</t>
        </is>
      </c>
      <c r="AB158" s="36" t="n"/>
      <c r="AC158" s="36" t="inlineStr">
        <is>
          <t xml:space="preserve">3mês(es) </t>
        </is>
      </c>
      <c r="AD158" s="41" t="n"/>
      <c r="AE158" s="36" t="inlineStr">
        <is>
          <t>Tecnologia de Negócios</t>
        </is>
      </c>
      <c r="AF158" s="36" t="inlineStr">
        <is>
          <t>E-mail</t>
        </is>
      </c>
      <c r="AG158" s="36" t="inlineStr">
        <is>
          <t xml:space="preserve"> removido do escopo do projeto os registros com problemas e o processo foi re-inicializado e concluido com sucesso;    
 </t>
        </is>
      </c>
      <c r="AH158" s="36" t="inlineStr">
        <is>
          <t>NÃO</t>
        </is>
      </c>
      <c r="AI158" s="36" t="inlineStr">
        <is>
          <t xml:space="preserve">30 min </t>
        </is>
      </c>
      <c r="AJ158" s="36" t="n"/>
      <c r="AK158" s="36" t="inlineStr">
        <is>
          <t>BRM</t>
        </is>
      </c>
      <c r="AL158" s="43" t="n"/>
      <c r="AM158" s="43" t="n"/>
      <c r="AN158" s="43" t="n"/>
      <c r="AO158" s="43" t="n"/>
      <c r="AP158" s="36" t="n"/>
      <c r="AQ158" s="36" t="n"/>
      <c r="AR158" s="36" t="n"/>
      <c r="AS158" s="36" t="n"/>
      <c r="AT158" s="36" t="inlineStr">
        <is>
          <t>Garantia de Projeto</t>
        </is>
      </c>
      <c r="AU158" s="36" t="n"/>
      <c r="AV158" s="43" t="n">
        <v>44012.44645833333</v>
      </c>
      <c r="AW158" s="36" t="inlineStr">
        <is>
          <t>19.0233.1.FI-Segregação de Cobrança das Taxas de Assistência Premium</t>
        </is>
      </c>
      <c r="AX158" s="36" t="inlineStr">
        <is>
          <t>Eduardo Cesar de Melo</t>
        </is>
      </c>
      <c r="AY158" s="45">
        <f>IF(L158="","",DATE(YEAR(L158),MONTH(L158),DAY(L158)))</f>
        <v/>
      </c>
      <c r="AZ158" s="45">
        <f>IF(AL158="","",DATE(YEAR(AL158),MONTH(AL158),DAY(AL158)))</f>
        <v/>
      </c>
      <c r="BA158" s="45">
        <f>IF(AN158="","",DATE(YEAR(AN158),MONTH(AN158),DAY(AN158)))</f>
        <v/>
      </c>
      <c r="BB158" s="45">
        <f>IF(AM158="","",DATE(YEAR(AM158),MONTH(AM158),DAY(AM158)))</f>
        <v/>
      </c>
      <c r="BC158" s="45">
        <f>IF(AO158="","",DATE(YEAR(AO158),MONTH(AO158),DAY(AO158)))</f>
        <v/>
      </c>
      <c r="BD158" s="45">
        <f>IF(AND(AZ158="",BA158=""),"Planejamento Pendente",IF(AND(E158&lt;&gt;"Em Desenvolvimento",IFERROR(FIND("Homologação",E158),0) = 0,E158&lt;&gt;"Homologado",AZ158&lt;TODAY()),"Análise Atrasada",IF(AND(IFERROR(FIND("Homologação",E158),0) = 0,E158&lt;&gt;"Homologado",BA158&lt;TODAY()),"Desenvolvimento Atrasado",IF(AND(BC158&lt;&gt;"",BC158&lt;TODAY()),"Produção Atrasada",""))))</f>
        <v/>
      </c>
    </row>
    <row r="159">
      <c r="A159" s="37" t="inlineStr">
        <is>
          <t>SKYIT-1854913</t>
        </is>
      </c>
      <c r="B159" s="38">
        <f>VLOOKUP(X159,Projetos!B:C,2,0)</f>
        <v/>
      </c>
      <c r="C159" s="39" t="inlineStr">
        <is>
          <t>[GARANTIA] Baixa de pagamento com o novo GLID 8001155 – Pagamento Boleto Registrado Bradesco ficou sem o preenchimento em uma das telas do BRM</t>
        </is>
      </c>
      <c r="D159" s="39" t="inlineStr">
        <is>
          <t xml:space="preserve">Usuario solicita analisar o motivo pelo qual a baixa de pagamento com o novo GLID 8001155 – Pagamento Boleto Registrado Bradesco ficou sem o preenchimento em uma das telas do BRM que destaco abaixo ? 
Arquivo retorno: 237_BRG_5987129_160725_0003 
Disponível no diretório: \\TBOUNEXX01\files\RX\Bancos\Processados 
Na primeira tela SkyFldPymtInfo (...) o preenchimento está correto 
</t>
        </is>
      </c>
      <c r="E159" s="36" t="inlineStr">
        <is>
          <t>Finalizado</t>
        </is>
      </c>
      <c r="F159" s="36" t="inlineStr">
        <is>
          <t>INATIVO</t>
        </is>
      </c>
      <c r="G159" s="36" t="inlineStr">
        <is>
          <t>Média</t>
        </is>
      </c>
      <c r="H159" s="36" t="inlineStr">
        <is>
          <t>Incident</t>
        </is>
      </c>
      <c r="I159" s="40" t="n">
        <v>0</v>
      </c>
      <c r="J159" s="41" t="n"/>
      <c r="K159" s="42" t="inlineStr">
        <is>
          <t>DENTRO DO SLA</t>
        </is>
      </c>
      <c r="L159" s="43" t="n">
        <v>45854.73125</v>
      </c>
      <c r="M159" s="43" t="n"/>
      <c r="N159" s="36" t="inlineStr">
        <is>
          <t>SLA PARADO</t>
        </is>
      </c>
      <c r="O159" s="43" t="n">
        <v>45863.44791666666</v>
      </c>
      <c r="P159" s="43" t="n">
        <v>45872</v>
      </c>
      <c r="Q159" s="44" t="n"/>
      <c r="R159" s="44" t="n"/>
      <c r="S159" s="44" t="inlineStr">
        <is>
          <t>Leandro De Jesus Santos</t>
        </is>
      </c>
      <c r="T159" s="44" t="inlineStr">
        <is>
          <t>Garantia de Projetos - ACCENTURE</t>
        </is>
      </c>
      <c r="U159" s="44" t="inlineStr">
        <is>
          <t>Thiago Campanati Brandão</t>
        </is>
      </c>
      <c r="V159" s="39" t="inlineStr">
        <is>
          <t>Orientação Ao Usuário</t>
        </is>
      </c>
      <c r="W159" s="39" t="n"/>
      <c r="X159" s="36" t="inlineStr">
        <is>
          <t>DEVALM-47774</t>
        </is>
      </c>
      <c r="Y159" s="39" t="inlineStr">
        <is>
          <t>JOBs PRODUÇÃO</t>
        </is>
      </c>
      <c r="Z159" s="39" t="inlineStr">
        <is>
          <t>OUTROS</t>
        </is>
      </c>
      <c r="AA159" s="39" t="inlineStr">
        <is>
          <t>FALHA FUNCIONALIDADE</t>
        </is>
      </c>
      <c r="AB159" s="36" t="n"/>
      <c r="AC159" s="36" t="inlineStr">
        <is>
          <t xml:space="preserve">3mês(es) </t>
        </is>
      </c>
      <c r="AD159" s="41" t="n"/>
      <c r="AE159" s="36" t="inlineStr">
        <is>
          <t>Tecnologia de Negócios</t>
        </is>
      </c>
      <c r="AF159" s="36" t="inlineStr">
        <is>
          <t>Telefone</t>
        </is>
      </c>
      <c r="AG159" s="36" t="inlineStr">
        <is>
          <t xml:space="preserve"> removido do escopo do projeto os registros com problemas e o processo foi re-inicializado e concluido com sucesso;    
 </t>
        </is>
      </c>
      <c r="AH159" s="36" t="inlineStr">
        <is>
          <t>NÃO</t>
        </is>
      </c>
      <c r="AI159" s="36" t="inlineStr">
        <is>
          <t xml:space="preserve">-1 d 10h </t>
        </is>
      </c>
      <c r="AJ159" s="36" t="n"/>
      <c r="AK159" s="36" t="inlineStr">
        <is>
          <t>BRM</t>
        </is>
      </c>
      <c r="AL159" s="43" t="n"/>
      <c r="AM159" s="43" t="n"/>
      <c r="AN159" s="43" t="n"/>
      <c r="AO159" s="43" t="n"/>
      <c r="AP159" s="36" t="n"/>
      <c r="AQ159" s="36" t="n"/>
      <c r="AR159" s="36" t="n"/>
      <c r="AS159" s="36" t="n"/>
      <c r="AT159" s="36" t="inlineStr">
        <is>
          <t>Garantia de Projeto</t>
        </is>
      </c>
      <c r="AU159" s="36" t="n"/>
      <c r="AV159" s="43" t="n">
        <v>44012.44645833333</v>
      </c>
      <c r="AW159" s="36" t="inlineStr">
        <is>
          <t>19.0233.1.FI-Segregação de Cobrança das Taxas de Assistência Premium</t>
        </is>
      </c>
      <c r="AX159" s="36" t="inlineStr">
        <is>
          <t>Eduardo Cesar de Melo</t>
        </is>
      </c>
      <c r="AY159" s="45">
        <f>IF(L159="","",DATE(YEAR(L159),MONTH(L159),DAY(L159)))</f>
        <v/>
      </c>
      <c r="AZ159" s="45">
        <f>IF(AL159="","",DATE(YEAR(AL159),MONTH(AL159),DAY(AL159)))</f>
        <v/>
      </c>
      <c r="BA159" s="45">
        <f>IF(AN159="","",DATE(YEAR(AN159),MONTH(AN159),DAY(AN159)))</f>
        <v/>
      </c>
      <c r="BB159" s="45">
        <f>IF(AM159="","",DATE(YEAR(AM159),MONTH(AM159),DAY(AM159)))</f>
        <v/>
      </c>
      <c r="BC159" s="45">
        <f>IF(AO159="","",DATE(YEAR(AO159),MONTH(AO159),DAY(AO159)))</f>
        <v/>
      </c>
      <c r="BD159" s="45">
        <f>IF(AND(AZ159="",BA159=""),"Planejamento Pendente",IF(AND(E159&lt;&gt;"Em Desenvolvimento",IFERROR(FIND("Homologação",E159),0) = 0,E159&lt;&gt;"Homologado",AZ159&lt;TODAY()),"Análise Atrasada",IF(AND(IFERROR(FIND("Homologação",E159),0) = 0,E159&lt;&gt;"Homologado",BA159&lt;TODAY()),"Desenvolvimento Atrasado",IF(AND(BC159&lt;&gt;"",BC159&lt;TODAY()),"Produção Atrasada",""))))</f>
        <v/>
      </c>
    </row>
    <row r="160">
      <c r="A160" s="37" t="inlineStr">
        <is>
          <t>SKYIT-1854679</t>
        </is>
      </c>
      <c r="B160" s="38">
        <f>VLOOKUP(X160,Projetos!B:C,2,0)</f>
        <v/>
      </c>
      <c r="C160" s="39" t="inlineStr">
        <is>
          <t>Divergência COMPARATIVO CHECKPOINT CHK_SKY_BILLING_FULL e CHK_BILLED_EXTRACTOR_FULL 16/07/2025</t>
        </is>
      </c>
      <c r="D160" s="39" t="inlineStr">
        <is>
          <t>Divergência COMPARATIVO CHECKPOINT CHK_SKY_BILLING_FULL e CHK_BILLED_EXTRACTOR_FULL 16/07/2025</t>
        </is>
      </c>
      <c r="E160" s="36" t="inlineStr">
        <is>
          <t>Finalizado</t>
        </is>
      </c>
      <c r="F160" s="36" t="inlineStr">
        <is>
          <t>INATIVO</t>
        </is>
      </c>
      <c r="G160" s="36" t="inlineStr">
        <is>
          <t>Média</t>
        </is>
      </c>
      <c r="H160" s="36" t="inlineStr">
        <is>
          <t>Incident</t>
        </is>
      </c>
      <c r="I160" s="40" t="n">
        <v>0</v>
      </c>
      <c r="J160" s="41" t="n"/>
      <c r="K160" s="42" t="inlineStr">
        <is>
          <t>DENTRO DO SLA</t>
        </is>
      </c>
      <c r="L160" s="43" t="n">
        <v>45854.66527777778</v>
      </c>
      <c r="M160" s="43" t="n"/>
      <c r="N160" s="36" t="inlineStr">
        <is>
          <t>SLA PARADO</t>
        </is>
      </c>
      <c r="O160" s="43" t="n">
        <v>45856.41180555556</v>
      </c>
      <c r="P160" s="43" t="n">
        <v>45865</v>
      </c>
      <c r="Q160" s="44" t="n"/>
      <c r="R160" s="44" t="n"/>
      <c r="S160" s="44" t="inlineStr">
        <is>
          <t>Robson De Almeida Rocha</t>
        </is>
      </c>
      <c r="T160" s="44" t="inlineStr">
        <is>
          <t>Garantia de Projetos - ACCENTURE</t>
        </is>
      </c>
      <c r="U160" s="44" t="inlineStr">
        <is>
          <t>Beatriz Silva Bento</t>
        </is>
      </c>
      <c r="V160" s="39" t="inlineStr">
        <is>
          <t>Incidente Filho</t>
        </is>
      </c>
      <c r="W160" s="39" t="n"/>
      <c r="X160" s="36" t="inlineStr">
        <is>
          <t>DEVALM-47774</t>
        </is>
      </c>
      <c r="Y160" s="39" t="inlineStr">
        <is>
          <t>JOBs PRODUÇÃO</t>
        </is>
      </c>
      <c r="Z160" s="39" t="inlineStr">
        <is>
          <t>OUTROS</t>
        </is>
      </c>
      <c r="AA160" s="39" t="inlineStr">
        <is>
          <t>FALHA FUNCIONALIDADE</t>
        </is>
      </c>
      <c r="AB160" s="36" t="n"/>
      <c r="AC160" s="36" t="inlineStr">
        <is>
          <t xml:space="preserve">3mês(es) </t>
        </is>
      </c>
      <c r="AD160" s="41" t="n"/>
      <c r="AE160" s="36" t="inlineStr">
        <is>
          <t>Tecnologia de Negócios</t>
        </is>
      </c>
      <c r="AF160" s="36" t="inlineStr">
        <is>
          <t>Telefone</t>
        </is>
      </c>
      <c r="AG160" s="36" t="inlineStr">
        <is>
          <t xml:space="preserve"> removido do escopo do projeto os registros com problemas e o processo foi re-inicializado e concluido com sucesso;    
 </t>
        </is>
      </c>
      <c r="AH160" s="36" t="inlineStr">
        <is>
          <t>NÃO</t>
        </is>
      </c>
      <c r="AI160" s="36" t="inlineStr">
        <is>
          <t xml:space="preserve">-1h 31m </t>
        </is>
      </c>
      <c r="AJ160" s="36" t="n"/>
      <c r="AK160" s="36" t="inlineStr">
        <is>
          <t>BRM</t>
        </is>
      </c>
      <c r="AL160" s="43" t="n">
        <v>45862</v>
      </c>
      <c r="AM160" s="43" t="n">
        <v>45883</v>
      </c>
      <c r="AN160" s="43" t="n">
        <v>45869</v>
      </c>
      <c r="AO160" s="43" t="n">
        <v>45888</v>
      </c>
      <c r="AP160" s="36" t="n"/>
      <c r="AQ160" s="36" t="n"/>
      <c r="AR160" s="36" t="n"/>
      <c r="AS160" s="36" t="n"/>
      <c r="AT160" s="36" t="inlineStr">
        <is>
          <t>Garantia de Projeto</t>
        </is>
      </c>
      <c r="AU160" s="36" t="n"/>
      <c r="AV160" s="43" t="n">
        <v>44012.44645833333</v>
      </c>
      <c r="AW160" s="36" t="inlineStr">
        <is>
          <t>19.0233.1.FI-Segregação de Cobrança das Taxas de Assistência Premium</t>
        </is>
      </c>
      <c r="AX160" s="36" t="inlineStr">
        <is>
          <t>Eduardo Cesar de Melo</t>
        </is>
      </c>
      <c r="AY160" s="45">
        <f>IF(L160="","",DATE(YEAR(L160),MONTH(L160),DAY(L160)))</f>
        <v/>
      </c>
      <c r="AZ160" s="45">
        <f>IF(AL160="","",DATE(YEAR(AL160),MONTH(AL160),DAY(AL160)))</f>
        <v/>
      </c>
      <c r="BA160" s="45">
        <f>IF(AN160="","",DATE(YEAR(AN160),MONTH(AN160),DAY(AN160)))</f>
        <v/>
      </c>
      <c r="BB160" s="45">
        <f>IF(AM160="","",DATE(YEAR(AM160),MONTH(AM160),DAY(AM160)))</f>
        <v/>
      </c>
      <c r="BC160" s="45">
        <f>IF(AO160="","",DATE(YEAR(AO160),MONTH(AO160),DAY(AO160)))</f>
        <v/>
      </c>
      <c r="BD160" s="45">
        <f>IF(AND(AZ160="",BA160=""),"Planejamento Pendente",IF(AND(E160&lt;&gt;"Em Desenvolvimento",IFERROR(FIND("Homologação",E160),0) = 0,E160&lt;&gt;"Homologado",AZ160&lt;TODAY()),"Análise Atrasada",IF(AND(IFERROR(FIND("Homologação",E160),0) = 0,E160&lt;&gt;"Homologado",BA160&lt;TODAY()),"Desenvolvimento Atrasado",IF(AND(BC160&lt;&gt;"",BC160&lt;TODAY()),"Produção Atrasada",""))))</f>
        <v/>
      </c>
    </row>
    <row r="161">
      <c r="A161" s="37" t="inlineStr">
        <is>
          <t>SKYIT-1853065</t>
        </is>
      </c>
      <c r="B161" s="38">
        <f>VLOOKUP(X161,Projetos!B:C,2,0)</f>
        <v/>
      </c>
      <c r="C161" s="39" t="inlineStr">
        <is>
          <t>[PRD][FATURAMENTO CICLO: 16/07/2025] DISTRIBUIDOR_BRM_FULL COM ERRO - 2025-07-16 09:45</t>
        </is>
      </c>
      <c r="D161" s="39" t="inlineStr">
        <is>
          <t>Mail message from CONTROL-M:
======= ERRO PRODUCAO - DISTRIBUIDOR_BRM_FULL =======
CAROS,
AUTO-TICKET: SIM.
REGISTRAR TICKET MANUAL: SIM - FATURAMENTO PARADO.
ACIONAR PLANTONISTA: SIM.
COMUNICAR GRUPO NOC WHATSAPP: NAO.
PROBLEMA: ROTINA DISTRIBUIDOR_BRM_FULL APRESENTOU ERRO.
DESCRICAO DA ROTINA: MONITORA A EXECUCAO DO LOADPLAN DISTRIBUIDORBRM, RESPONSAVEL POR GERAR GERAR OS ARQUIVOS DE DEBITO CONTA CORRENTE, QUE SERAO ENVIADOS PARA OS BANCOS REALIZAR O AGENDAMENTO DO DEBITO E, CARTAO DE CREDITO, PARA AGENDAMENTO NO MENSITEF.
PROJETO: N/A.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is>
      </c>
      <c r="E161" s="36" t="inlineStr">
        <is>
          <t>Finalizado</t>
        </is>
      </c>
      <c r="F161" s="36" t="inlineStr">
        <is>
          <t>INATIVO</t>
        </is>
      </c>
      <c r="G161" s="36" t="inlineStr">
        <is>
          <t>Crítica</t>
        </is>
      </c>
      <c r="H161" s="36" t="inlineStr">
        <is>
          <t>Incident</t>
        </is>
      </c>
      <c r="I161" s="40" t="n">
        <v>0</v>
      </c>
      <c r="J161" s="41" t="n"/>
      <c r="K161" s="42" t="inlineStr">
        <is>
          <t>DENTRO DO SLA</t>
        </is>
      </c>
      <c r="L161" s="43" t="n">
        <v>45854.40625</v>
      </c>
      <c r="M161" s="43" t="n"/>
      <c r="N161" s="36" t="inlineStr">
        <is>
          <t>SLA PARADO</t>
        </is>
      </c>
      <c r="O161" s="43" t="n">
        <v>45856.45763888889</v>
      </c>
      <c r="P161" s="43" t="n">
        <v>45865</v>
      </c>
      <c r="Q161" s="44" t="n"/>
      <c r="R161" s="44" t="n"/>
      <c r="S161" s="44" t="inlineStr">
        <is>
          <t>Control-M Ldap</t>
        </is>
      </c>
      <c r="T161" s="44" t="inlineStr">
        <is>
          <t>Garantia de Projetos - ACCENTURE</t>
        </is>
      </c>
      <c r="U161" s="44" t="inlineStr">
        <is>
          <t>Beatriz Silva Bento</t>
        </is>
      </c>
      <c r="V161" s="39" t="inlineStr">
        <is>
          <t>Resolvido após implantação de RM</t>
        </is>
      </c>
      <c r="W161" s="39" t="n"/>
      <c r="X161" s="36" t="inlineStr">
        <is>
          <t>DEVALM-47774</t>
        </is>
      </c>
      <c r="Y161" s="39" t="inlineStr">
        <is>
          <t>JOBs PRODUÇÃO</t>
        </is>
      </c>
      <c r="Z161" s="39" t="inlineStr">
        <is>
          <t>OUTROS</t>
        </is>
      </c>
      <c r="AA161" s="39" t="inlineStr">
        <is>
          <t>FALHA FUNCIONALIDADE</t>
        </is>
      </c>
      <c r="AB161" s="36" t="n"/>
      <c r="AC161" s="36" t="inlineStr">
        <is>
          <t xml:space="preserve">3mês(es) </t>
        </is>
      </c>
      <c r="AD161" s="41" t="n"/>
      <c r="AE161" s="36" t="inlineStr">
        <is>
          <t>Tecnologia de Negócios</t>
        </is>
      </c>
      <c r="AF161" s="36" t="inlineStr">
        <is>
          <t>E-mail</t>
        </is>
      </c>
      <c r="AG161" s="36" t="inlineStr">
        <is>
          <t xml:space="preserve"> removido do escopo do projeto os registros com problemas e o processo foi re-inicializado e concluido com sucesso;    
 </t>
        </is>
      </c>
      <c r="AH161" s="36" t="inlineStr">
        <is>
          <t>NÃO</t>
        </is>
      </c>
      <c r="AI161" s="36" t="inlineStr">
        <is>
          <t xml:space="preserve">17 min </t>
        </is>
      </c>
      <c r="AJ161" s="36" t="n"/>
      <c r="AK161" s="36" t="inlineStr">
        <is>
          <t>ODI</t>
        </is>
      </c>
      <c r="AL161" s="43" t="n"/>
      <c r="AM161" s="43" t="n"/>
      <c r="AN161" s="43" t="n"/>
      <c r="AO161" s="43" t="n"/>
      <c r="AP161" s="36" t="n"/>
      <c r="AQ161" s="36" t="n"/>
      <c r="AR161" s="36" t="n"/>
      <c r="AS161" s="36" t="n"/>
      <c r="AT161" s="36" t="inlineStr">
        <is>
          <t>Garantia de Projeto</t>
        </is>
      </c>
      <c r="AU161" s="36" t="n"/>
      <c r="AV161" s="43" t="n">
        <v>44012.44645833333</v>
      </c>
      <c r="AW161" s="36" t="inlineStr">
        <is>
          <t>19.0233.1.FI-Segregação de Cobrança das Taxas de Assistência Premium</t>
        </is>
      </c>
      <c r="AX161" s="36" t="inlineStr">
        <is>
          <t>Eduardo Cesar de Melo</t>
        </is>
      </c>
      <c r="AY161" s="45">
        <f>IF(L161="","",DATE(YEAR(L161),MONTH(L161),DAY(L161)))</f>
        <v/>
      </c>
      <c r="AZ161" s="45">
        <f>IF(AL161="","",DATE(YEAR(AL161),MONTH(AL161),DAY(AL161)))</f>
        <v/>
      </c>
      <c r="BA161" s="45">
        <f>IF(AN161="","",DATE(YEAR(AN161),MONTH(AN161),DAY(AN161)))</f>
        <v/>
      </c>
      <c r="BB161" s="45">
        <f>IF(AM161="","",DATE(YEAR(AM161),MONTH(AM161),DAY(AM161)))</f>
        <v/>
      </c>
      <c r="BC161" s="45">
        <f>IF(AO161="","",DATE(YEAR(AO161),MONTH(AO161),DAY(AO161)))</f>
        <v/>
      </c>
      <c r="BD161" s="45">
        <f>IF(AND(AZ161="",BA161=""),"Planejamento Pendente",IF(AND(E161&lt;&gt;"Em Desenvolvimento",IFERROR(FIND("Homologação",E161),0) = 0,E161&lt;&gt;"Homologado",AZ161&lt;TODAY()),"Análise Atrasada",IF(AND(IFERROR(FIND("Homologação",E161),0) = 0,E161&lt;&gt;"Homologado",BA161&lt;TODAY()),"Desenvolvimento Atrasado",IF(AND(BC161&lt;&gt;"",BC161&lt;TODAY()),"Produção Atrasada",""))))</f>
        <v/>
      </c>
    </row>
    <row r="162">
      <c r="A162" s="37" t="inlineStr">
        <is>
          <t>SKYIT-1852651</t>
        </is>
      </c>
      <c r="B162" s="38">
        <f>VLOOKUP(X162,Projetos!B:C,2,0)</f>
        <v/>
      </c>
      <c r="C162" s="39" t="inlineStr">
        <is>
          <t>[PRD]divergencia CHECKPOINT ZFI172_CHK_SEND_INVOICES_SAP X CHK_SEND_INVOICES_BDI DOM 15/07/2025</t>
        </is>
      </c>
      <c r="D162" s="39" t="inlineStr">
        <is>
          <t>Favor analisar CHECKPOINT ZFI172_CHK_SEND_INVOICES_SAP X CHK_SEND_INVOICES_BDI</t>
        </is>
      </c>
      <c r="E162" s="36" t="inlineStr">
        <is>
          <t>Finalizado</t>
        </is>
      </c>
      <c r="F162" s="36" t="inlineStr">
        <is>
          <t>INATIVO</t>
        </is>
      </c>
      <c r="G162" s="36" t="inlineStr">
        <is>
          <t>Média</t>
        </is>
      </c>
      <c r="H162" s="36" t="inlineStr">
        <is>
          <t>Incident</t>
        </is>
      </c>
      <c r="I162" s="40" t="n">
        <v>0</v>
      </c>
      <c r="J162" s="41" t="n"/>
      <c r="K162" s="42" t="inlineStr">
        <is>
          <t>DENTRO DO SLA</t>
        </is>
      </c>
      <c r="L162" s="43" t="n">
        <v>45853.75138888889</v>
      </c>
      <c r="M162" s="43" t="n"/>
      <c r="N162" s="36" t="inlineStr">
        <is>
          <t>SLA PARADO</t>
        </is>
      </c>
      <c r="O162" s="43" t="n">
        <v>45869.5875</v>
      </c>
      <c r="P162" s="43" t="n">
        <v>45878</v>
      </c>
      <c r="Q162" s="44" t="n"/>
      <c r="R162" s="44" t="n"/>
      <c r="S162" s="44" t="inlineStr">
        <is>
          <t>Gislene Da Silva Rocha</t>
        </is>
      </c>
      <c r="T162" s="44" t="inlineStr">
        <is>
          <t>Garantia de Projetos - ACCENTURE</t>
        </is>
      </c>
      <c r="U162" s="44" t="inlineStr">
        <is>
          <t>Thiago Campanati Brandão</t>
        </is>
      </c>
      <c r="V162" s="39" t="inlineStr">
        <is>
          <t>Resolvido após implantação de RM</t>
        </is>
      </c>
      <c r="W162" s="39" t="n"/>
      <c r="X162" s="36" t="inlineStr">
        <is>
          <t>DEVALM-47774</t>
        </is>
      </c>
      <c r="Y162" s="39" t="inlineStr">
        <is>
          <t>JOBs PRODUÇÃO</t>
        </is>
      </c>
      <c r="Z162" s="39" t="inlineStr">
        <is>
          <t>OUTROS</t>
        </is>
      </c>
      <c r="AA162" s="39" t="inlineStr">
        <is>
          <t>FALHA FUNCIONALIDADE</t>
        </is>
      </c>
      <c r="AB162" s="36" t="n"/>
      <c r="AC162" s="36" t="inlineStr">
        <is>
          <t xml:space="preserve">2mês(es) </t>
        </is>
      </c>
      <c r="AD162" s="41" t="n"/>
      <c r="AE162" s="36" t="inlineStr">
        <is>
          <t>Tecnologia de Negócios</t>
        </is>
      </c>
      <c r="AF162" s="36" t="inlineStr">
        <is>
          <t>Telefone</t>
        </is>
      </c>
      <c r="AG162" s="36" t="inlineStr">
        <is>
          <t xml:space="preserve"> removido do escopo do projeto os registros com problemas e o processo foi re-inicializado e concluido com sucesso;    
 </t>
        </is>
      </c>
      <c r="AH162" s="36" t="inlineStr">
        <is>
          <t>NÃO</t>
        </is>
      </c>
      <c r="AI162" s="36" t="inlineStr">
        <is>
          <t xml:space="preserve">30 min </t>
        </is>
      </c>
      <c r="AJ162" s="36" t="n"/>
      <c r="AK162" s="36" t="inlineStr">
        <is>
          <t>ODI</t>
        </is>
      </c>
      <c r="AL162" s="43" t="n">
        <v>45875</v>
      </c>
      <c r="AM162" s="43" t="n">
        <v>45896</v>
      </c>
      <c r="AN162" s="43" t="n">
        <v>45882</v>
      </c>
      <c r="AO162" s="43" t="n">
        <v>45898</v>
      </c>
      <c r="AP162" s="36" t="n"/>
      <c r="AQ162" s="36" t="n"/>
      <c r="AR162" s="36" t="n"/>
      <c r="AS162" s="36" t="n"/>
      <c r="AT162" s="36" t="inlineStr">
        <is>
          <t>Garantia de Projeto</t>
        </is>
      </c>
      <c r="AU162" s="36" t="n"/>
      <c r="AV162" s="43" t="n">
        <v>44012.44645833333</v>
      </c>
      <c r="AW162" s="36" t="inlineStr">
        <is>
          <t>19.0233.1.FI-Segregação de Cobrança das Taxas de Assistência Premium</t>
        </is>
      </c>
      <c r="AX162" s="36" t="inlineStr">
        <is>
          <t>Eduardo Cesar de Melo</t>
        </is>
      </c>
      <c r="AY162" s="45">
        <f>IF(L162="","",DATE(YEAR(L162),MONTH(L162),DAY(L162)))</f>
        <v/>
      </c>
      <c r="AZ162" s="45">
        <f>IF(AL162="","",DATE(YEAR(AL162),MONTH(AL162),DAY(AL162)))</f>
        <v/>
      </c>
      <c r="BA162" s="45">
        <f>IF(AN162="","",DATE(YEAR(AN162),MONTH(AN162),DAY(AN162)))</f>
        <v/>
      </c>
      <c r="BB162" s="45">
        <f>IF(AM162="","",DATE(YEAR(AM162),MONTH(AM162),DAY(AM162)))</f>
        <v/>
      </c>
      <c r="BC162" s="45">
        <f>IF(AO162="","",DATE(YEAR(AO162),MONTH(AO162),DAY(AO162)))</f>
        <v/>
      </c>
      <c r="BD162" s="45">
        <f>IF(AND(AZ162="",BA162=""),"Planejamento Pendente",IF(AND(E162&lt;&gt;"Em Desenvolvimento",IFERROR(FIND("Homologação",E162),0) = 0,E162&lt;&gt;"Homologado",AZ162&lt;TODAY()),"Análise Atrasada",IF(AND(IFERROR(FIND("Homologação",E162),0) = 0,E162&lt;&gt;"Homologado",BA162&lt;TODAY()),"Desenvolvimento Atrasado",IF(AND(BC162&lt;&gt;"",BC162&lt;TODAY()),"Produção Atrasada",""))))</f>
        <v/>
      </c>
    </row>
    <row r="163">
      <c r="A163" s="37" t="inlineStr">
        <is>
          <t>SKYIT-1852372</t>
        </is>
      </c>
      <c r="B163" s="38">
        <f>VLOOKUP(X163,Projetos!B:C,2,0)</f>
        <v/>
      </c>
      <c r="C163" s="39" t="inlineStr">
        <is>
          <t>[GARANTIA] Após rodar os processos de faturamento identificamos que foi gerado o arquivo remessa para cadastro junto ao banco de assinaturas com status diferente de ATIVO</t>
        </is>
      </c>
      <c r="D163" s="39" t="inlineStr">
        <is>
          <t xml:space="preserve">Podem por favor abrir um ticket crítico para analisar o motivo pelo qual implantamos o projeto 23.0102.FI-Guias de Arrecadação Boleto registrado Bradesco. 
Após rodar os processos de faturamento identificamos que foi gerado o arquivo remessa para cadastro junto ao banco de assinaturas com status diferente de ATIVO. 
Precisamos entender por qual motivo o arquivo remessa contemplou clientes com status e segmentos diversos exemplo: SCOB, CANCELADO, CONTA BLOQUEADA e segmento PRÉ PAGO. 
Arquivo remessa gerado, nomenclatura: 20250715_237_000002_men 
Disponível no diretório: \\TBOUNEXX01\files\TRX\Bancos\Enviar 
IMPORTANTE: Este arquivo não deve ser gerado, estamos validando justamente para mitigar todo e qq erro. 
</t>
        </is>
      </c>
      <c r="E163" s="36" t="inlineStr">
        <is>
          <t>Resolvido</t>
        </is>
      </c>
      <c r="F163" s="36" t="inlineStr">
        <is>
          <t>INATIVO</t>
        </is>
      </c>
      <c r="G163" s="36" t="inlineStr">
        <is>
          <t>Alta</t>
        </is>
      </c>
      <c r="H163" s="36" t="inlineStr">
        <is>
          <t>Incident</t>
        </is>
      </c>
      <c r="I163" s="40" t="n">
        <v>0</v>
      </c>
      <c r="J163" s="41" t="n"/>
      <c r="K163" s="42" t="inlineStr">
        <is>
          <t>DENTRO DO SLA</t>
        </is>
      </c>
      <c r="L163" s="43" t="n">
        <v>45853.69791666666</v>
      </c>
      <c r="M163" s="43" t="n"/>
      <c r="N163" s="36" t="inlineStr">
        <is>
          <t>SLA PARADO</t>
        </is>
      </c>
      <c r="O163" s="43" t="n">
        <v>45874.39027777778</v>
      </c>
      <c r="P163" s="43" t="n"/>
      <c r="Q163" s="44" t="n"/>
      <c r="R163" s="44" t="n"/>
      <c r="S163" s="44" t="inlineStr">
        <is>
          <t>Leandro De Jesus Santos</t>
        </is>
      </c>
      <c r="T163" s="44" t="inlineStr">
        <is>
          <t>Garantia de Projetos - ACCENTURE</t>
        </is>
      </c>
      <c r="U163" s="44" t="inlineStr">
        <is>
          <t>Thiago Campanati Brandão</t>
        </is>
      </c>
      <c r="V163" s="39" t="inlineStr">
        <is>
          <t>Orientação Ao Usuário</t>
        </is>
      </c>
      <c r="W163" s="39" t="n"/>
      <c r="X163" s="36" t="inlineStr">
        <is>
          <t>DEVALM-47774</t>
        </is>
      </c>
      <c r="Y163" s="39" t="inlineStr">
        <is>
          <t>JOBs PRODUÇÃO</t>
        </is>
      </c>
      <c r="Z163" s="39" t="inlineStr">
        <is>
          <t>OUTROS</t>
        </is>
      </c>
      <c r="AA163" s="39" t="inlineStr">
        <is>
          <t>FALHA FUNCIONALIDADE</t>
        </is>
      </c>
      <c r="AB163" s="36" t="n"/>
      <c r="AC163" s="36" t="inlineStr">
        <is>
          <t xml:space="preserve">2mês(es) </t>
        </is>
      </c>
      <c r="AD163" s="41" t="n"/>
      <c r="AE163" s="36" t="inlineStr">
        <is>
          <t>Tecnologia de Negócios</t>
        </is>
      </c>
      <c r="AF163" s="36" t="inlineStr">
        <is>
          <t>Telefone</t>
        </is>
      </c>
      <c r="AG163" s="36" t="inlineStr">
        <is>
          <t xml:space="preserve"> removido do escopo do projeto os registros com problemas e o processo foi re-inicializado e concluido com sucesso;    
 </t>
        </is>
      </c>
      <c r="AH163" s="36" t="inlineStr">
        <is>
          <t>NÃO</t>
        </is>
      </c>
      <c r="AI163" s="36" t="inlineStr">
        <is>
          <t xml:space="preserve">-3 d </t>
        </is>
      </c>
      <c r="AJ163" s="36" t="n"/>
      <c r="AK163" s="36" t="inlineStr">
        <is>
          <t>iCare Clientes</t>
        </is>
      </c>
      <c r="AL163" s="43" t="n"/>
      <c r="AM163" s="43" t="n"/>
      <c r="AN163" s="43" t="n"/>
      <c r="AO163" s="43" t="n"/>
      <c r="AP163" s="36" t="n"/>
      <c r="AQ163" s="36" t="n"/>
      <c r="AR163" s="36" t="n"/>
      <c r="AS163" s="36" t="n"/>
      <c r="AT163" s="36" t="inlineStr">
        <is>
          <t>Garantia de Projeto</t>
        </is>
      </c>
      <c r="AU163" s="36" t="n"/>
      <c r="AV163" s="43" t="n">
        <v>44012.44645833333</v>
      </c>
      <c r="AW163" s="36" t="inlineStr">
        <is>
          <t>19.0233.1.FI-Segregação de Cobrança das Taxas de Assistência Premium</t>
        </is>
      </c>
      <c r="AX163" s="36" t="inlineStr">
        <is>
          <t>Eduardo Cesar de Melo</t>
        </is>
      </c>
      <c r="AY163" s="45">
        <f>IF(L163="","",DATE(YEAR(L163),MONTH(L163),DAY(L163)))</f>
        <v/>
      </c>
      <c r="AZ163" s="45">
        <f>IF(AL163="","",DATE(YEAR(AL163),MONTH(AL163),DAY(AL163)))</f>
        <v/>
      </c>
      <c r="BA163" s="45">
        <f>IF(AN163="","",DATE(YEAR(AN163),MONTH(AN163),DAY(AN163)))</f>
        <v/>
      </c>
      <c r="BB163" s="45">
        <f>IF(AM163="","",DATE(YEAR(AM163),MONTH(AM163),DAY(AM163)))</f>
        <v/>
      </c>
      <c r="BC163" s="45">
        <f>IF(AO163="","",DATE(YEAR(AO163),MONTH(AO163),DAY(AO163)))</f>
        <v/>
      </c>
      <c r="BD163" s="45">
        <f>IF(AND(AZ163="",BA163=""),"Planejamento Pendente",IF(AND(E163&lt;&gt;"Em Desenvolvimento",IFERROR(FIND("Homologação",E163),0) = 0,E163&lt;&gt;"Homologado",AZ163&lt;TODAY()),"Análise Atrasada",IF(AND(IFERROR(FIND("Homologação",E163),0) = 0,E163&lt;&gt;"Homologado",BA163&lt;TODAY()),"Desenvolvimento Atrasado",IF(AND(BC163&lt;&gt;"",BC163&lt;TODAY()),"Produção Atrasada",""))))</f>
        <v/>
      </c>
    </row>
    <row r="164">
      <c r="A164" s="37" t="inlineStr">
        <is>
          <t>SKYIT-1821540</t>
        </is>
      </c>
      <c r="B164" s="38">
        <f>VLOOKUP(X164,Projetos!B:C,2,0)</f>
        <v/>
      </c>
      <c r="C164" s="39" t="inlineStr">
        <is>
          <t>[EVENTOS] LP_LGPD_CARGA_LEGAL_020 COM ERRO - 2025-06-12 15:59</t>
        </is>
      </c>
      <c r="D164" s="39" t="inlineStr">
        <is>
          <t>Mail message from CONTROL-M:
======= ERRO PRODUCAO - LP_LGPD_CARGA_LEGAL_020 =======
CAROS,
AUTO-TICKET: SIM.
REGISTRAR TICKET MANUAL: NAO.
ACIONAR PLANTONISTA: NAO.
COMUNICAR GRUPO NOC WHATSAPP: NAO.
PROBLEMA: ROTINA LP_LGPD_CARGA_LEGAL_020 APRESENTOU ERRO.
DESCRICAO DA ROTINA: MONITORA A EXECUCAO DO LOADPLAN LP_LGPD_CARGA_LEGAL_020, RESPONSAVEL PELA CARGA DE NOVOS TITULARES, NA BASE DE DADOS LEGAL (COMO POR EXEMPLO TELEFONE, ENDERECO, CPF), ATENDENDO A NORMATIVA GOVERNAMENTAL DA LEI GERAL DA PROTECAO DE DADOS (LGPD).
PROJETO: 19.0185 - LGPD, &lt;THIAGO.MAGLIO@SKY.COM.BR&gt;, 15/09/2022.
EQUIPE RESPONSAVEL: SKY ODI TEAM.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is>
      </c>
      <c r="E164" s="36" t="inlineStr">
        <is>
          <t>Finalizado</t>
        </is>
      </c>
      <c r="F164" s="36" t="inlineStr">
        <is>
          <t>INATIVO</t>
        </is>
      </c>
      <c r="G164" s="36" t="inlineStr">
        <is>
          <t>Média</t>
        </is>
      </c>
      <c r="H164" s="36" t="inlineStr">
        <is>
          <t>Incident</t>
        </is>
      </c>
      <c r="I164" s="40" t="n">
        <v>0</v>
      </c>
      <c r="J164" s="41" t="n"/>
      <c r="K164" s="42" t="inlineStr">
        <is>
          <t>DENTRO DO SLA</t>
        </is>
      </c>
      <c r="L164" s="43" t="n">
        <v>45820.66597222222</v>
      </c>
      <c r="M164" s="43" t="n"/>
      <c r="N164" s="36" t="inlineStr">
        <is>
          <t>SLA PARADO</t>
        </is>
      </c>
      <c r="O164" s="43" t="n">
        <v>45833.40694444445</v>
      </c>
      <c r="P164" s="43" t="n">
        <v>45842</v>
      </c>
      <c r="Q164" s="44" t="n"/>
      <c r="R164" s="44" t="n"/>
      <c r="S164" s="44" t="inlineStr">
        <is>
          <t>Control-M Ldap</t>
        </is>
      </c>
      <c r="T164" s="44" t="inlineStr">
        <is>
          <t>Garantia de Projetos - ACCENTURE</t>
        </is>
      </c>
      <c r="U164" s="44" t="inlineStr">
        <is>
          <t>Thiago Campanati Brandão</t>
        </is>
      </c>
      <c r="V164" s="39" t="inlineStr">
        <is>
          <t>Resolvido após implantação de RM</t>
        </is>
      </c>
      <c r="W164" s="39" t="n"/>
      <c r="X164" s="36" t="n"/>
      <c r="Y164" s="39" t="inlineStr">
        <is>
          <t>JOBs PRODUÇÃO</t>
        </is>
      </c>
      <c r="Z164" s="39" t="inlineStr">
        <is>
          <t>OUTROS</t>
        </is>
      </c>
      <c r="AA164" s="39" t="inlineStr">
        <is>
          <t>FALHA FUNCIONALIDADE</t>
        </is>
      </c>
      <c r="AB164" s="36" t="n"/>
      <c r="AC164" s="36" t="inlineStr">
        <is>
          <t xml:space="preserve">2mês(es) </t>
        </is>
      </c>
      <c r="AD164" s="41" t="n"/>
      <c r="AE164" s="36" t="inlineStr">
        <is>
          <t>Tecnologia de Negócios</t>
        </is>
      </c>
      <c r="AF164" s="36" t="inlineStr">
        <is>
          <t>E-mail</t>
        </is>
      </c>
      <c r="AG164" s="36" t="inlineStr">
        <is>
          <t xml:space="preserve"> removido do escopo do projeto os registros com problemas e o processo foi re-inicializado e concluido com sucesso;    
 </t>
        </is>
      </c>
      <c r="AH164" s="36" t="inlineStr">
        <is>
          <t>NÃO</t>
        </is>
      </c>
      <c r="AI164" s="36" t="inlineStr">
        <is>
          <t xml:space="preserve">24 min </t>
        </is>
      </c>
      <c r="AJ164" s="36" t="n"/>
      <c r="AK164" s="36" t="inlineStr">
        <is>
          <t>ODI</t>
        </is>
      </c>
      <c r="AL164" s="43" t="n">
        <v>45821</v>
      </c>
      <c r="AM164" s="43" t="n">
        <v>45825</v>
      </c>
      <c r="AN164" s="43" t="n">
        <v>45821</v>
      </c>
      <c r="AO164" s="43" t="n">
        <v>45826</v>
      </c>
      <c r="AP164" s="36" t="n"/>
      <c r="AQ164" s="36" t="n"/>
      <c r="AR164" s="36" t="n"/>
      <c r="AS164" s="36" t="n"/>
      <c r="AT164" s="36" t="inlineStr">
        <is>
          <t>Garantia de Projeto</t>
        </is>
      </c>
      <c r="AU164" s="36" t="n"/>
      <c r="AV164" s="43" t="n">
        <v>44012.44645833333</v>
      </c>
      <c r="AW164" s="36" t="inlineStr">
        <is>
          <t>19.0233.1.FI-Segregação de Cobrança das Taxas de Assistência Premium</t>
        </is>
      </c>
      <c r="AX164" s="36" t="inlineStr">
        <is>
          <t>Eduardo Cesar de Melo</t>
        </is>
      </c>
      <c r="AY164" s="45">
        <f>IF(L164="","",DATE(YEAR(L164),MONTH(L164),DAY(L164)))</f>
        <v/>
      </c>
      <c r="AZ164" s="45">
        <f>IF(AL164="","",DATE(YEAR(AL164),MONTH(AL164),DAY(AL164)))</f>
        <v/>
      </c>
      <c r="BA164" s="45">
        <f>IF(AN164="","",DATE(YEAR(AN164),MONTH(AN164),DAY(AN164)))</f>
        <v/>
      </c>
      <c r="BB164" s="45">
        <f>IF(AM164="","",DATE(YEAR(AM164),MONTH(AM164),DAY(AM164)))</f>
        <v/>
      </c>
      <c r="BC164" s="45">
        <f>IF(AO164="","",DATE(YEAR(AO164),MONTH(AO164),DAY(AO164)))</f>
        <v/>
      </c>
      <c r="BD164" s="45">
        <f>IF(AND(AZ164="",BA164=""),"Planejamento Pendente",IF(AND(E164&lt;&gt;"Em Desenvolvimento",IFERROR(FIND("Homologação",E164),0) = 0,E164&lt;&gt;"Homologado",AZ164&lt;TODAY()),"Análise Atrasada",IF(AND(IFERROR(FIND("Homologação",E164),0) = 0,E164&lt;&gt;"Homologado",BA164&lt;TODAY()),"Desenvolvimento Atrasado",IF(AND(BC164&lt;&gt;"",BC164&lt;TODAY()),"Produção Atrasada",""))))</f>
        <v/>
      </c>
    </row>
    <row r="165">
      <c r="A165" s="37" t="inlineStr">
        <is>
          <t>SKYIT-911469</t>
        </is>
      </c>
      <c r="B165" s="38">
        <f>VLOOKUP(X165,Projetos!B:C,2,0)</f>
        <v/>
      </c>
      <c r="C165" s="39" t="inlineStr">
        <is>
          <t>[BRM][MTA] Erro na transferência de transações entre contas filhas e pai.</t>
        </is>
      </c>
      <c r="D165" s="39" t="inlineStr">
        <is>
          <t>Caros, boa tarde. 
Identifiquei 878 transações que não foram transferidas para a conta pai pelo MTA no período de 21/05/2025 a 27/05/2025. 
Essas transações, conforme detalhado no anexo, também passaram pelo processo de repescagem, mas a transferência continuou inefetiva. 
*Motivo 1 identificado pelo Davi:* 
Unable to perform the operation: (SKY_OP_AR_POL_ADJUSTMENT_POSTING:PIN_ERRLOC_APP PIN_ERR_BAD_VALUE PIN_FLD_GL_ID) 
Foi realizado uma alteração de 3 glids, onde o processo não o atrelou a transação e inibiu a transferência. 
Para o cenário Unable to perform the operation: (SKY_OP_AR_POL_ADJUSTMENT_POSTING:PIN_ERRLOC_CM PIN_ERR_NULL_PTR PIN_FLD_POID)ç, será necessário analise para identificar a falha. 
Solicito, por gentileza, o acionamento da garantia de projeto, pois será necessário revisar o backlog, transferir as transações devidas e atuar na correção da causa raiz. 
Adicionalmente, é importante avaliar a possibilidade de uma correção mais rápida, uma vez que o problema pode impactar faturas filhas com valor maior que zero, que serão enviadas aos assinantes. 
Fico à disposição para apoiar no que for necessário.</t>
        </is>
      </c>
      <c r="E165" s="36" t="inlineStr">
        <is>
          <t>Finalizado</t>
        </is>
      </c>
      <c r="F165" s="36" t="inlineStr">
        <is>
          <t>INATIVO</t>
        </is>
      </c>
      <c r="G165" s="36" t="inlineStr">
        <is>
          <t>Baixa</t>
        </is>
      </c>
      <c r="H165" s="36" t="inlineStr">
        <is>
          <t>Incident</t>
        </is>
      </c>
      <c r="I165" s="40" t="n">
        <v>0</v>
      </c>
      <c r="J165" s="41" t="n"/>
      <c r="K165" s="42" t="inlineStr">
        <is>
          <t>DENTRO DO SLA</t>
        </is>
      </c>
      <c r="L165" s="43" t="n">
        <v>45806.75208333333</v>
      </c>
      <c r="M165" s="43" t="n"/>
      <c r="N165" s="36" t="inlineStr">
        <is>
          <t>SLA PARADO</t>
        </is>
      </c>
      <c r="O165" s="43" t="n">
        <v>45841.85069444445</v>
      </c>
      <c r="P165" s="43" t="n">
        <v>45850</v>
      </c>
      <c r="Q165" s="44" t="inlineStr">
        <is>
          <t>Victoria Helena Reimao Rego</t>
        </is>
      </c>
      <c r="R165" s="44" t="n"/>
      <c r="S165" s="44" t="inlineStr">
        <is>
          <t>Victoria Helena Reimao Rego</t>
        </is>
      </c>
      <c r="T165" s="44" t="inlineStr">
        <is>
          <t>Garantia de Projetos - ACCENTURE</t>
        </is>
      </c>
      <c r="U165" s="44" t="inlineStr">
        <is>
          <t>Renato Ayron Cordeiro Nascimento</t>
        </is>
      </c>
      <c r="V165" s="39" t="inlineStr">
        <is>
          <t>Resolvido após implantação de RM</t>
        </is>
      </c>
      <c r="W165" s="39" t="n"/>
      <c r="X165" s="36" t="inlineStr">
        <is>
          <t>DEVALM-56070</t>
        </is>
      </c>
      <c r="Y165" s="39" t="inlineStr">
        <is>
          <t>JOBs PRODUÇÃO</t>
        </is>
      </c>
      <c r="Z165" s="39" t="inlineStr">
        <is>
          <t>OUTROS</t>
        </is>
      </c>
      <c r="AA165" s="39" t="inlineStr">
        <is>
          <t>FALHA FUNCIONALIDADE</t>
        </is>
      </c>
      <c r="AB165" s="36" t="n"/>
      <c r="AC165" s="36" t="inlineStr">
        <is>
          <t xml:space="preserve">1mês(es) </t>
        </is>
      </c>
      <c r="AD165" s="41" t="n"/>
      <c r="AE165" s="36" t="inlineStr">
        <is>
          <t>Tecnologia de Negócios</t>
        </is>
      </c>
      <c r="AF165" s="36" t="inlineStr">
        <is>
          <t>Portal</t>
        </is>
      </c>
      <c r="AG165" s="36" t="inlineStr">
        <is>
          <t xml:space="preserve"> removido do escopo do projeto os registros com problemas e o processo foi re-inicializado e concluido com sucesso;    
 </t>
        </is>
      </c>
      <c r="AH165" s="36" t="inlineStr">
        <is>
          <t>NÃO</t>
        </is>
      </c>
      <c r="AI165" s="36" t="inlineStr">
        <is>
          <t xml:space="preserve">30 min </t>
        </is>
      </c>
      <c r="AJ165" s="36" t="n"/>
      <c r="AK165" s="36" t="inlineStr">
        <is>
          <t>BRM</t>
        </is>
      </c>
      <c r="AL165" s="43" t="n">
        <v>45821</v>
      </c>
      <c r="AM165" s="43" t="n">
        <v>45848</v>
      </c>
      <c r="AN165" s="43" t="n">
        <v>45833</v>
      </c>
      <c r="AO165" s="43" t="n">
        <v>45853</v>
      </c>
      <c r="AP165" s="36" t="n"/>
      <c r="AQ165" s="36" t="n"/>
      <c r="AR165" s="36" t="n"/>
      <c r="AS165" s="36" t="n"/>
      <c r="AT165" s="36" t="inlineStr">
        <is>
          <t>Garantia de Projeto</t>
        </is>
      </c>
      <c r="AU165" s="36" t="n"/>
      <c r="AV165" s="43" t="n">
        <v>44012.44645833333</v>
      </c>
      <c r="AW165" s="36" t="inlineStr">
        <is>
          <t>19.0233.1.FI-Segregação de Cobrança das Taxas de Assistência Premium</t>
        </is>
      </c>
      <c r="AX165" s="36" t="inlineStr">
        <is>
          <t>Eduardo Cesar de Melo</t>
        </is>
      </c>
      <c r="AY165" s="45">
        <f>IF(L165="","",DATE(YEAR(L165),MONTH(L165),DAY(L165)))</f>
        <v/>
      </c>
      <c r="AZ165" s="45">
        <f>IF(AL165="","",DATE(YEAR(AL165),MONTH(AL165),DAY(AL165)))</f>
        <v/>
      </c>
      <c r="BA165" s="45">
        <f>IF(AN165="","",DATE(YEAR(AN165),MONTH(AN165),DAY(AN165)))</f>
        <v/>
      </c>
      <c r="BB165" s="45">
        <f>IF(AM165="","",DATE(YEAR(AM165),MONTH(AM165),DAY(AM165)))</f>
        <v/>
      </c>
      <c r="BC165" s="45">
        <f>IF(AO165="","",DATE(YEAR(AO165),MONTH(AO165),DAY(AO165)))</f>
        <v/>
      </c>
      <c r="BD165" s="45">
        <f>IF(AND(AZ165="",BA165=""),"Planejamento Pendente",IF(AND(E165&lt;&gt;"Em Desenvolvimento",IFERROR(FIND("Homologação",E165),0) = 0,E165&lt;&gt;"Homologado",AZ165&lt;TODAY()),"Análise Atrasada",IF(AND(IFERROR(FIND("Homologação",E165),0) = 0,E165&lt;&gt;"Homologado",BA165&lt;TODAY()),"Desenvolvimento Atrasado",IF(AND(BC165&lt;&gt;"",BC165&lt;TODAY()),"Produção Atrasada",""))))</f>
        <v/>
      </c>
    </row>
    <row r="166">
      <c r="A166" s="37" t="inlineStr">
        <is>
          <t>SKYIT-893629</t>
        </is>
      </c>
      <c r="B166" s="38">
        <f>VLOOKUP(X166,Projetos!B:C,2,0)</f>
        <v/>
      </c>
      <c r="C166" s="39" t="inlineStr">
        <is>
          <t>[PRD][REGUA_DE_COBRANCA] RC_ENTRADA_MADRUGADA COM ERRO - 2025-05-20 05:53</t>
        </is>
      </c>
      <c r="D166" s="39" t="inlineStr">
        <is>
          <t>Mail message from CONTROL-M:
======= ERRO PRODUCAO - RC_ENTRADA_MADRUGADA =======
CAROS,
AUTO-TICKET: SIM.
REGISTRAR TICKET MANUAL: NAO.
ACIONAR PLANTONISTA: SIM.
COMUNICAR GRUPO NOC WHATSAPP: SIM - REGUA DE COBRANCA PARADA.
PROBLEMA: ROTINA RC_ENTRADA_MADRUGADA APRESENTOU ERRO.
DESCRICAO DA ROTINA: MONITORA A EXECUCAO DO LOADPLAN REGUACOBRANCA, RESPONSAVEL POR SINCRONIZAR AS INFORMACOES DE REGUA DE COBRANCA DO BRMPRD COM O SISTEMA EPRPRD, DESCONECTANDO O SINAL DOS CLIENTES QUE ESTAO INADIMPLENTES, AVANCANDO AS ACOES COMO ENVIO DE MENSAGENS NA TELA DA TV, BLOQUEIO DE COMPRAS, ENVIO DE SMS E ETC.
PROJETO: N/A.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is>
      </c>
      <c r="E166" s="36" t="inlineStr">
        <is>
          <t>Resolvido</t>
        </is>
      </c>
      <c r="F166" s="36" t="inlineStr">
        <is>
          <t>INATIVO</t>
        </is>
      </c>
      <c r="G166" s="36" t="inlineStr">
        <is>
          <t>Alta</t>
        </is>
      </c>
      <c r="H166" s="36" t="inlineStr">
        <is>
          <t>Incident</t>
        </is>
      </c>
      <c r="I166" s="40" t="n">
        <v>0</v>
      </c>
      <c r="J166" s="41" t="n"/>
      <c r="K166" s="42" t="inlineStr">
        <is>
          <t>DENTRO DO SLA</t>
        </is>
      </c>
      <c r="L166" s="43" t="n">
        <v>45797.24513888889</v>
      </c>
      <c r="M166" s="43" t="n"/>
      <c r="N166" s="36" t="inlineStr">
        <is>
          <t>SLA PARADO</t>
        </is>
      </c>
      <c r="O166" s="43" t="n">
        <v>45806.89444444444</v>
      </c>
      <c r="P166" s="43" t="n"/>
      <c r="Q166" s="44" t="n"/>
      <c r="R166" s="44" t="n"/>
      <c r="S166" s="44" t="inlineStr">
        <is>
          <t>Control-M Ldap</t>
        </is>
      </c>
      <c r="T166" s="44" t="inlineStr">
        <is>
          <t>Garantia de Projetos - ACCENTURE</t>
        </is>
      </c>
      <c r="U166" s="44" t="inlineStr">
        <is>
          <t>Thiago Campanati Brandão</t>
        </is>
      </c>
      <c r="V166" s="39" t="inlineStr">
        <is>
          <t>Resolvido após implantação de RM</t>
        </is>
      </c>
      <c r="W166" s="39" t="n"/>
      <c r="X166" s="36" t="inlineStr">
        <is>
          <t>DEVALM-57849</t>
        </is>
      </c>
      <c r="Y166" s="39" t="inlineStr">
        <is>
          <t>JOBs PRODUÇÃO</t>
        </is>
      </c>
      <c r="Z166" s="39" t="inlineStr">
        <is>
          <t>OUTROS</t>
        </is>
      </c>
      <c r="AA166" s="39" t="inlineStr">
        <is>
          <t>FALHA FUNCIONALIDADE</t>
        </is>
      </c>
      <c r="AB166" s="36" t="n"/>
      <c r="AC166" s="36" t="inlineStr">
        <is>
          <t xml:space="preserve">5 d 21h </t>
        </is>
      </c>
      <c r="AD166" s="41" t="n"/>
      <c r="AE166" s="36" t="inlineStr">
        <is>
          <t>Tecnologia de Negócios</t>
        </is>
      </c>
      <c r="AF166" s="36" t="inlineStr">
        <is>
          <t>E-mail</t>
        </is>
      </c>
      <c r="AG166" s="36" t="inlineStr">
        <is>
          <t xml:space="preserve"> removido do escopo do projeto os registros com problemas e o processo foi re-inicializado e concluido com sucesso;    
 </t>
        </is>
      </c>
      <c r="AH166" s="36" t="inlineStr">
        <is>
          <t>NÃO</t>
        </is>
      </c>
      <c r="AI166" s="36" t="inlineStr">
        <is>
          <t xml:space="preserve">30 min </t>
        </is>
      </c>
      <c r="AJ166" s="36" t="n"/>
      <c r="AK166" s="36" t="inlineStr">
        <is>
          <t>ODI</t>
        </is>
      </c>
      <c r="AL166" s="43" t="n">
        <v>45798</v>
      </c>
      <c r="AM166" s="43" t="n">
        <v>45800</v>
      </c>
      <c r="AN166" s="43" t="n">
        <v>45800</v>
      </c>
      <c r="AO166" s="43" t="n">
        <v>45803</v>
      </c>
      <c r="AP166" s="36" t="n"/>
      <c r="AQ166" s="36" t="n"/>
      <c r="AR166" s="36" t="n"/>
      <c r="AS166" s="36" t="n"/>
      <c r="AT166" s="36" t="inlineStr">
        <is>
          <t>Garantia de Projeto</t>
        </is>
      </c>
      <c r="AU166" s="36" t="n"/>
      <c r="AV166" s="43" t="n">
        <v>44012.44645833333</v>
      </c>
      <c r="AW166" s="36" t="inlineStr">
        <is>
          <t>19.0233.1.FI-Segregação de Cobrança das Taxas de Assistência Premium</t>
        </is>
      </c>
      <c r="AX166" s="36" t="inlineStr">
        <is>
          <t>Eduardo Cesar de Melo</t>
        </is>
      </c>
      <c r="AY166" s="45">
        <f>IF(L166="","",DATE(YEAR(L166),MONTH(L166),DAY(L166)))</f>
        <v/>
      </c>
      <c r="AZ166" s="45">
        <f>IF(AL166="","",DATE(YEAR(AL166),MONTH(AL166),DAY(AL166)))</f>
        <v/>
      </c>
      <c r="BA166" s="45">
        <f>IF(AN166="","",DATE(YEAR(AN166),MONTH(AN166),DAY(AN166)))</f>
        <v/>
      </c>
      <c r="BB166" s="45">
        <f>IF(AM166="","",DATE(YEAR(AM166),MONTH(AM166),DAY(AM166)))</f>
        <v/>
      </c>
      <c r="BC166" s="45">
        <f>IF(AO166="","",DATE(YEAR(AO166),MONTH(AO166),DAY(AO166)))</f>
        <v/>
      </c>
      <c r="BD166" s="45">
        <f>IF(AND(AZ166="",BA166=""),"Planejamento Pendente",IF(AND(E166&lt;&gt;"Em Desenvolvimento",IFERROR(FIND("Homologação",E166),0) = 0,E166&lt;&gt;"Homologado",AZ166&lt;TODAY()),"Análise Atrasada",IF(AND(IFERROR(FIND("Homologação",E166),0) = 0,E166&lt;&gt;"Homologado",BA166&lt;TODAY()),"Desenvolvimento Atrasado",IF(AND(BC166&lt;&gt;"",BC166&lt;TODAY()),"Produção Atrasada",""))))</f>
        <v/>
      </c>
    </row>
    <row r="167">
      <c r="A167" s="37" t="inlineStr">
        <is>
          <t>SKYIT-859033</t>
        </is>
      </c>
      <c r="B167" s="38">
        <f>VLOOKUP(X167,Projetos!B:C,2,0)</f>
        <v/>
      </c>
      <c r="C167" s="39" t="inlineStr">
        <is>
          <t>BL FIBRA - VTAL - FALHA NO CHECKUP SKY</t>
        </is>
      </c>
      <c r="D167" s="39" t="inlineStr">
        <is>
          <t xml:space="preserve">Prezados, bom dia\! 
Identificamos uma falha no Checkup SKY, onde Habilitações na InfraCo V-Tal apresentando código 31 indevidamente. Até o momento duas ativações e as duas apresentaram código 31 com sucesso de emparelhamento. 
Poderiam nos auxiliar por favor? Suspeitamos que todas as ativações na V-Tal irão apresentar código 31. 
TABULACAO TELEFONE ORIGEM ID TECNICO NUMERO OS ITEM OS CUSTOMER SKY 
Ligação Transferida - Código 31 98987143900 414634 217207260 217207260 1539150150 
Ligação Transferida - Código 31 96991384943 365671 217193558 217193558 1539144872 
</t>
        </is>
      </c>
      <c r="E167" s="36" t="inlineStr">
        <is>
          <t>Resolvido</t>
        </is>
      </c>
      <c r="F167" s="36" t="inlineStr">
        <is>
          <t>INATIVO</t>
        </is>
      </c>
      <c r="G167" s="36" t="inlineStr">
        <is>
          <t>Média</t>
        </is>
      </c>
      <c r="H167" s="36" t="inlineStr">
        <is>
          <t>Incident</t>
        </is>
      </c>
      <c r="I167" s="40" t="n">
        <v>0</v>
      </c>
      <c r="J167" s="41" t="n">
        <v>1</v>
      </c>
      <c r="K167" s="42" t="inlineStr">
        <is>
          <t>DENTRO DO SLA</t>
        </is>
      </c>
      <c r="L167" s="43" t="n">
        <v>45755.40069444444</v>
      </c>
      <c r="M167" s="43" t="n"/>
      <c r="N167" s="36" t="inlineStr">
        <is>
          <t>SLA PARADO</t>
        </is>
      </c>
      <c r="O167" s="43" t="n">
        <v>45769.74305555555</v>
      </c>
      <c r="P167" s="43" t="n"/>
      <c r="Q167" s="44" t="inlineStr">
        <is>
          <t>Maria Vitoria Venturini</t>
        </is>
      </c>
      <c r="R167" s="44" t="n"/>
      <c r="S167" s="44" t="inlineStr">
        <is>
          <t>Maria Vitoria Venturini</t>
        </is>
      </c>
      <c r="T167" s="44" t="inlineStr">
        <is>
          <t>Garantia de Projetos - ACCENTURE</t>
        </is>
      </c>
      <c r="U167" s="44" t="inlineStr">
        <is>
          <t>Gabriela Vieira Carvalho Da Silva</t>
        </is>
      </c>
      <c r="V167" s="39" t="inlineStr">
        <is>
          <t>Orientação Ao Usuário</t>
        </is>
      </c>
      <c r="W167" s="39" t="n"/>
      <c r="X167" s="36" t="inlineStr">
        <is>
          <t>DEVALM-52727</t>
        </is>
      </c>
      <c r="Y167" s="39" t="inlineStr">
        <is>
          <t>JOBs PRODUÇÃO</t>
        </is>
      </c>
      <c r="Z167" s="39" t="inlineStr">
        <is>
          <t>OUTROS</t>
        </is>
      </c>
      <c r="AA167" s="39" t="inlineStr">
        <is>
          <t>FALHA FUNCIONALIDADE</t>
        </is>
      </c>
      <c r="AB167" s="36" t="n"/>
      <c r="AC167" s="36" t="inlineStr">
        <is>
          <t xml:space="preserve">-1mês(es) </t>
        </is>
      </c>
      <c r="AD167" s="41" t="n"/>
      <c r="AE167" s="36" t="inlineStr">
        <is>
          <t>Tecnologia de Negócios</t>
        </is>
      </c>
      <c r="AF167" s="36" t="inlineStr">
        <is>
          <t>Portal</t>
        </is>
      </c>
      <c r="AG167" s="36" t="inlineStr">
        <is>
          <t xml:space="preserve"> removido do escopo do projeto os registros com problemas e o processo foi re-inicializado e concluido com sucesso;    
 </t>
        </is>
      </c>
      <c r="AH167" s="36" t="inlineStr">
        <is>
          <t>NÃO</t>
        </is>
      </c>
      <c r="AI167" s="36" t="inlineStr">
        <is>
          <t xml:space="preserve">-2 min </t>
        </is>
      </c>
      <c r="AJ167" s="36" t="n"/>
      <c r="AK167" s="36" t="inlineStr">
        <is>
          <t>Checkup Sky</t>
        </is>
      </c>
      <c r="AL167" s="43" t="n"/>
      <c r="AM167" s="43" t="n"/>
      <c r="AN167" s="43" t="n"/>
      <c r="AO167" s="43" t="n"/>
      <c r="AP167" s="36" t="n"/>
      <c r="AQ167" s="36" t="n"/>
      <c r="AR167" s="36" t="n"/>
      <c r="AS167" s="36" t="n"/>
      <c r="AT167" s="36" t="inlineStr">
        <is>
          <t>Garantia de Projeto</t>
        </is>
      </c>
      <c r="AU167" s="36" t="n"/>
      <c r="AV167" s="43" t="n">
        <v>44012.44645833333</v>
      </c>
      <c r="AW167" s="36" t="inlineStr">
        <is>
          <t>19.0233.1.FI-Segregação de Cobrança das Taxas de Assistência Premium</t>
        </is>
      </c>
      <c r="AX167" s="36" t="inlineStr">
        <is>
          <t>Eduardo Cesar de Melo</t>
        </is>
      </c>
      <c r="AY167" s="45">
        <f>IF(L167="","",DATE(YEAR(L167),MONTH(L167),DAY(L167)))</f>
        <v/>
      </c>
      <c r="AZ167" s="45">
        <f>IF(AL167="","",DATE(YEAR(AL167),MONTH(AL167),DAY(AL167)))</f>
        <v/>
      </c>
      <c r="BA167" s="45">
        <f>IF(AN167="","",DATE(YEAR(AN167),MONTH(AN167),DAY(AN167)))</f>
        <v/>
      </c>
      <c r="BB167" s="45">
        <f>IF(AM167="","",DATE(YEAR(AM167),MONTH(AM167),DAY(AM167)))</f>
        <v/>
      </c>
      <c r="BC167" s="45">
        <f>IF(AO167="","",DATE(YEAR(AO167),MONTH(AO167),DAY(AO167)))</f>
        <v/>
      </c>
      <c r="BD167" s="45">
        <f>IF(AND(AZ167="",BA167=""),"Planejamento Pendente",IF(AND(E167&lt;&gt;"Em Desenvolvimento",IFERROR(FIND("Homologação",E167),0) = 0,E167&lt;&gt;"Homologado",AZ167&lt;TODAY()),"Análise Atrasada",IF(AND(IFERROR(FIND("Homologação",E167),0) = 0,E167&lt;&gt;"Homologado",BA167&lt;TODAY()),"Desenvolvimento Atrasado",IF(AND(BC167&lt;&gt;"",BC167&lt;TODAY()),"Produção Atrasada",""))))</f>
        <v/>
      </c>
    </row>
    <row r="168" ht="15.75" customHeight="1">
      <c r="A168" s="37" t="inlineStr">
        <is>
          <t>SKYIT-858994</t>
        </is>
      </c>
      <c r="B168" s="38">
        <f>VLOOKUP(X168,Projetos!B:C,2,0)</f>
        <v/>
      </c>
      <c r="C168" s="39" t="inlineStr">
        <is>
          <t>[Monitoração] Alto volume de erros no Icare Clientes (FIBRA)</t>
        </is>
      </c>
      <c r="D168" s="39" t="inlineStr">
        <is>
          <t>RM - Indicador da Fibra !image-2025-04-08-09-14-11-615.png!</t>
        </is>
      </c>
      <c r="E168" s="36" t="inlineStr">
        <is>
          <t>Finalizado</t>
        </is>
      </c>
      <c r="F168" s="36" t="inlineStr">
        <is>
          <t>INATIVO</t>
        </is>
      </c>
      <c r="G168" s="36" t="inlineStr">
        <is>
          <t>Alta</t>
        </is>
      </c>
      <c r="H168" s="36" t="inlineStr">
        <is>
          <t>Incident</t>
        </is>
      </c>
      <c r="I168" s="40" t="n">
        <v>0</v>
      </c>
      <c r="J168" s="41" t="n"/>
      <c r="K168" s="42" t="inlineStr">
        <is>
          <t>DENTRO DO SLA</t>
        </is>
      </c>
      <c r="L168" s="43" t="n">
        <v>45755.38333333333</v>
      </c>
      <c r="M168" s="43" t="n"/>
      <c r="N168" s="36" t="inlineStr">
        <is>
          <t>SLA PARADO</t>
        </is>
      </c>
      <c r="O168" s="43" t="n">
        <v>45755.56597222222</v>
      </c>
      <c r="P168" s="43" t="n">
        <v>45764</v>
      </c>
      <c r="Q168" s="44" t="n"/>
      <c r="R168" s="44" t="n"/>
      <c r="S168" s="44" t="inlineStr">
        <is>
          <t>Monitoramento Batfone</t>
        </is>
      </c>
      <c r="T168" s="44" t="inlineStr">
        <is>
          <t>Garantia de Projetos - ACCENTURE</t>
        </is>
      </c>
      <c r="U168" s="44" t="inlineStr">
        <is>
          <t>Italo Silva</t>
        </is>
      </c>
      <c r="V168" s="39" t="inlineStr">
        <is>
          <t>Resolvido após implantação de RM</t>
        </is>
      </c>
      <c r="W168" s="39" t="n"/>
      <c r="X168" s="36" t="n"/>
      <c r="Y168" s="39" t="inlineStr">
        <is>
          <t>JOBs PRODUÇÃO</t>
        </is>
      </c>
      <c r="Z168" s="39" t="inlineStr">
        <is>
          <t>OUTROS</t>
        </is>
      </c>
      <c r="AA168" s="39" t="inlineStr">
        <is>
          <t>FALHA FUNCIONALIDADE</t>
        </is>
      </c>
      <c r="AB168" s="36" t="n"/>
      <c r="AC168" s="36" t="inlineStr">
        <is>
          <t xml:space="preserve">3mês(es) </t>
        </is>
      </c>
      <c r="AD168" s="41" t="n"/>
      <c r="AE168" s="36" t="inlineStr">
        <is>
          <t>Tecnologia de Negócios</t>
        </is>
      </c>
      <c r="AF168" s="36" t="inlineStr">
        <is>
          <t>E-mail</t>
        </is>
      </c>
      <c r="AG168" s="36" t="inlineStr">
        <is>
          <t xml:space="preserve"> removido do escopo do projeto os registros com problemas e o processo foi re-inicializado e concluido com sucesso;    
 </t>
        </is>
      </c>
      <c r="AH168" s="36" t="inlineStr">
        <is>
          <t>NÃO</t>
        </is>
      </c>
      <c r="AI168" s="36" t="inlineStr">
        <is>
          <t xml:space="preserve">28 min </t>
        </is>
      </c>
      <c r="AJ168" s="36" t="n"/>
      <c r="AK168" s="36" t="inlineStr">
        <is>
          <t>Camunda-Fibra</t>
        </is>
      </c>
      <c r="AL168" s="43" t="n"/>
      <c r="AM168" s="43" t="n"/>
      <c r="AN168" s="43" t="n"/>
      <c r="AO168" s="43" t="n"/>
      <c r="AP168" s="36" t="n"/>
      <c r="AQ168" s="36" t="n"/>
      <c r="AR168" s="36" t="n"/>
      <c r="AS168" s="36" t="n"/>
      <c r="AT168" s="36" t="inlineStr">
        <is>
          <t>Garantia de Projeto</t>
        </is>
      </c>
      <c r="AU168" s="36" t="n"/>
      <c r="AV168" s="43" t="n">
        <v>44012.44645833333</v>
      </c>
      <c r="AW168" s="36" t="inlineStr">
        <is>
          <t>19.0233.1.FI-Segregação de Cobrança das Taxas de Assistência Premium</t>
        </is>
      </c>
      <c r="AX168" s="36" t="inlineStr">
        <is>
          <t>Eduardo Cesar de Melo</t>
        </is>
      </c>
      <c r="AY168" s="45">
        <f>IF(L168="","",DATE(YEAR(L168),MONTH(L168),DAY(L168)))</f>
        <v/>
      </c>
      <c r="AZ168" s="45">
        <f>IF(AL168="","",DATE(YEAR(AL168),MONTH(AL168),DAY(AL168)))</f>
        <v/>
      </c>
      <c r="BA168" s="45">
        <f>IF(AN168="","",DATE(YEAR(AN168),MONTH(AN168),DAY(AN168)))</f>
        <v/>
      </c>
      <c r="BB168" s="45">
        <f>IF(AM168="","",DATE(YEAR(AM168),MONTH(AM168),DAY(AM168)))</f>
        <v/>
      </c>
      <c r="BC168" s="45">
        <f>IF(AO168="","",DATE(YEAR(AO168),MONTH(AO168),DAY(AO168)))</f>
        <v/>
      </c>
      <c r="BD168" s="45">
        <f>IF(AND(AZ168="",BA168=""),"Planejamento Pendente",IF(AND(E168&lt;&gt;"Em Desenvolvimento",IFERROR(FIND("Homologação",E168),0) = 0,E168&lt;&gt;"Homologado",AZ168&lt;TODAY()),"Análise Atrasada",IF(AND(IFERROR(FIND("Homologação",E168),0) = 0,E168&lt;&gt;"Homologado",BA168&lt;TODAY()),"Desenvolvimento Atrasado",IF(AND(BC168&lt;&gt;"",BC168&lt;TODAY()),"Produção Atrasada",""))))</f>
        <v/>
      </c>
    </row>
    <row r="169">
      <c r="A169" s="37" t="inlineStr">
        <is>
          <t>SKYIT-852573</t>
        </is>
      </c>
      <c r="B169" s="38">
        <f>VLOOKUP(X169,Projetos!B:C,2,0)</f>
        <v/>
      </c>
      <c r="C169" s="39" t="inlineStr">
        <is>
          <t>[Icare Clientes] Erro no Numero da Parcela na execução arquivo Backlog CR1 Seguro Prestamista</t>
        </is>
      </c>
      <c r="D169" s="39" t="inlineStr">
        <is>
          <t xml:space="preserve">Usuaria soliicta incidente em  produção para o projeto:  23.0225.1.NN-Seguro Prestamista e Residencial 
               As parcelas de pagamentos do arquivo de backlog  não estão de acordo com a regra definida . 
              Como solução, a  atualização correta do numero da parcela  será necessária. 
 </t>
        </is>
      </c>
      <c r="E169" s="36" t="inlineStr">
        <is>
          <t>Resolvido</t>
        </is>
      </c>
      <c r="F169" s="36" t="inlineStr">
        <is>
          <t>INATIVO</t>
        </is>
      </c>
      <c r="G169" s="36" t="inlineStr">
        <is>
          <t>Média</t>
        </is>
      </c>
      <c r="H169" s="36" t="inlineStr">
        <is>
          <t>Incident</t>
        </is>
      </c>
      <c r="I169" s="40" t="n">
        <v>0</v>
      </c>
      <c r="J169" s="41" t="n">
        <v>1</v>
      </c>
      <c r="K169" s="42" t="inlineStr">
        <is>
          <t>DENTRO DO SLA</t>
        </is>
      </c>
      <c r="L169" s="43" t="n">
        <v>45748.80138888889</v>
      </c>
      <c r="M169" s="43" t="n"/>
      <c r="N169" s="36" t="inlineStr">
        <is>
          <t>SLA PARADO</t>
        </is>
      </c>
      <c r="O169" s="43" t="n">
        <v>45769.38263888889</v>
      </c>
      <c r="P169" s="43" t="n"/>
      <c r="Q169" s="44" t="n"/>
      <c r="R169" s="44" t="n"/>
      <c r="S169" s="44" t="inlineStr">
        <is>
          <t>Yone Yassuda Yamamoto</t>
        </is>
      </c>
      <c r="T169" s="44" t="inlineStr">
        <is>
          <t>Garantia de Projetos - ACCENTURE</t>
        </is>
      </c>
      <c r="U169" s="44" t="inlineStr">
        <is>
          <t>Thiago Campanati Brandão</t>
        </is>
      </c>
      <c r="V169" s="39" t="inlineStr">
        <is>
          <t>Resolvido após implantação de RM</t>
        </is>
      </c>
      <c r="W169" s="39" t="n"/>
      <c r="X169" s="36" t="inlineStr">
        <is>
          <t>DEVALM-57794</t>
        </is>
      </c>
      <c r="Y169" s="39" t="inlineStr">
        <is>
          <t>JOBs PRODUÇÃO</t>
        </is>
      </c>
      <c r="Z169" s="39" t="inlineStr">
        <is>
          <t>OUTROS</t>
        </is>
      </c>
      <c r="AA169" s="39" t="inlineStr">
        <is>
          <t>FALHA FUNCIONALIDADE</t>
        </is>
      </c>
      <c r="AB169" s="36" t="n"/>
      <c r="AC169" s="36" t="inlineStr">
        <is>
          <t xml:space="preserve">-1mês(es) </t>
        </is>
      </c>
      <c r="AD169" s="41" t="n"/>
      <c r="AE169" s="36" t="inlineStr">
        <is>
          <t>Tecnologia de Negócios</t>
        </is>
      </c>
      <c r="AF169" s="36" t="inlineStr">
        <is>
          <t>Telefone</t>
        </is>
      </c>
      <c r="AG169" s="36" t="inlineStr">
        <is>
          <t xml:space="preserve"> removido do escopo do projeto os registros com problemas e o processo foi re-inicializado e concluido com sucesso;    
 </t>
        </is>
      </c>
      <c r="AH169" s="36" t="inlineStr">
        <is>
          <t>NÃO</t>
        </is>
      </c>
      <c r="AI169" s="36" t="inlineStr">
        <is>
          <t xml:space="preserve">-4 min </t>
        </is>
      </c>
      <c r="AJ169" s="36" t="n"/>
      <c r="AK169" s="36" t="inlineStr">
        <is>
          <t>iCare Clientes</t>
        </is>
      </c>
      <c r="AL169" s="43" t="n">
        <v>45751</v>
      </c>
      <c r="AM169" s="43" t="n">
        <v>45757</v>
      </c>
      <c r="AN169" s="43" t="n">
        <v>45754</v>
      </c>
      <c r="AO169" s="43" t="n">
        <v>45757</v>
      </c>
      <c r="AP169" s="36" t="n"/>
      <c r="AQ169" s="36" t="n"/>
      <c r="AR169" s="36" t="n"/>
      <c r="AS169" s="36" t="n"/>
      <c r="AT169" s="36" t="inlineStr">
        <is>
          <t>Garantia de Projeto</t>
        </is>
      </c>
      <c r="AU169" s="36" t="n"/>
      <c r="AV169" s="43" t="n">
        <v>44012.44645833333</v>
      </c>
      <c r="AW169" s="36" t="inlineStr">
        <is>
          <t>19.0233.1.FI-Segregação de Cobrança das Taxas de Assistência Premium</t>
        </is>
      </c>
      <c r="AX169" s="36" t="inlineStr">
        <is>
          <t>Eduardo Cesar de Melo</t>
        </is>
      </c>
      <c r="AY169" s="45">
        <f>IF(L169="","",DATE(YEAR(L169),MONTH(L169),DAY(L169)))</f>
        <v/>
      </c>
      <c r="AZ169" s="45">
        <f>IF(AL169="","",DATE(YEAR(AL169),MONTH(AL169),DAY(AL169)))</f>
        <v/>
      </c>
      <c r="BA169" s="45">
        <f>IF(AN169="","",DATE(YEAR(AN169),MONTH(AN169),DAY(AN169)))</f>
        <v/>
      </c>
      <c r="BB169" s="45">
        <f>IF(AM169="","",DATE(YEAR(AM169),MONTH(AM169),DAY(AM169)))</f>
        <v/>
      </c>
      <c r="BC169" s="45">
        <f>IF(AO169="","",DATE(YEAR(AO169),MONTH(AO169),DAY(AO169)))</f>
        <v/>
      </c>
      <c r="BD169" s="45">
        <f>IF(AND(AZ169="",BA169=""),"Planejamento Pendente",IF(AND(E169&lt;&gt;"Em Desenvolvimento",IFERROR(FIND("Homologação",E169),0) = 0,E169&lt;&gt;"Homologado",AZ169&lt;TODAY()),"Análise Atrasada",IF(AND(IFERROR(FIND("Homologação",E169),0) = 0,E169&lt;&gt;"Homologado",BA169&lt;TODAY()),"Desenvolvimento Atrasado",IF(AND(BC169&lt;&gt;"",BC169&lt;TODAY()),"Produção Atrasada",""))))</f>
        <v/>
      </c>
    </row>
    <row r="170">
      <c r="A170" s="37" t="inlineStr">
        <is>
          <t>SKYIT-838109</t>
        </is>
      </c>
      <c r="B170" s="38">
        <f>VLOOKUP(X170,Projetos!B:C,2,0)</f>
        <v/>
      </c>
      <c r="C170" s="39" t="inlineStr">
        <is>
          <t>[FIBRA] Transferência de Transações Hierarquia Fibra</t>
        </is>
      </c>
      <c r="D170" s="39" t="inlineStr">
        <is>
          <t xml:space="preserve">Abertura de incidente para a base anexada, onde existe a possibilidade de clientes estarem com problemas de transferência de transação. 
Na base, de Fevereiro de 2025, identificamos 1.984 clientes, onde a maioria deles que tiveram problemas nas transferências (1.609), têm até 30 dias de habilitado. 
Gostaríamos de analisar se o fato do cliente ser habilitado recentemente impacta neste erro de envio de transações dos filhos para o pai 
</t>
        </is>
      </c>
      <c r="E170" s="36" t="inlineStr">
        <is>
          <t>Finalizado</t>
        </is>
      </c>
      <c r="F170" s="36" t="inlineStr">
        <is>
          <t>INATIVO</t>
        </is>
      </c>
      <c r="G170" s="36" t="inlineStr">
        <is>
          <t>Média</t>
        </is>
      </c>
      <c r="H170" s="36" t="inlineStr">
        <is>
          <t>Incident</t>
        </is>
      </c>
      <c r="I170" s="40" t="n">
        <v>0</v>
      </c>
      <c r="J170" s="41" t="n"/>
      <c r="K170" s="42" t="inlineStr">
        <is>
          <t>DENTRO DO SLA</t>
        </is>
      </c>
      <c r="L170" s="43" t="n">
        <v>45737.59305555555</v>
      </c>
      <c r="M170" s="43" t="n"/>
      <c r="N170" s="36" t="inlineStr">
        <is>
          <t>SLA PARADO</t>
        </is>
      </c>
      <c r="O170" s="43" t="n">
        <v>45748.69652777778</v>
      </c>
      <c r="P170" s="43" t="n">
        <v>45757</v>
      </c>
      <c r="Q170" s="44" t="n"/>
      <c r="R170" s="44" t="n"/>
      <c r="S170" s="44" t="inlineStr">
        <is>
          <t>Helvio Miranda Neres</t>
        </is>
      </c>
      <c r="T170" s="44" t="inlineStr">
        <is>
          <t>Garantia de Projetos - ACCENTURE</t>
        </is>
      </c>
      <c r="U170" s="44" t="inlineStr">
        <is>
          <t>Renan Meira Ferreira [X]</t>
        </is>
      </c>
      <c r="V170" s="39" t="inlineStr">
        <is>
          <t>Orientação Ao Usuário</t>
        </is>
      </c>
      <c r="W170" s="39" t="n"/>
      <c r="X170" s="36" t="inlineStr">
        <is>
          <t>DEVALM-56070</t>
        </is>
      </c>
      <c r="Y170" s="39" t="inlineStr">
        <is>
          <t>JOBs PRODUÇÃO</t>
        </is>
      </c>
      <c r="Z170" s="39" t="inlineStr">
        <is>
          <t>OUTROS</t>
        </is>
      </c>
      <c r="AA170" s="39" t="inlineStr">
        <is>
          <t>FALHA FUNCIONALIDADE</t>
        </is>
      </c>
      <c r="AB170" s="36" t="n"/>
      <c r="AC170" s="36" t="inlineStr">
        <is>
          <t xml:space="preserve">3mês(es) </t>
        </is>
      </c>
      <c r="AD170" s="41" t="n"/>
      <c r="AE170" s="36" t="inlineStr">
        <is>
          <t>Tecnologia de Negócios</t>
        </is>
      </c>
      <c r="AF170" s="36" t="inlineStr">
        <is>
          <t>Portal</t>
        </is>
      </c>
      <c r="AG170" s="36" t="inlineStr">
        <is>
          <t xml:space="preserve"> removido do escopo do projeto os registros com problemas e o processo foi re-inicializado e concluido com sucesso;    
 </t>
        </is>
      </c>
      <c r="AH170" s="36" t="inlineStr">
        <is>
          <t>NÃO</t>
        </is>
      </c>
      <c r="AI170" s="36" t="inlineStr">
        <is>
          <t xml:space="preserve">10 min </t>
        </is>
      </c>
      <c r="AJ170" s="36" t="n"/>
      <c r="AK170" s="36" t="inlineStr">
        <is>
          <t>Camunda-Fibra</t>
        </is>
      </c>
      <c r="AL170" s="43" t="n"/>
      <c r="AM170" s="43" t="n"/>
      <c r="AN170" s="43" t="n"/>
      <c r="AO170" s="43" t="n"/>
      <c r="AP170" s="36" t="n"/>
      <c r="AQ170" s="36" t="n"/>
      <c r="AR170" s="36" t="n"/>
      <c r="AS170" s="36" t="n"/>
      <c r="AT170" s="36" t="inlineStr">
        <is>
          <t>Garantia de Projeto</t>
        </is>
      </c>
      <c r="AU170" s="36" t="n"/>
      <c r="AV170" s="43" t="n">
        <v>44012.44645833333</v>
      </c>
      <c r="AW170" s="36" t="inlineStr">
        <is>
          <t>19.0233.1.FI-Segregação de Cobrança das Taxas de Assistência Premium</t>
        </is>
      </c>
      <c r="AX170" s="36" t="inlineStr">
        <is>
          <t>Eduardo Cesar de Melo</t>
        </is>
      </c>
      <c r="AY170" s="45">
        <f>IF(L170="","",DATE(YEAR(L170),MONTH(L170),DAY(L170)))</f>
        <v/>
      </c>
      <c r="AZ170" s="45">
        <f>IF(AL170="","",DATE(YEAR(AL170),MONTH(AL170),DAY(AL170)))</f>
        <v/>
      </c>
      <c r="BA170" s="45">
        <f>IF(AN170="","",DATE(YEAR(AN170),MONTH(AN170),DAY(AN170)))</f>
        <v/>
      </c>
      <c r="BB170" s="45">
        <f>IF(AM170="","",DATE(YEAR(AM170),MONTH(AM170),DAY(AM170)))</f>
        <v/>
      </c>
      <c r="BC170" s="45">
        <f>IF(AO170="","",DATE(YEAR(AO170),MONTH(AO170),DAY(AO170)))</f>
        <v/>
      </c>
      <c r="BD170" s="45">
        <f>IF(AND(AZ170="",BA170=""),"Planejamento Pendente",IF(AND(E170&lt;&gt;"Em Desenvolvimento",IFERROR(FIND("Homologação",E170),0) = 0,E170&lt;&gt;"Homologado",AZ170&lt;TODAY()),"Análise Atrasada",IF(AND(IFERROR(FIND("Homologação",E170),0) = 0,E170&lt;&gt;"Homologado",BA170&lt;TODAY()),"Desenvolvimento Atrasado",IF(AND(BC170&lt;&gt;"",BC170&lt;TODAY()),"Produção Atrasada",""))))</f>
        <v/>
      </c>
    </row>
    <row r="171">
      <c r="A171" s="37" t="inlineStr">
        <is>
          <t>SKYIT-835672</t>
        </is>
      </c>
      <c r="B171" s="38">
        <f>VLOOKUP(X171,Projetos!B:C,2,0)</f>
        <v/>
      </c>
      <c r="C171" s="39" t="inlineStr">
        <is>
          <t>[GARANTIA DE PROJETOS] Erro execução arquivo Backlog CR1 Seguro Prestamista</t>
        </is>
      </c>
      <c r="D171" s="39" t="inlineStr">
        <is>
          <t xml:space="preserve">Erro execução arquivo Backlog CR1 Seguro Prestamista, projeto: 23.0225.1.NN-Seguro Prestamista e Residencial. 
As parcelas de pagamentos do arquivo de backlog foram geradas com duplicidade e deveremos reprocessar . 
"seguem exemplos de contas: 1516962774: Faturas 401702468112,401725377521,401748669613,401772434996,401796308506, 
401843859238,401867440724 
" 
</t>
        </is>
      </c>
      <c r="E171" s="36" t="inlineStr">
        <is>
          <t>Resolvido</t>
        </is>
      </c>
      <c r="F171" s="36" t="inlineStr">
        <is>
          <t>INATIVO</t>
        </is>
      </c>
      <c r="G171" s="36" t="inlineStr">
        <is>
          <t>Média</t>
        </is>
      </c>
      <c r="H171" s="36" t="inlineStr">
        <is>
          <t>Incident</t>
        </is>
      </c>
      <c r="I171" s="40" t="n">
        <v>0</v>
      </c>
      <c r="J171" s="41" t="n"/>
      <c r="K171" s="42" t="inlineStr">
        <is>
          <t>DENTRO DO SLA</t>
        </is>
      </c>
      <c r="L171" s="43" t="n">
        <v>45734.68194444444</v>
      </c>
      <c r="M171" s="43" t="n"/>
      <c r="N171" s="36" t="inlineStr">
        <is>
          <t>SLA PARADO</t>
        </is>
      </c>
      <c r="O171" s="43" t="n">
        <v>45742.37708333333</v>
      </c>
      <c r="P171" s="43" t="n"/>
      <c r="Q171" s="44" t="n"/>
      <c r="R171" s="44" t="n"/>
      <c r="S171" s="44" t="inlineStr">
        <is>
          <t>Yone Yassuda Yamamoto</t>
        </is>
      </c>
      <c r="T171" s="44" t="inlineStr">
        <is>
          <t>Garantia de Projetos - ACCENTURE</t>
        </is>
      </c>
      <c r="U171" s="44" t="inlineStr">
        <is>
          <t>Thiago Campanati Brandão</t>
        </is>
      </c>
      <c r="V171" s="39" t="inlineStr">
        <is>
          <t>Resolvido após implantação de RM</t>
        </is>
      </c>
      <c r="W171" s="39" t="n"/>
      <c r="X171" s="36" t="inlineStr">
        <is>
          <t>DEVALM-57794</t>
        </is>
      </c>
      <c r="Y171" s="39" t="inlineStr">
        <is>
          <t>JOBs PRODUÇÃO</t>
        </is>
      </c>
      <c r="Z171" s="39" t="inlineStr">
        <is>
          <t>OUTROS</t>
        </is>
      </c>
      <c r="AA171" s="39" t="inlineStr">
        <is>
          <t>FALHA FUNCIONALIDADE</t>
        </is>
      </c>
      <c r="AB171" s="36" t="n"/>
      <c r="AC171" s="36" t="inlineStr">
        <is>
          <t xml:space="preserve">-1mês(es) </t>
        </is>
      </c>
      <c r="AD171" s="41" t="n"/>
      <c r="AE171" s="36" t="inlineStr">
        <is>
          <t>Tecnologia de Negócios</t>
        </is>
      </c>
      <c r="AF171" s="36" t="inlineStr">
        <is>
          <t>E-mail</t>
        </is>
      </c>
      <c r="AG171" s="36" t="inlineStr">
        <is>
          <t xml:space="preserve"> removido do escopo do projeto os registros com problemas e o processo foi re-inicializado e concluido com sucesso;    
 </t>
        </is>
      </c>
      <c r="AH171" s="36" t="inlineStr">
        <is>
          <t>NÃO</t>
        </is>
      </c>
      <c r="AI171" s="36" t="inlineStr">
        <is>
          <t xml:space="preserve">-5mês(es) </t>
        </is>
      </c>
      <c r="AJ171" s="36" t="n"/>
      <c r="AK171" s="36" t="inlineStr">
        <is>
          <t>iCare Clientes</t>
        </is>
      </c>
      <c r="AL171" s="43" t="n">
        <v>45736</v>
      </c>
      <c r="AM171" s="43" t="n">
        <v>45740</v>
      </c>
      <c r="AN171" s="43" t="n">
        <v>45737</v>
      </c>
      <c r="AO171" s="43" t="n">
        <v>45741</v>
      </c>
      <c r="AP171" s="36" t="n"/>
      <c r="AQ171" s="36" t="n"/>
      <c r="AR171" s="36" t="n"/>
      <c r="AS171" s="36" t="n"/>
      <c r="AT171" s="36" t="inlineStr">
        <is>
          <t>Garantia de Projeto</t>
        </is>
      </c>
      <c r="AU171" s="36" t="n"/>
      <c r="AV171" s="43" t="n">
        <v>44012.44645833333</v>
      </c>
      <c r="AW171" s="36" t="inlineStr">
        <is>
          <t>19.0233.1.FI-Segregação de Cobrança das Taxas de Assistência Premium</t>
        </is>
      </c>
      <c r="AX171" s="36" t="inlineStr">
        <is>
          <t>Eduardo Cesar de Melo</t>
        </is>
      </c>
      <c r="AY171" s="45">
        <f>IF(L171="","",DATE(YEAR(L171),MONTH(L171),DAY(L171)))</f>
        <v/>
      </c>
      <c r="AZ171" s="45">
        <f>IF(AL171="","",DATE(YEAR(AL171),MONTH(AL171),DAY(AL171)))</f>
        <v/>
      </c>
      <c r="BA171" s="45">
        <f>IF(AN171="","",DATE(YEAR(AN171),MONTH(AN171),DAY(AN171)))</f>
        <v/>
      </c>
      <c r="BB171" s="45">
        <f>IF(AM171="","",DATE(YEAR(AM171),MONTH(AM171),DAY(AM171)))</f>
        <v/>
      </c>
      <c r="BC171" s="45">
        <f>IF(AO171="","",DATE(YEAR(AO171),MONTH(AO171),DAY(AO171)))</f>
        <v/>
      </c>
      <c r="BD171" s="45">
        <f>IF(AND(AZ171="",BA171=""),"Planejamento Pendente",IF(AND(E171&lt;&gt;"Em Desenvolvimento",IFERROR(FIND("Homologação",E171),0) = 0,E171&lt;&gt;"Homologado",AZ171&lt;TODAY()),"Análise Atrasada",IF(AND(IFERROR(FIND("Homologação",E171),0) = 0,E171&lt;&gt;"Homologado",BA171&lt;TODAY()),"Desenvolvimento Atrasado",IF(AND(BC171&lt;&gt;"",BC171&lt;TODAY()),"Produção Atrasada",""))))</f>
        <v/>
      </c>
    </row>
    <row r="172">
      <c r="A172" s="37" t="inlineStr">
        <is>
          <t>SKYIT-832203</t>
        </is>
      </c>
      <c r="B172" s="38">
        <f>VLOOKUP(X172,Projetos!B:C,2,0)</f>
        <v/>
      </c>
      <c r="C172" s="39" t="inlineStr">
        <is>
          <t>[PRD] Propostas Pos pago geradas pelo app Sirius 2.0 estão com a adesão zerada</t>
        </is>
      </c>
      <c r="D172" s="39" t="inlineStr">
        <is>
          <t xml:space="preserve">Pessoal, boa tarde 
Estamos recebendo acionamento de campo informando que as propostas geradas pelo app Sirius estão com a taxa de adesão zerada, poderiam verificar por gentileza? 
Segue abaixo algumas Propostas de exemplo: 
5099031182, 5099030997, 5099030351 
</t>
        </is>
      </c>
      <c r="E172" s="36" t="inlineStr">
        <is>
          <t>Finalizado</t>
        </is>
      </c>
      <c r="F172" s="36" t="inlineStr">
        <is>
          <t>INATIVO</t>
        </is>
      </c>
      <c r="G172" s="36" t="inlineStr">
        <is>
          <t>Média</t>
        </is>
      </c>
      <c r="H172" s="36" t="inlineStr">
        <is>
          <t>Incident</t>
        </is>
      </c>
      <c r="I172" s="40" t="n">
        <v>0</v>
      </c>
      <c r="J172" s="41" t="n"/>
      <c r="K172" s="42" t="inlineStr">
        <is>
          <t>DENTRO DO SLA</t>
        </is>
      </c>
      <c r="L172" s="43" t="n">
        <v>45729.53055555555</v>
      </c>
      <c r="M172" s="43" t="n"/>
      <c r="N172" s="36" t="inlineStr">
        <is>
          <t>SLA PARADO</t>
        </is>
      </c>
      <c r="O172" s="43" t="n">
        <v>45797.73402777778</v>
      </c>
      <c r="P172" s="43" t="n">
        <v>45806</v>
      </c>
      <c r="Q172" s="44" t="n"/>
      <c r="R172" s="44" t="n"/>
      <c r="S172" s="44" t="inlineStr">
        <is>
          <t>Gabriel Felipe Belliatto</t>
        </is>
      </c>
      <c r="T172" s="44" t="inlineStr">
        <is>
          <t>Garantia de Projetos - ACCENTURE</t>
        </is>
      </c>
      <c r="U172" s="44" t="inlineStr">
        <is>
          <t>Ricardo Bragagnolle De Souza</t>
        </is>
      </c>
      <c r="V172" s="39" t="inlineStr">
        <is>
          <t>Resolvido após implantação de RM</t>
        </is>
      </c>
      <c r="W172" s="39" t="n"/>
      <c r="X172" s="36" t="inlineStr">
        <is>
          <t>DEVALM-57385</t>
        </is>
      </c>
      <c r="Y172" s="39" t="inlineStr">
        <is>
          <t>JOBs PRODUÇÃO</t>
        </is>
      </c>
      <c r="Z172" s="39" t="inlineStr">
        <is>
          <t>OUTROS</t>
        </is>
      </c>
      <c r="AA172" s="39" t="inlineStr">
        <is>
          <t>FALHA FUNCIONALIDADE</t>
        </is>
      </c>
      <c r="AB172" s="36" t="n"/>
      <c r="AC172" s="36" t="inlineStr">
        <is>
          <t xml:space="preserve">3 sem </t>
        </is>
      </c>
      <c r="AD172" s="41" t="n"/>
      <c r="AE172" s="36" t="inlineStr">
        <is>
          <t>Tecnologia de Negócios</t>
        </is>
      </c>
      <c r="AF172" s="36" t="inlineStr">
        <is>
          <t>Portal</t>
        </is>
      </c>
      <c r="AG172" s="36" t="inlineStr">
        <is>
          <t xml:space="preserve"> removido do escopo do projeto os registros com problemas e o processo foi re-inicializado e concluido com sucesso;    
 </t>
        </is>
      </c>
      <c r="AH172" s="36" t="inlineStr">
        <is>
          <t>NÃO</t>
        </is>
      </c>
      <c r="AI172" s="36" t="inlineStr">
        <is>
          <t xml:space="preserve">30 min </t>
        </is>
      </c>
      <c r="AJ172" s="36" t="n"/>
      <c r="AK172" s="36" t="inlineStr">
        <is>
          <t>SIRIUS</t>
        </is>
      </c>
      <c r="AL172" s="43" t="n">
        <v>45737</v>
      </c>
      <c r="AM172" s="43" t="n">
        <v>45758</v>
      </c>
      <c r="AN172" s="43" t="n">
        <v>45743</v>
      </c>
      <c r="AO172" s="43" t="n">
        <v>45761</v>
      </c>
      <c r="AP172" s="36" t="n"/>
      <c r="AQ172" s="36" t="n"/>
      <c r="AR172" s="36" t="n"/>
      <c r="AS172" s="36" t="n"/>
      <c r="AT172" s="36" t="inlineStr">
        <is>
          <t>Garantia de Projeto</t>
        </is>
      </c>
      <c r="AU172" s="36" t="n"/>
      <c r="AV172" s="43" t="n">
        <v>44012.44645833333</v>
      </c>
      <c r="AW172" s="36" t="inlineStr">
        <is>
          <t>19.0233.1.FI-Segregação de Cobrança das Taxas de Assistência Premium</t>
        </is>
      </c>
      <c r="AX172" s="36" t="inlineStr">
        <is>
          <t>Eduardo Cesar de Melo</t>
        </is>
      </c>
      <c r="AY172" s="45">
        <f>IF(L172="","",DATE(YEAR(L172),MONTH(L172),DAY(L172)))</f>
        <v/>
      </c>
      <c r="AZ172" s="45">
        <f>IF(AL172="","",DATE(YEAR(AL172),MONTH(AL172),DAY(AL172)))</f>
        <v/>
      </c>
      <c r="BA172" s="45">
        <f>IF(AN172="","",DATE(YEAR(AN172),MONTH(AN172),DAY(AN172)))</f>
        <v/>
      </c>
      <c r="BB172" s="45">
        <f>IF(AM172="","",DATE(YEAR(AM172),MONTH(AM172),DAY(AM172)))</f>
        <v/>
      </c>
      <c r="BC172" s="45">
        <f>IF(AO172="","",DATE(YEAR(AO172),MONTH(AO172),DAY(AO172)))</f>
        <v/>
      </c>
      <c r="BD172" s="45">
        <f>IF(AND(AZ172="",BA172=""),"Planejamento Pendente",IF(AND(E172&lt;&gt;"Em Desenvolvimento",IFERROR(FIND("Homologação",E172),0) = 0,E172&lt;&gt;"Homologado",AZ172&lt;TODAY()),"Análise Atrasada",IF(AND(IFERROR(FIND("Homologação",E172),0) = 0,E172&lt;&gt;"Homologado",BA172&lt;TODAY()),"Desenvolvimento Atrasado",IF(AND(BC172&lt;&gt;"",BC172&lt;TODAY()),"Produção Atrasada",""))))</f>
        <v/>
      </c>
    </row>
    <row r="173">
      <c r="A173" s="37" t="inlineStr">
        <is>
          <t>SKYIT-826993</t>
        </is>
      </c>
      <c r="B173" s="38">
        <f>VLOOKUP(X173,Projetos!B:C,2,0)</f>
        <v/>
      </c>
      <c r="C173" s="39" t="inlineStr">
        <is>
          <t>LP_SVA_MIGRACAO_EDYE</t>
        </is>
      </c>
      <c r="D173" s="39" t="inlineStr">
        <is>
          <t xml:space="preserve">Favor gerar um ticket para o projeto 24.0127.1.MK-Migração SVAs (Playkids e Skeelo) e encaminhar para a fila de garantia de projetos – Accenture. 
Não apresentou erro na execução, mas o LP_SVA_MIGRACAO_EDYE está com um tempo de execução mais alto do que o esperado, o que irá impactar nas próximas execuções com maior volume de contas. 
Pode colocar o ticket no meu nome, já estou atuando no tratamento do problema. 
</t>
        </is>
      </c>
      <c r="E173" s="36" t="inlineStr">
        <is>
          <t>Finalizado</t>
        </is>
      </c>
      <c r="F173" s="36" t="inlineStr">
        <is>
          <t>INATIVO</t>
        </is>
      </c>
      <c r="G173" s="36" t="inlineStr">
        <is>
          <t>Média</t>
        </is>
      </c>
      <c r="H173" s="36" t="inlineStr">
        <is>
          <t>Incident</t>
        </is>
      </c>
      <c r="I173" s="40" t="n">
        <v>0</v>
      </c>
      <c r="J173" s="41" t="n"/>
      <c r="K173" s="42" t="inlineStr">
        <is>
          <t>DENTRO DO SLA</t>
        </is>
      </c>
      <c r="L173" s="43" t="n">
        <v>45723.47361111111</v>
      </c>
      <c r="M173" s="43" t="n"/>
      <c r="N173" s="36" t="inlineStr">
        <is>
          <t>SLA PARADO</t>
        </is>
      </c>
      <c r="O173" s="43" t="n">
        <v>45727.89236111111</v>
      </c>
      <c r="P173" s="43" t="n">
        <v>45736</v>
      </c>
      <c r="Q173" s="44" t="n"/>
      <c r="R173" s="44" t="n"/>
      <c r="S173" s="44" t="inlineStr">
        <is>
          <t>Thiago Campanati Brandão</t>
        </is>
      </c>
      <c r="T173" s="44" t="inlineStr">
        <is>
          <t>Garantia de Projetos - ACCENTURE</t>
        </is>
      </c>
      <c r="U173" s="44" t="inlineStr">
        <is>
          <t>Thiago Campanati Brandão</t>
        </is>
      </c>
      <c r="V173" s="39" t="inlineStr">
        <is>
          <t>Resolvido após implantação de RM</t>
        </is>
      </c>
      <c r="W173" s="39" t="n"/>
      <c r="X173" s="36" t="inlineStr">
        <is>
          <t>DEVALM-56960</t>
        </is>
      </c>
      <c r="Y173" s="39" t="inlineStr">
        <is>
          <t>JOBs PRODUÇÃO</t>
        </is>
      </c>
      <c r="Z173" s="39" t="inlineStr">
        <is>
          <t>OUTROS</t>
        </is>
      </c>
      <c r="AA173" s="39" t="inlineStr">
        <is>
          <t>FALHA FUNCIONALIDADE</t>
        </is>
      </c>
      <c r="AB173" s="36" t="n"/>
      <c r="AC173" s="36" t="inlineStr">
        <is>
          <t xml:space="preserve">3mês(es) </t>
        </is>
      </c>
      <c r="AD173" s="41" t="n"/>
      <c r="AE173" s="36" t="inlineStr">
        <is>
          <t>Tecnologia de Negócios</t>
        </is>
      </c>
      <c r="AF173" s="36" t="inlineStr">
        <is>
          <t>E-mail</t>
        </is>
      </c>
      <c r="AG173" s="36" t="inlineStr">
        <is>
          <t xml:space="preserve"> removido do escopo do projeto os registros com problemas e o processo foi re-inicializado e concluido com sucesso;    
 </t>
        </is>
      </c>
      <c r="AH173" s="36" t="inlineStr">
        <is>
          <t>NÃO</t>
        </is>
      </c>
      <c r="AI173" s="36" t="inlineStr">
        <is>
          <t xml:space="preserve">-11h 29m </t>
        </is>
      </c>
      <c r="AJ173" s="36" t="n"/>
      <c r="AK173" s="36" t="inlineStr">
        <is>
          <t>ODI</t>
        </is>
      </c>
      <c r="AL173" s="43" t="n">
        <v>45723</v>
      </c>
      <c r="AM173" s="43" t="n">
        <v>45727</v>
      </c>
      <c r="AN173" s="43" t="n">
        <v>45726</v>
      </c>
      <c r="AO173" s="43" t="n">
        <v>45727</v>
      </c>
      <c r="AP173" s="36" t="n"/>
      <c r="AQ173" s="36" t="n"/>
      <c r="AR173" s="36" t="n"/>
      <c r="AS173" s="36" t="n"/>
      <c r="AT173" s="36" t="inlineStr">
        <is>
          <t>Garantia de Projeto</t>
        </is>
      </c>
      <c r="AU173" s="36" t="n"/>
      <c r="AV173" s="43" t="n">
        <v>44012.44645833333</v>
      </c>
      <c r="AW173" s="36" t="inlineStr">
        <is>
          <t>19.0233.1.FI-Segregação de Cobrança das Taxas de Assistência Premium</t>
        </is>
      </c>
      <c r="AX173" s="36" t="inlineStr">
        <is>
          <t>Eduardo Cesar de Melo</t>
        </is>
      </c>
      <c r="AY173" s="45">
        <f>IF(L173="","",DATE(YEAR(L173),MONTH(L173),DAY(L173)))</f>
        <v/>
      </c>
      <c r="AZ173" s="45">
        <f>IF(AL173="","",DATE(YEAR(AL173),MONTH(AL173),DAY(AL173)))</f>
        <v/>
      </c>
      <c r="BA173" s="45">
        <f>IF(AN173="","",DATE(YEAR(AN173),MONTH(AN173),DAY(AN173)))</f>
        <v/>
      </c>
      <c r="BB173" s="45">
        <f>IF(AM173="","",DATE(YEAR(AM173),MONTH(AM173),DAY(AM173)))</f>
        <v/>
      </c>
      <c r="BC173" s="45">
        <f>IF(AO173="","",DATE(YEAR(AO173),MONTH(AO173),DAY(AO173)))</f>
        <v/>
      </c>
      <c r="BD173" s="45">
        <f>IF(AND(AZ173="",BA173=""),"Planejamento Pendente",IF(AND(E173&lt;&gt;"Em Desenvolvimento",IFERROR(FIND("Homologação",E173),0) = 0,E173&lt;&gt;"Homologado",AZ173&lt;TODAY()),"Análise Atrasada",IF(AND(IFERROR(FIND("Homologação",E173),0) = 0,E173&lt;&gt;"Homologado",BA173&lt;TODAY()),"Desenvolvimento Atrasado",IF(AND(BC173&lt;&gt;"",BC173&lt;TODAY()),"Produção Atrasada",""))))</f>
        <v/>
      </c>
    </row>
    <row r="174">
      <c r="A174" s="37" t="inlineStr">
        <is>
          <t>SKYIT-823378</t>
        </is>
      </c>
      <c r="B174" s="38">
        <f>VLOOKUP(X174,Projetos!B:C,2,0)</f>
        <v/>
      </c>
      <c r="C174" s="39" t="inlineStr">
        <is>
          <t>Falha equalização flag Régua</t>
        </is>
      </c>
      <c r="D174" s="39" t="inlineStr">
        <is>
          <t>Durante o levantamento mensal do Backlog Fibra está havendo sempre contas com divergência na flag de isenção de régua (Siebel/BRM) em contas hierarquia. 
Abertura do incidente é um pedido do Anderson Araujo (Brasa) devido a correção atualmente aplicada ainda refletir contas como backlog. 
Em anexo esta a base de ajuste que realizamos nas flags, a maior divergência esta relacionada no Siebel.</t>
        </is>
      </c>
      <c r="E174" s="36" t="inlineStr">
        <is>
          <t>Finalizado</t>
        </is>
      </c>
      <c r="F174" s="36" t="inlineStr">
        <is>
          <t>INATIVO</t>
        </is>
      </c>
      <c r="G174" s="36" t="inlineStr">
        <is>
          <t>Média</t>
        </is>
      </c>
      <c r="H174" s="36" t="inlineStr">
        <is>
          <t>Incident</t>
        </is>
      </c>
      <c r="I174" s="40" t="n">
        <v>0</v>
      </c>
      <c r="J174" s="41" t="n"/>
      <c r="K174" s="42" t="inlineStr">
        <is>
          <t>DENTRO DO SLA</t>
        </is>
      </c>
      <c r="L174" s="43" t="n">
        <v>45716.70416666667</v>
      </c>
      <c r="M174" s="43" t="n"/>
      <c r="N174" s="36" t="inlineStr">
        <is>
          <t>SLA PARADO</t>
        </is>
      </c>
      <c r="O174" s="43" t="n">
        <v>45727.7375</v>
      </c>
      <c r="P174" s="43" t="n">
        <v>45736</v>
      </c>
      <c r="Q174" s="44" t="n"/>
      <c r="R174" s="44" t="n"/>
      <c r="S174" s="44" t="inlineStr">
        <is>
          <t>Davi Nascimento</t>
        </is>
      </c>
      <c r="T174" s="44" t="inlineStr">
        <is>
          <t>Garantia de Projetos - ACCENTURE</t>
        </is>
      </c>
      <c r="U174" s="44" t="inlineStr">
        <is>
          <t>Renan Meira Ferreira [X]</t>
        </is>
      </c>
      <c r="V174" s="39" t="inlineStr">
        <is>
          <t>Orientação Ao Usuário</t>
        </is>
      </c>
      <c r="W174" s="39" t="n"/>
      <c r="X174" s="36" t="n"/>
      <c r="Y174" s="39" t="inlineStr">
        <is>
          <t>JOBs PRODUÇÃO</t>
        </is>
      </c>
      <c r="Z174" s="39" t="inlineStr">
        <is>
          <t>OUTROS</t>
        </is>
      </c>
      <c r="AA174" s="39" t="inlineStr">
        <is>
          <t>FALHA FUNCIONALIDADE</t>
        </is>
      </c>
      <c r="AB174" s="36" t="n"/>
      <c r="AC174" s="36" t="inlineStr">
        <is>
          <t xml:space="preserve">3mês(es) </t>
        </is>
      </c>
      <c r="AD174" s="41" t="n"/>
      <c r="AE174" s="36" t="inlineStr">
        <is>
          <t>Tecnologia de Negócios</t>
        </is>
      </c>
      <c r="AF174" s="36" t="inlineStr">
        <is>
          <t>E-mail</t>
        </is>
      </c>
      <c r="AG174" s="36" t="inlineStr">
        <is>
          <t xml:space="preserve"> removido do escopo do projeto os registros com problemas e o processo foi re-inicializado e concluido com sucesso;    
 </t>
        </is>
      </c>
      <c r="AH174" s="36" t="inlineStr">
        <is>
          <t>NÃO</t>
        </is>
      </c>
      <c r="AI174" s="36" t="inlineStr">
        <is>
          <t xml:space="preserve">-3 d 5h </t>
        </is>
      </c>
      <c r="AJ174" s="36" t="n"/>
      <c r="AK174" s="36" t="inlineStr">
        <is>
          <t>SIEBEL 8</t>
        </is>
      </c>
      <c r="AL174" s="43" t="n"/>
      <c r="AM174" s="43" t="n"/>
      <c r="AN174" s="43" t="n"/>
      <c r="AO174" s="43" t="n"/>
      <c r="AP174" s="36" t="n"/>
      <c r="AQ174" s="36" t="n"/>
      <c r="AR174" s="36" t="n"/>
      <c r="AS174" s="36" t="n"/>
      <c r="AT174" s="36" t="inlineStr">
        <is>
          <t>Garantia de Projeto</t>
        </is>
      </c>
      <c r="AU174" s="36" t="n"/>
      <c r="AV174" s="43" t="n">
        <v>44012.44645833333</v>
      </c>
      <c r="AW174" s="36" t="inlineStr">
        <is>
          <t>19.0233.1.FI-Segregação de Cobrança das Taxas de Assistência Premium</t>
        </is>
      </c>
      <c r="AX174" s="36" t="inlineStr">
        <is>
          <t>Eduardo Cesar de Melo</t>
        </is>
      </c>
      <c r="AY174" s="45">
        <f>IF(L174="","",DATE(YEAR(L174),MONTH(L174),DAY(L174)))</f>
        <v/>
      </c>
      <c r="AZ174" s="45">
        <f>IF(AL174="","",DATE(YEAR(AL174),MONTH(AL174),DAY(AL174)))</f>
        <v/>
      </c>
      <c r="BA174" s="45">
        <f>IF(AN174="","",DATE(YEAR(AN174),MONTH(AN174),DAY(AN174)))</f>
        <v/>
      </c>
      <c r="BB174" s="45">
        <f>IF(AM174="","",DATE(YEAR(AM174),MONTH(AM174),DAY(AM174)))</f>
        <v/>
      </c>
      <c r="BC174" s="45">
        <f>IF(AO174="","",DATE(YEAR(AO174),MONTH(AO174),DAY(AO174)))</f>
        <v/>
      </c>
      <c r="BD174" s="45">
        <f>IF(AND(AZ174="",BA174=""),"Planejamento Pendente",IF(AND(E174&lt;&gt;"Em Desenvolvimento",IFERROR(FIND("Homologação",E174),0) = 0,E174&lt;&gt;"Homologado",AZ174&lt;TODAY()),"Análise Atrasada",IF(AND(IFERROR(FIND("Homologação",E174),0) = 0,E174&lt;&gt;"Homologado",BA174&lt;TODAY()),"Desenvolvimento Atrasado",IF(AND(BC174&lt;&gt;"",BC174&lt;TODAY()),"Produção Atrasada",""))))</f>
        <v/>
      </c>
    </row>
    <row r="175">
      <c r="A175" s="37" t="inlineStr">
        <is>
          <t>SKYIT-822571</t>
        </is>
      </c>
      <c r="B175" s="38">
        <f>VLOOKUP(X175,Projetos!B:C,2,0)</f>
        <v/>
      </c>
      <c r="C175" s="39" t="inlineStr">
        <is>
          <t>Cliente Energia cancelado em P2 ao invés de P3</t>
        </is>
      </c>
      <c r="D175" s="39" t="inlineStr">
        <is>
          <t xml:space="preserve">24.0089.3.FI-Nova Régua de cobrança – Alteração P2 P3 Energia 
Cliente foi cancelado em P2 ao invés de P3: 
</t>
        </is>
      </c>
      <c r="E175" s="36" t="inlineStr">
        <is>
          <t>Finalizado</t>
        </is>
      </c>
      <c r="F175" s="36" t="inlineStr">
        <is>
          <t>INATIVO</t>
        </is>
      </c>
      <c r="G175" s="36" t="inlineStr">
        <is>
          <t>Baixa</t>
        </is>
      </c>
      <c r="H175" s="36" t="inlineStr">
        <is>
          <t>Incident</t>
        </is>
      </c>
      <c r="I175" s="40" t="n">
        <v>0</v>
      </c>
      <c r="J175" s="41" t="n"/>
      <c r="K175" s="42" t="inlineStr">
        <is>
          <t>DENTRO DO SLA</t>
        </is>
      </c>
      <c r="L175" s="43" t="n">
        <v>45715.77986111111</v>
      </c>
      <c r="M175" s="43" t="n"/>
      <c r="N175" s="36" t="inlineStr">
        <is>
          <t>SLA PARADO</t>
        </is>
      </c>
      <c r="O175" s="43" t="n">
        <v>45744.38611111111</v>
      </c>
      <c r="P175" s="43" t="n">
        <v>45753</v>
      </c>
      <c r="Q175" s="44" t="n"/>
      <c r="R175" s="44" t="n"/>
      <c r="S175" s="44" t="inlineStr">
        <is>
          <t>Raif Gabriel Jabra De Oliveira</t>
        </is>
      </c>
      <c r="T175" s="44" t="inlineStr">
        <is>
          <t>Garantia de Projetos - ACCENTURE</t>
        </is>
      </c>
      <c r="U175" s="44" t="inlineStr">
        <is>
          <t>Yone Yassuda Yamamoto</t>
        </is>
      </c>
      <c r="V175" s="39" t="inlineStr">
        <is>
          <t>Orientação Ao Usuário</t>
        </is>
      </c>
      <c r="W175" s="39" t="n"/>
      <c r="X175" s="36" t="inlineStr">
        <is>
          <t>DEVALM-57733</t>
        </is>
      </c>
      <c r="Y175" s="39" t="inlineStr">
        <is>
          <t>JOBs PRODUÇÃO</t>
        </is>
      </c>
      <c r="Z175" s="39" t="inlineStr">
        <is>
          <t>OUTROS</t>
        </is>
      </c>
      <c r="AA175" s="39" t="inlineStr">
        <is>
          <t>FALHA FUNCIONALIDADE</t>
        </is>
      </c>
      <c r="AB175" s="36" t="n"/>
      <c r="AC175" s="36" t="inlineStr">
        <is>
          <t xml:space="preserve">2mês(es) </t>
        </is>
      </c>
      <c r="AD175" s="41" t="n"/>
      <c r="AE175" s="36" t="inlineStr">
        <is>
          <t>Tecnologia de Negócios</t>
        </is>
      </c>
      <c r="AF175" s="36" t="inlineStr">
        <is>
          <t>E-mail</t>
        </is>
      </c>
      <c r="AG175" s="36" t="inlineStr">
        <is>
          <t xml:space="preserve"> removido do escopo do projeto os registros com problemas e o processo foi re-inicializado e concluido com sucesso;    
 </t>
        </is>
      </c>
      <c r="AH175" s="36" t="inlineStr">
        <is>
          <t>NÃO</t>
        </is>
      </c>
      <c r="AI175" s="36" t="inlineStr">
        <is>
          <t xml:space="preserve">-3 sem 4 d </t>
        </is>
      </c>
      <c r="AJ175" s="36" t="n"/>
      <c r="AK175" s="36" t="inlineStr">
        <is>
          <t>iCare Clientes</t>
        </is>
      </c>
      <c r="AL175" s="43" t="n"/>
      <c r="AM175" s="43" t="n"/>
      <c r="AN175" s="43" t="n"/>
      <c r="AO175" s="43" t="n"/>
      <c r="AP175" s="36" t="n"/>
      <c r="AQ175" s="36" t="n"/>
      <c r="AR175" s="36" t="n"/>
      <c r="AS175" s="36" t="n"/>
      <c r="AT175" s="36" t="inlineStr">
        <is>
          <t>Garantia de Projeto</t>
        </is>
      </c>
      <c r="AU175" s="36" t="n"/>
      <c r="AV175" s="43" t="n">
        <v>44012.44645833333</v>
      </c>
      <c r="AW175" s="36" t="inlineStr">
        <is>
          <t>19.0233.1.FI-Segregação de Cobrança das Taxas de Assistência Premium</t>
        </is>
      </c>
      <c r="AX175" s="36" t="inlineStr">
        <is>
          <t>Eduardo Cesar de Melo</t>
        </is>
      </c>
      <c r="AY175" s="45">
        <f>IF(L175="","",DATE(YEAR(L175),MONTH(L175),DAY(L175)))</f>
        <v/>
      </c>
      <c r="AZ175" s="45">
        <f>IF(AL175="","",DATE(YEAR(AL175),MONTH(AL175),DAY(AL175)))</f>
        <v/>
      </c>
      <c r="BA175" s="45">
        <f>IF(AN175="","",DATE(YEAR(AN175),MONTH(AN175),DAY(AN175)))</f>
        <v/>
      </c>
      <c r="BB175" s="45">
        <f>IF(AM175="","",DATE(YEAR(AM175),MONTH(AM175),DAY(AM175)))</f>
        <v/>
      </c>
      <c r="BC175" s="45">
        <f>IF(AO175="","",DATE(YEAR(AO175),MONTH(AO175),DAY(AO175)))</f>
        <v/>
      </c>
      <c r="BD175" s="45">
        <f>IF(AND(AZ175="",BA175=""),"Planejamento Pendente",IF(AND(E175&lt;&gt;"Em Desenvolvimento",IFERROR(FIND("Homologação",E175),0) = 0,E175&lt;&gt;"Homologado",AZ175&lt;TODAY()),"Análise Atrasada",IF(AND(IFERROR(FIND("Homologação",E175),0) = 0,E175&lt;&gt;"Homologado",BA175&lt;TODAY()),"Desenvolvimento Atrasado",IF(AND(BC175&lt;&gt;"",BC175&lt;TODAY()),"Produção Atrasada",""))))</f>
        <v/>
      </c>
    </row>
    <row r="176">
      <c r="A176" s="37" t="inlineStr">
        <is>
          <t>SKYIT-813304</t>
        </is>
      </c>
      <c r="B176" s="38">
        <f>VLOOKUP(X176,Projetos!B:C,2,0)</f>
        <v/>
      </c>
      <c r="C176" s="39" t="inlineStr">
        <is>
          <t>[PRD] [MOBILE] Validação em Produção do Projeto - 24.0519.1.BL-Oferta MAX Fibra + SKY+ e SKY+ Solo Dealers (TVE)</t>
        </is>
      </c>
      <c r="D176" s="39" t="inlineStr">
        <is>
          <t>Pessoal, boa tarde\! 
O projeto que foi implantado está com erro na taxa de adesão dos Produtos *SKY mais com Disney e SKY mais com Paramount* no Sirius Mobile, onde os 2 produtos deveriam aparecer o valor somente do SKY. 
Pois o Projeto pede que o MAX tenha a oferta de 6 meses grátis, e na adesão ele soma com o valor do A La Carte. 
Segue evidências anexo.</t>
        </is>
      </c>
      <c r="E176" s="36" t="inlineStr">
        <is>
          <t>Finalizado</t>
        </is>
      </c>
      <c r="F176" s="36" t="inlineStr">
        <is>
          <t>INATIVO</t>
        </is>
      </c>
      <c r="G176" s="36" t="inlineStr">
        <is>
          <t>Média</t>
        </is>
      </c>
      <c r="H176" s="36" t="inlineStr">
        <is>
          <t>Incident</t>
        </is>
      </c>
      <c r="I176" s="40" t="n">
        <v>0</v>
      </c>
      <c r="J176" s="41" t="n"/>
      <c r="K176" s="42" t="inlineStr">
        <is>
          <t>DENTRO DO SLA</t>
        </is>
      </c>
      <c r="L176" s="43" t="n">
        <v>45702.66458333333</v>
      </c>
      <c r="M176" s="43" t="n"/>
      <c r="N176" s="36" t="inlineStr">
        <is>
          <t>SLA PARADO</t>
        </is>
      </c>
      <c r="O176" s="43" t="n">
        <v>45708.4625</v>
      </c>
      <c r="P176" s="43" t="n">
        <v>45717</v>
      </c>
      <c r="Q176" s="44" t="n"/>
      <c r="R176" s="44" t="n"/>
      <c r="S176" s="44" t="inlineStr">
        <is>
          <t>Chaiane Martins [X]</t>
        </is>
      </c>
      <c r="T176" s="44" t="inlineStr">
        <is>
          <t>Garantia de Projetos - ACCENTURE</t>
        </is>
      </c>
      <c r="U176" s="44" t="inlineStr">
        <is>
          <t>Renan Meira Ferreira [X]</t>
        </is>
      </c>
      <c r="V176" s="39" t="inlineStr">
        <is>
          <t>Incidente Filho</t>
        </is>
      </c>
      <c r="W176" s="39" t="n"/>
      <c r="X176" s="36" t="n"/>
      <c r="Y176" s="39" t="inlineStr">
        <is>
          <t>JOBs PRODUÇÃO</t>
        </is>
      </c>
      <c r="Z176" s="39" t="inlineStr">
        <is>
          <t>OUTROS</t>
        </is>
      </c>
      <c r="AA176" s="39" t="inlineStr">
        <is>
          <t>FALHA FUNCIONALIDADE</t>
        </is>
      </c>
      <c r="AB176" s="36" t="n"/>
      <c r="AC176" s="36" t="inlineStr">
        <is>
          <t xml:space="preserve">2mês(es) </t>
        </is>
      </c>
      <c r="AD176" s="41" t="n"/>
      <c r="AE176" s="36" t="inlineStr">
        <is>
          <t>Tecnologia de Negócios</t>
        </is>
      </c>
      <c r="AF176" s="36" t="inlineStr">
        <is>
          <t>Portal</t>
        </is>
      </c>
      <c r="AG176" s="36" t="inlineStr">
        <is>
          <t xml:space="preserve"> removido do escopo do projeto os registros com problemas e o processo foi re-inicializado e concluido com sucesso;    
 </t>
        </is>
      </c>
      <c r="AH176" s="36" t="inlineStr">
        <is>
          <t>NÃO</t>
        </is>
      </c>
      <c r="AI176" s="36" t="inlineStr">
        <is>
          <t xml:space="preserve">14 min </t>
        </is>
      </c>
      <c r="AJ176" s="36" t="n"/>
      <c r="AK176" s="36" t="inlineStr">
        <is>
          <t>SF Integrações</t>
        </is>
      </c>
      <c r="AL176" s="43" t="n"/>
      <c r="AM176" s="43" t="n"/>
      <c r="AN176" s="43" t="n"/>
      <c r="AO176" s="43" t="n"/>
      <c r="AP176" s="36" t="n"/>
      <c r="AQ176" s="36" t="n"/>
      <c r="AR176" s="36" t="n"/>
      <c r="AS176" s="36" t="n"/>
      <c r="AT176" s="36" t="inlineStr">
        <is>
          <t>Garantia de Projeto</t>
        </is>
      </c>
      <c r="AU176" s="36" t="n"/>
      <c r="AV176" s="43" t="n">
        <v>44012.44645833333</v>
      </c>
      <c r="AW176" s="36" t="inlineStr">
        <is>
          <t>19.0233.1.FI-Segregação de Cobrança das Taxas de Assistência Premium</t>
        </is>
      </c>
      <c r="AX176" s="36" t="inlineStr">
        <is>
          <t>Eduardo Cesar de Melo</t>
        </is>
      </c>
      <c r="AY176" s="45">
        <f>IF(L176="","",DATE(YEAR(L176),MONTH(L176),DAY(L176)))</f>
        <v/>
      </c>
      <c r="AZ176" s="45">
        <f>IF(AL176="","",DATE(YEAR(AL176),MONTH(AL176),DAY(AL176)))</f>
        <v/>
      </c>
      <c r="BA176" s="45">
        <f>IF(AN176="","",DATE(YEAR(AN176),MONTH(AN176),DAY(AN176)))</f>
        <v/>
      </c>
      <c r="BB176" s="45">
        <f>IF(AM176="","",DATE(YEAR(AM176),MONTH(AM176),DAY(AM176)))</f>
        <v/>
      </c>
      <c r="BC176" s="45">
        <f>IF(AO176="","",DATE(YEAR(AO176),MONTH(AO176),DAY(AO176)))</f>
        <v/>
      </c>
      <c r="BD176" s="45">
        <f>IF(AND(AZ176="",BA176=""),"Planejamento Pendente",IF(AND(E176&lt;&gt;"Em Desenvolvimento",IFERROR(FIND("Homologação",E176),0) = 0,E176&lt;&gt;"Homologado",AZ176&lt;TODAY()),"Análise Atrasada",IF(AND(IFERROR(FIND("Homologação",E176),0) = 0,E176&lt;&gt;"Homologado",BA176&lt;TODAY()),"Desenvolvimento Atrasado",IF(AND(BC176&lt;&gt;"",BC176&lt;TODAY()),"Produção Atrasada",""))))</f>
        <v/>
      </c>
    </row>
    <row r="177">
      <c r="A177" s="37" t="inlineStr">
        <is>
          <t>SKYIT-809899</t>
        </is>
      </c>
      <c r="B177" s="38">
        <f>VLOOKUP(X177,Projetos!B:C,2,0)</f>
        <v/>
      </c>
      <c r="C177" s="39" t="inlineStr">
        <is>
          <t>[ZURICH] LP_SEGURO_PRESTAMISTA_FIBRA COM ERRO - 2025-02-11 11:04</t>
        </is>
      </c>
      <c r="D177" s="39" t="inlineStr">
        <is>
          <t>Mail message from CONTROL-M:
======= ERRO PRODUCAO - LP_SEGURO_PRESTAMISTA_FIBRA =======
CAROS,
AUTO-TICKET: SIM.
REGISTRAR TICKET MANUAL: NAO.
ACIONAR PLANTONISTA: NAO.
COMUNICAR GRUPO NOC WHATSAPP: NAO.
PROBLEMA: ROTINA LP_SEGURO_PRESTAMISTA_FIBRA APRESENTOU ERRO.
DESCRICAO DA ROTINA: MONITORA A EXECUCAO DO LOADPLAN LP_SEGURO_PRESTAMISTA, RESPONSAVEL POR ATENDER OS REQUISITOS DE SEGREGACAO DE RECEITAS DE SERVICOS DE TERCEIROS INCLUSOS NA FATURA SKY, PARA SEGUROS COMERCIALIZADOS PELO PARCEIRO ZURICH.
PROJETO: 21.0419.MK-VENDA DE SEGURO RESIDENCIAL COMO OPCIONAL, &lt;SKYODITEAM@SKY.COM.BR&gt;, 07/11/2022.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is>
      </c>
      <c r="E177" s="36" t="inlineStr">
        <is>
          <t>Finalizado</t>
        </is>
      </c>
      <c r="F177" s="36" t="inlineStr">
        <is>
          <t>INATIVO</t>
        </is>
      </c>
      <c r="G177" s="36" t="inlineStr">
        <is>
          <t>Baixa</t>
        </is>
      </c>
      <c r="H177" s="36" t="inlineStr">
        <is>
          <t>Incident</t>
        </is>
      </c>
      <c r="I177" s="40" t="n">
        <v>0</v>
      </c>
      <c r="J177" s="41" t="n"/>
      <c r="K177" s="42" t="inlineStr">
        <is>
          <t>DENTRO DO SLA</t>
        </is>
      </c>
      <c r="L177" s="43" t="n">
        <v>45699.46111111111</v>
      </c>
      <c r="M177" s="43" t="n"/>
      <c r="N177" s="36" t="inlineStr">
        <is>
          <t>SLA PARADO</t>
        </is>
      </c>
      <c r="O177" s="43" t="n">
        <v>45734.71319444444</v>
      </c>
      <c r="P177" s="43" t="n">
        <v>45743</v>
      </c>
      <c r="Q177" s="44" t="n"/>
      <c r="R177" s="44" t="n"/>
      <c r="S177" s="44" t="inlineStr">
        <is>
          <t>Control-M Ldap</t>
        </is>
      </c>
      <c r="T177" s="44" t="inlineStr">
        <is>
          <t>Garantia de Projetos - ACCENTURE</t>
        </is>
      </c>
      <c r="U177" s="44" t="inlineStr">
        <is>
          <t>João Eudes Gomes Da Neves</t>
        </is>
      </c>
      <c r="V177" s="39" t="inlineStr">
        <is>
          <t>Resolvido após implantação de RM</t>
        </is>
      </c>
      <c r="W177" s="39" t="n"/>
      <c r="X177" s="36" t="inlineStr">
        <is>
          <t>DEVALM-56839</t>
        </is>
      </c>
      <c r="Y177" s="39" t="inlineStr">
        <is>
          <t>JOBs PRODUÇÃO</t>
        </is>
      </c>
      <c r="Z177" s="39" t="inlineStr">
        <is>
          <t>OUTROS</t>
        </is>
      </c>
      <c r="AA177" s="39" t="inlineStr">
        <is>
          <t>FALHA FUNCIONALIDADE</t>
        </is>
      </c>
      <c r="AB177" s="36" t="n"/>
      <c r="AC177" s="36" t="inlineStr">
        <is>
          <t xml:space="preserve">1mês(es) </t>
        </is>
      </c>
      <c r="AD177" s="41" t="n"/>
      <c r="AE177" s="36" t="inlineStr">
        <is>
          <t>Tecnologia de Negócios</t>
        </is>
      </c>
      <c r="AF177" s="36" t="inlineStr">
        <is>
          <t>E-mail</t>
        </is>
      </c>
      <c r="AG177" s="36" t="inlineStr">
        <is>
          <t xml:space="preserve"> removido do escopo do projeto os registros com problemas e o processo foi re-inicializado e concluido com sucesso;    
 </t>
        </is>
      </c>
      <c r="AH177" s="36" t="inlineStr">
        <is>
          <t>NÃO</t>
        </is>
      </c>
      <c r="AI177" s="36" t="inlineStr">
        <is>
          <t xml:space="preserve">13 min </t>
        </is>
      </c>
      <c r="AJ177" s="36" t="n"/>
      <c r="AK177" s="36" t="inlineStr">
        <is>
          <t>ODI</t>
        </is>
      </c>
      <c r="AL177" s="43" t="n"/>
      <c r="AM177" s="43" t="n"/>
      <c r="AN177" s="43" t="n"/>
      <c r="AO177" s="43" t="n"/>
      <c r="AP177" s="36" t="n"/>
      <c r="AQ177" s="36" t="n"/>
      <c r="AR177" s="36" t="n"/>
      <c r="AS177" s="36" t="n"/>
      <c r="AT177" s="36" t="inlineStr">
        <is>
          <t>Garantia de Projeto</t>
        </is>
      </c>
      <c r="AU177" s="36" t="n"/>
      <c r="AV177" s="43" t="n">
        <v>44012.44645833333</v>
      </c>
      <c r="AW177" s="36" t="inlineStr">
        <is>
          <t>19.0233.1.FI-Segregação de Cobrança das Taxas de Assistência Premium</t>
        </is>
      </c>
      <c r="AX177" s="36" t="inlineStr">
        <is>
          <t>Eduardo Cesar de Melo</t>
        </is>
      </c>
      <c r="AY177" s="45">
        <f>IF(L177="","",DATE(YEAR(L177),MONTH(L177),DAY(L177)))</f>
        <v/>
      </c>
      <c r="AZ177" s="45">
        <f>IF(AL177="","",DATE(YEAR(AL177),MONTH(AL177),DAY(AL177)))</f>
        <v/>
      </c>
      <c r="BA177" s="45">
        <f>IF(AN177="","",DATE(YEAR(AN177),MONTH(AN177),DAY(AN177)))</f>
        <v/>
      </c>
      <c r="BB177" s="45">
        <f>IF(AM177="","",DATE(YEAR(AM177),MONTH(AM177),DAY(AM177)))</f>
        <v/>
      </c>
      <c r="BC177" s="45">
        <f>IF(AO177="","",DATE(YEAR(AO177),MONTH(AO177),DAY(AO177)))</f>
        <v/>
      </c>
      <c r="BD177" s="45">
        <f>IF(AND(AZ177="",BA177=""),"Planejamento Pendente",IF(AND(E177&lt;&gt;"Em Desenvolvimento",IFERROR(FIND("Homologação",E177),0) = 0,E177&lt;&gt;"Homologado",AZ177&lt;TODAY()),"Análise Atrasada",IF(AND(IFERROR(FIND("Homologação",E177),0) = 0,E177&lt;&gt;"Homologado",BA177&lt;TODAY()),"Desenvolvimento Atrasado",IF(AND(BC177&lt;&gt;"",BC177&lt;TODAY()),"Produção Atrasada",""))))</f>
        <v/>
      </c>
    </row>
    <row r="178">
      <c r="A178" s="37" t="inlineStr">
        <is>
          <t>SKYIT-798535</t>
        </is>
      </c>
      <c r="B178" s="38">
        <f>VLOOKUP(X178,Projetos!B:C,2,0)</f>
        <v/>
      </c>
      <c r="C178" s="39" t="inlineStr">
        <is>
          <t>Proposta pré pago sem taxa de adesão, porém entrou como mensalidade</t>
        </is>
      </c>
      <c r="D178" s="39" t="inlineStr">
        <is>
          <t xml:space="preserve">Caros, 
Recebemos uma solicitação onde foi criada duas propostas, porém elas constam sem pagamento de adesão. Acreditamos que se trata de um erro, pois foi adquirido SKY PRE PAGO FLEX SD INDIRETO + POP HD 12 M, onde é apenas aparece o valor da recarga de R$ 49,90 na mensalidade. 
Conseguem nos auxiliar? 
Propostas: 5098750625  
5098738642 </t>
        </is>
      </c>
      <c r="E178" s="36" t="inlineStr">
        <is>
          <t>Finalizado</t>
        </is>
      </c>
      <c r="F178" s="36" t="inlineStr">
        <is>
          <t>INATIVO</t>
        </is>
      </c>
      <c r="G178" s="36" t="inlineStr">
        <is>
          <t>Baixa</t>
        </is>
      </c>
      <c r="H178" s="36" t="inlineStr">
        <is>
          <t>Incident</t>
        </is>
      </c>
      <c r="I178" s="40" t="n">
        <v>0</v>
      </c>
      <c r="J178" s="41" t="n"/>
      <c r="K178" s="42" t="inlineStr">
        <is>
          <t>DENTRO DO SLA</t>
        </is>
      </c>
      <c r="L178" s="43" t="n">
        <v>45685.65486111111</v>
      </c>
      <c r="M178" s="43" t="n"/>
      <c r="N178" s="36" t="inlineStr">
        <is>
          <t>SLA PARADO</t>
        </is>
      </c>
      <c r="O178" s="43" t="n">
        <v>45733.60486111111</v>
      </c>
      <c r="P178" s="43" t="n">
        <v>45742</v>
      </c>
      <c r="Q178" s="44" t="n"/>
      <c r="R178" s="44" t="n"/>
      <c r="S178" s="44" t="inlineStr">
        <is>
          <t>Taline Da Silva Bezerra Alves [X]</t>
        </is>
      </c>
      <c r="T178" s="44" t="inlineStr">
        <is>
          <t>Garantia de Projetos - ACCENTURE</t>
        </is>
      </c>
      <c r="U178" s="44" t="inlineStr">
        <is>
          <t>Renan Meira Ferreira [X]</t>
        </is>
      </c>
      <c r="V178" s="39" t="inlineStr">
        <is>
          <t>Resolvido após implantação de RM</t>
        </is>
      </c>
      <c r="W178" s="39" t="n"/>
      <c r="X178" s="36" t="inlineStr">
        <is>
          <t>DEVALM-57385</t>
        </is>
      </c>
      <c r="Y178" s="39" t="inlineStr">
        <is>
          <t>JOBs PRODUÇÃO</t>
        </is>
      </c>
      <c r="Z178" s="39" t="inlineStr">
        <is>
          <t>OUTROS</t>
        </is>
      </c>
      <c r="AA178" s="39" t="inlineStr">
        <is>
          <t>FALHA FUNCIONALIDADE</t>
        </is>
      </c>
      <c r="AB178" s="36" t="n"/>
      <c r="AC178" s="36" t="inlineStr">
        <is>
          <t xml:space="preserve">1mês(es) </t>
        </is>
      </c>
      <c r="AD178" s="41" t="n"/>
      <c r="AE178" s="36" t="inlineStr">
        <is>
          <t>Tecnologia de Negócios</t>
        </is>
      </c>
      <c r="AF178" s="36" t="inlineStr">
        <is>
          <t>Portal</t>
        </is>
      </c>
      <c r="AG178" s="36" t="inlineStr">
        <is>
          <t xml:space="preserve"> removido do escopo do projeto os registros com problemas e o processo foi re-inicializado e concluido com sucesso;    
 </t>
        </is>
      </c>
      <c r="AH178" s="36" t="inlineStr">
        <is>
          <t>NÃO</t>
        </is>
      </c>
      <c r="AI178" s="36" t="inlineStr">
        <is>
          <t xml:space="preserve">16 min </t>
        </is>
      </c>
      <c r="AJ178" s="36" t="n"/>
      <c r="AK178" s="36" t="inlineStr">
        <is>
          <t>SalesForce</t>
        </is>
      </c>
      <c r="AL178" s="43" t="n">
        <v>45700</v>
      </c>
      <c r="AM178" s="43" t="n">
        <v>45728</v>
      </c>
      <c r="AN178" s="43" t="n">
        <v>45709</v>
      </c>
      <c r="AO178" s="43" t="n">
        <v>45730</v>
      </c>
      <c r="AP178" s="36" t="n"/>
      <c r="AQ178" s="36" t="n"/>
      <c r="AR178" s="36" t="n"/>
      <c r="AS178" s="36" t="n"/>
      <c r="AT178" s="36" t="inlineStr">
        <is>
          <t>Garantia de Projeto</t>
        </is>
      </c>
      <c r="AU178" s="36" t="n"/>
      <c r="AV178" s="43" t="n">
        <v>44012.44645833333</v>
      </c>
      <c r="AW178" s="36" t="inlineStr">
        <is>
          <t>19.0233.1.FI-Segregação de Cobrança das Taxas de Assistência Premium</t>
        </is>
      </c>
      <c r="AX178" s="36" t="inlineStr">
        <is>
          <t>Eduardo Cesar de Melo</t>
        </is>
      </c>
      <c r="AY178" s="45">
        <f>IF(L178="","",DATE(YEAR(L178),MONTH(L178),DAY(L178)))</f>
        <v/>
      </c>
      <c r="AZ178" s="45">
        <f>IF(AL178="","",DATE(YEAR(AL178),MONTH(AL178),DAY(AL178)))</f>
        <v/>
      </c>
      <c r="BA178" s="45">
        <f>IF(AN178="","",DATE(YEAR(AN178),MONTH(AN178),DAY(AN178)))</f>
        <v/>
      </c>
      <c r="BB178" s="45">
        <f>IF(AM178="","",DATE(YEAR(AM178),MONTH(AM178),DAY(AM178)))</f>
        <v/>
      </c>
      <c r="BC178" s="45">
        <f>IF(AO178="","",DATE(YEAR(AO178),MONTH(AO178),DAY(AO178)))</f>
        <v/>
      </c>
      <c r="BD178" s="45">
        <f>IF(AND(AZ178="",BA178=""),"Planejamento Pendente",IF(AND(E178&lt;&gt;"Em Desenvolvimento",IFERROR(FIND("Homologação",E178),0) = 0,E178&lt;&gt;"Homologado",AZ178&lt;TODAY()),"Análise Atrasada",IF(AND(IFERROR(FIND("Homologação",E178),0) = 0,E178&lt;&gt;"Homologado",BA178&lt;TODAY()),"Desenvolvimento Atrasado",IF(AND(BC178&lt;&gt;"",BC178&lt;TODAY()),"Produção Atrasada",""))))</f>
        <v/>
      </c>
    </row>
    <row r="179">
      <c r="A179" s="37" t="inlineStr">
        <is>
          <t>SKYIT-793024</t>
        </is>
      </c>
      <c r="B179" s="38">
        <f>VLOOKUP(X179,Projetos!B:C,2,0)</f>
        <v/>
      </c>
      <c r="C179" s="39" t="inlineStr">
        <is>
          <t>Duplicidade de evento na conta filha, sem as respectivas criações na conta pai.</t>
        </is>
      </c>
      <c r="D179" s="39" t="inlineStr">
        <is>
          <t>Temos duplicidade de evento criado na conta filha seguido de repescagem, onde ficamos com 3 eventos de contrapartida para o mesmo evento origem, e sem as respectivas criações na conta pai.</t>
        </is>
      </c>
      <c r="E179" s="36" t="inlineStr">
        <is>
          <t>Finalizado</t>
        </is>
      </c>
      <c r="F179" s="36" t="inlineStr">
        <is>
          <t>INATIVO</t>
        </is>
      </c>
      <c r="G179" s="36" t="inlineStr">
        <is>
          <t>Baixa</t>
        </is>
      </c>
      <c r="H179" s="36" t="inlineStr">
        <is>
          <t>Incident</t>
        </is>
      </c>
      <c r="I179" s="40" t="n">
        <v>0</v>
      </c>
      <c r="J179" s="41" t="n"/>
      <c r="K179" s="42" t="inlineStr">
        <is>
          <t>DENTRO DO SLA</t>
        </is>
      </c>
      <c r="L179" s="43" t="n">
        <v>45678.72083333333</v>
      </c>
      <c r="M179" s="43" t="n"/>
      <c r="N179" s="36" t="inlineStr">
        <is>
          <t>SLA PARADO</t>
        </is>
      </c>
      <c r="O179" s="43" t="n">
        <v>45735.65208333333</v>
      </c>
      <c r="P179" s="43" t="n">
        <v>45744</v>
      </c>
      <c r="Q179" s="44" t="inlineStr">
        <is>
          <t>Elaine Da Silva Gomes [X]</t>
        </is>
      </c>
      <c r="R179" s="44" t="n"/>
      <c r="S179" s="44" t="inlineStr">
        <is>
          <t>Elaine Da Silva Gomes [X]</t>
        </is>
      </c>
      <c r="T179" s="44" t="inlineStr">
        <is>
          <t>Garantia de Projetos - ACCENTURE</t>
        </is>
      </c>
      <c r="U179" s="44" t="inlineStr">
        <is>
          <t>Renan Meira Ferreira [X]</t>
        </is>
      </c>
      <c r="V179" s="39" t="inlineStr">
        <is>
          <t>Resolvido após implantação de RM</t>
        </is>
      </c>
      <c r="W179" s="39" t="n"/>
      <c r="X179" s="36" t="inlineStr">
        <is>
          <t>DEVALM-56070</t>
        </is>
      </c>
      <c r="Y179" s="39" t="inlineStr">
        <is>
          <t>JOBs PRODUÇÃO</t>
        </is>
      </c>
      <c r="Z179" s="39" t="inlineStr">
        <is>
          <t>OUTROS</t>
        </is>
      </c>
      <c r="AA179" s="39" t="inlineStr">
        <is>
          <t>FALHA FUNCIONALIDADE</t>
        </is>
      </c>
      <c r="AB179" s="36" t="n"/>
      <c r="AC179" s="36" t="inlineStr">
        <is>
          <t xml:space="preserve">1mês(es) </t>
        </is>
      </c>
      <c r="AD179" s="41" t="n"/>
      <c r="AE179" s="36" t="inlineStr">
        <is>
          <t>Tecnologia de Negócios</t>
        </is>
      </c>
      <c r="AF179" s="36" t="inlineStr">
        <is>
          <t>Portal</t>
        </is>
      </c>
      <c r="AG179" s="36" t="inlineStr">
        <is>
          <t xml:space="preserve"> removido do escopo do projeto os registros com problemas e o processo foi re-inicializado e concluido com sucesso;    
 </t>
        </is>
      </c>
      <c r="AH179" s="36" t="inlineStr">
        <is>
          <t>NÃO</t>
        </is>
      </c>
      <c r="AI179" s="36" t="inlineStr">
        <is>
          <t xml:space="preserve">-11 min </t>
        </is>
      </c>
      <c r="AJ179" s="36" t="n"/>
      <c r="AK179" s="36" t="inlineStr">
        <is>
          <t>BRM</t>
        </is>
      </c>
      <c r="AL179" s="43" t="n"/>
      <c r="AM179" s="43" t="n"/>
      <c r="AN179" s="43" t="n"/>
      <c r="AO179" s="43" t="n"/>
      <c r="AP179" s="36" t="n"/>
      <c r="AQ179" s="36" t="n"/>
      <c r="AR179" s="36" t="n"/>
      <c r="AS179" s="36" t="n"/>
      <c r="AT179" s="36" t="inlineStr">
        <is>
          <t>Garantia de Projeto</t>
        </is>
      </c>
      <c r="AU179" s="36" t="n"/>
      <c r="AV179" s="43" t="n">
        <v>44012.44645833333</v>
      </c>
      <c r="AW179" s="36" t="inlineStr">
        <is>
          <t>19.0233.1.FI-Segregação de Cobrança das Taxas de Assistência Premium</t>
        </is>
      </c>
      <c r="AX179" s="36" t="inlineStr">
        <is>
          <t>Eduardo Cesar de Melo</t>
        </is>
      </c>
      <c r="AY179" s="45">
        <f>IF(L179="","",DATE(YEAR(L179),MONTH(L179),DAY(L179)))</f>
        <v/>
      </c>
      <c r="AZ179" s="45">
        <f>IF(AL179="","",DATE(YEAR(AL179),MONTH(AL179),DAY(AL179)))</f>
        <v/>
      </c>
      <c r="BA179" s="45">
        <f>IF(AN179="","",DATE(YEAR(AN179),MONTH(AN179),DAY(AN179)))</f>
        <v/>
      </c>
      <c r="BB179" s="45">
        <f>IF(AM179="","",DATE(YEAR(AM179),MONTH(AM179),DAY(AM179)))</f>
        <v/>
      </c>
      <c r="BC179" s="45">
        <f>IF(AO179="","",DATE(YEAR(AO179),MONTH(AO179),DAY(AO179)))</f>
        <v/>
      </c>
      <c r="BD179" s="45">
        <f>IF(AND(AZ179="",BA179=""),"Planejamento Pendente",IF(AND(E179&lt;&gt;"Em Desenvolvimento",IFERROR(FIND("Homologação",E179),0) = 0,E179&lt;&gt;"Homologado",AZ179&lt;TODAY()),"Análise Atrasada",IF(AND(IFERROR(FIND("Homologação",E179),0) = 0,E179&lt;&gt;"Homologado",BA179&lt;TODAY()),"Desenvolvimento Atrasado",IF(AND(BC179&lt;&gt;"",BC179&lt;TODAY()),"Produção Atrasada",""))))</f>
        <v/>
      </c>
    </row>
    <row r="180">
      <c r="A180" s="37" t="inlineStr">
        <is>
          <t>SKYIT-765372</t>
        </is>
      </c>
      <c r="B180" s="38">
        <f>VLOOKUP(X180,Projetos!B:C,2,0)</f>
        <v/>
      </c>
      <c r="C180" s="39" t="inlineStr">
        <is>
          <t>[iCare Clientes] Contas que fazem parte de um combo com hierarquia não estão com as flags de régua marcadas corretamente</t>
        </is>
      </c>
      <c r="D180" s="39" t="inlineStr">
        <is>
          <t xml:space="preserve">Algumas contas que fazem parte de um combo com hierarquia não estão com as flags de régua marcadas corretamente. *O projeto 24.0234.1.CL-FTTH - Equalizar SCOB* para contas com hierarquia (WR) deveria corrigir o processo, porém não o fez. 
O sistema deve garantir que todas as contas filhas de um combo com hierarquia estejam marcadas com a flag de não entrar em régua. 
A conta filha não acompanhará os passos de régua corretamente com a conta Pai. 
*Contas exemplo:*  
1538629941; 1538631107; 1538629973; 1538626801; 1538629397; 1538630299; 1538627364; 1538630974; 1538626564; 1538627489; 1538631063. 
Evidências em anexo 
 </t>
        </is>
      </c>
      <c r="E180" s="36" t="inlineStr">
        <is>
          <t>Finalizado</t>
        </is>
      </c>
      <c r="F180" s="36" t="inlineStr">
        <is>
          <t>INATIVO</t>
        </is>
      </c>
      <c r="G180" s="36" t="inlineStr">
        <is>
          <t>Média</t>
        </is>
      </c>
      <c r="H180" s="36" t="inlineStr">
        <is>
          <t>Incident</t>
        </is>
      </c>
      <c r="I180" s="40" t="n">
        <v>0</v>
      </c>
      <c r="J180" s="41" t="n"/>
      <c r="K180" s="42" t="inlineStr">
        <is>
          <t>DENTRO DO SLA</t>
        </is>
      </c>
      <c r="L180" s="43" t="n">
        <v>45642.46527777778</v>
      </c>
      <c r="M180" s="43" t="n"/>
      <c r="N180" s="36" t="inlineStr">
        <is>
          <t>SLA PARADO</t>
        </is>
      </c>
      <c r="O180" s="43" t="n">
        <v>45643.47638888889</v>
      </c>
      <c r="P180" s="43" t="n">
        <v>45653</v>
      </c>
      <c r="Q180" s="44" t="n"/>
      <c r="R180" s="44" t="n"/>
      <c r="S180" s="44" t="inlineStr">
        <is>
          <t>Carla Rodrigues Meireles</t>
        </is>
      </c>
      <c r="T180" s="44" t="inlineStr">
        <is>
          <t>Garantia de Projetos - ACCENTURE</t>
        </is>
      </c>
      <c r="U180" s="44" t="inlineStr">
        <is>
          <t>Renan Meira Ferreira [X]</t>
        </is>
      </c>
      <c r="V180" s="39" t="inlineStr">
        <is>
          <t>Orientação Ao Usuário</t>
        </is>
      </c>
      <c r="W180" s="39" t="n"/>
      <c r="X180" s="36" t="n"/>
      <c r="Y180" s="39" t="inlineStr">
        <is>
          <t>JOBs PRODUÇÃO</t>
        </is>
      </c>
      <c r="Z180" s="39" t="inlineStr">
        <is>
          <t>OUTROS</t>
        </is>
      </c>
      <c r="AA180" s="39" t="inlineStr">
        <is>
          <t>FALHA FUNCIONALIDADE</t>
        </is>
      </c>
      <c r="AB180" s="36" t="n"/>
      <c r="AC180" s="36" t="inlineStr">
        <is>
          <t xml:space="preserve">3mês(es) </t>
        </is>
      </c>
      <c r="AD180" s="41" t="n"/>
      <c r="AE180" s="36" t="inlineStr">
        <is>
          <t>Tecnologia de Negócios</t>
        </is>
      </c>
      <c r="AF180" s="36" t="inlineStr">
        <is>
          <t>E-mail</t>
        </is>
      </c>
      <c r="AG180" s="36" t="inlineStr">
        <is>
          <t xml:space="preserve"> removido do escopo do projeto os registros com problemas e o processo foi re-inicializado e concluido com sucesso;    
 </t>
        </is>
      </c>
      <c r="AH180" s="36" t="inlineStr">
        <is>
          <t>NÃO</t>
        </is>
      </c>
      <c r="AI180" s="36" t="inlineStr">
        <is>
          <t xml:space="preserve">-7h 29m </t>
        </is>
      </c>
      <c r="AJ180" s="36" t="n"/>
      <c r="AK180" s="36" t="inlineStr">
        <is>
          <t>iCare Clientes</t>
        </is>
      </c>
      <c r="AL180" s="43" t="n"/>
      <c r="AM180" s="43" t="n"/>
      <c r="AN180" s="43" t="n"/>
      <c r="AO180" s="43" t="n"/>
      <c r="AP180" s="36" t="n"/>
      <c r="AQ180" s="36" t="n"/>
      <c r="AR180" s="36" t="n"/>
      <c r="AS180" s="36" t="n"/>
      <c r="AT180" s="36" t="inlineStr">
        <is>
          <t>Garantia de Projeto</t>
        </is>
      </c>
      <c r="AU180" s="36" t="n"/>
      <c r="AV180" s="43" t="n">
        <v>44012.44645833333</v>
      </c>
      <c r="AW180" s="36" t="inlineStr">
        <is>
          <t>19.0233.1.FI-Segregação de Cobrança das Taxas de Assistência Premium</t>
        </is>
      </c>
      <c r="AX180" s="36" t="inlineStr">
        <is>
          <t>Eduardo Cesar de Melo</t>
        </is>
      </c>
      <c r="AY180" s="45">
        <f>IF(L180="","",DATE(YEAR(L180),MONTH(L180),DAY(L180)))</f>
        <v/>
      </c>
      <c r="AZ180" s="45">
        <f>IF(AL180="","",DATE(YEAR(AL180),MONTH(AL180),DAY(AL180)))</f>
        <v/>
      </c>
      <c r="BA180" s="45">
        <f>IF(AN180="","",DATE(YEAR(AN180),MONTH(AN180),DAY(AN180)))</f>
        <v/>
      </c>
      <c r="BB180" s="45">
        <f>IF(AM180="","",DATE(YEAR(AM180),MONTH(AM180),DAY(AM180)))</f>
        <v/>
      </c>
      <c r="BC180" s="45">
        <f>IF(AO180="","",DATE(YEAR(AO180),MONTH(AO180),DAY(AO180)))</f>
        <v/>
      </c>
      <c r="BD180" s="45">
        <f>IF(AND(AZ180="",BA180=""),"Planejamento Pendente",IF(AND(E180&lt;&gt;"Em Desenvolvimento",IFERROR(FIND("Homologação",E180),0) = 0,E180&lt;&gt;"Homologado",AZ180&lt;TODAY()),"Análise Atrasada",IF(AND(IFERROR(FIND("Homologação",E180),0) = 0,E180&lt;&gt;"Homologado",BA180&lt;TODAY()),"Desenvolvimento Atrasado",IF(AND(BC180&lt;&gt;"",BC180&lt;TODAY()),"Produção Atrasada",""))))</f>
        <v/>
      </c>
    </row>
    <row r="181">
      <c r="A181" s="37" t="inlineStr">
        <is>
          <t>SKYIT-760441</t>
        </is>
      </c>
      <c r="B181" s="38">
        <f>VLOOKUP(X181,Projetos!B:C,2,0)</f>
        <v/>
      </c>
      <c r="C181" s="39" t="inlineStr">
        <is>
          <t>[ZURICH] LP_SEGURO_PRESTAMISTA_FIBRA COM ERRO - 2024-12-13 10:18</t>
        </is>
      </c>
      <c r="D181" s="39" t="inlineStr">
        <is>
          <t>Mail message from CONTROL-M:
======= ERRO PRODUCAO - LP_SEGURO_PRESTAMISTA_FIBRA =======
CAROS,
AUTO-TICKET: SIM.
REGISTRAR TICKET MANUAL: NAO.
ACIONAR PLANTONISTA: NAO.
COMUNICAR GRUPO NOC WHATSAPP: NAO.
PROBLEMA: ROTINA LP_SEGURO_PRESTAMISTA_FIBRA APRESENTOU ERRO.
DESCRICAO DA ROTINA: MONITORA A EXECUCAO DO LOADPLAN LP_SEGURO_PRESTAMISTA, RESPONSAVEL POR ATENDER OS REQUISITOS DE SEGREGACAO DE RECEITAS DE SERVICOS DE TERCEIROS INCLUSOS NA FATURA SKY, PARA SEGUROS COMERCIALIZADOS PELO PARCEIRO ZURICH.
PROJETO: 21.0419.MK-VENDA DE SEGURO RESIDENCIAL COMO OPCIONAL, &lt;SKYODITEAM@SKY.COM.BR&gt;, 07/11/2022.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is>
      </c>
      <c r="E181" s="36" t="inlineStr">
        <is>
          <t>Finalizado</t>
        </is>
      </c>
      <c r="F181" s="36" t="inlineStr">
        <is>
          <t>INATIVO</t>
        </is>
      </c>
      <c r="G181" s="36" t="inlineStr">
        <is>
          <t>Média</t>
        </is>
      </c>
      <c r="H181" s="36" t="inlineStr">
        <is>
          <t>Incident</t>
        </is>
      </c>
      <c r="I181" s="40" t="n">
        <v>0</v>
      </c>
      <c r="J181" s="41" t="n"/>
      <c r="K181" s="42" t="inlineStr">
        <is>
          <t>DENTRO DO SLA</t>
        </is>
      </c>
      <c r="L181" s="43" t="n">
        <v>45639.42916666667</v>
      </c>
      <c r="M181" s="43" t="n"/>
      <c r="N181" s="36" t="inlineStr">
        <is>
          <t>SLA PARADO</t>
        </is>
      </c>
      <c r="O181" s="43" t="n">
        <v>45667.40555555555</v>
      </c>
      <c r="P181" s="43" t="n">
        <v>45676</v>
      </c>
      <c r="Q181" s="44" t="n"/>
      <c r="R181" s="44" t="n"/>
      <c r="S181" s="44" t="inlineStr">
        <is>
          <t>Control-M Ldap</t>
        </is>
      </c>
      <c r="T181" s="44" t="inlineStr">
        <is>
          <t>Garantia de Projetos - ACCENTURE</t>
        </is>
      </c>
      <c r="U181" s="44" t="inlineStr">
        <is>
          <t>Thiago Campanati Brandão</t>
        </is>
      </c>
      <c r="V181" s="39" t="inlineStr">
        <is>
          <t>Resolvido após implantação de RM</t>
        </is>
      </c>
      <c r="W181" s="39" t="n"/>
      <c r="X181" s="36" t="inlineStr">
        <is>
          <t>DEVALM-56839</t>
        </is>
      </c>
      <c r="Y181" s="39" t="inlineStr">
        <is>
          <t>JOBs PRODUÇÃO</t>
        </is>
      </c>
      <c r="Z181" s="39" t="inlineStr">
        <is>
          <t>OUTROS</t>
        </is>
      </c>
      <c r="AA181" s="39" t="inlineStr">
        <is>
          <t>FALHA FUNCIONALIDADE</t>
        </is>
      </c>
      <c r="AB181" s="36" t="n"/>
      <c r="AC181" s="36" t="inlineStr">
        <is>
          <t xml:space="preserve">2mês(es) </t>
        </is>
      </c>
      <c r="AD181" s="41" t="n"/>
      <c r="AE181" s="36" t="inlineStr">
        <is>
          <t>Tecnologia de Negócios</t>
        </is>
      </c>
      <c r="AF181" s="36" t="inlineStr">
        <is>
          <t>E-mail</t>
        </is>
      </c>
      <c r="AG181" s="36" t="inlineStr">
        <is>
          <t xml:space="preserve"> removido do escopo do projeto os registros com problemas e o processo foi re-inicializado e concluido com sucesso;    
 </t>
        </is>
      </c>
      <c r="AH181" s="36" t="inlineStr">
        <is>
          <t>NÃO</t>
        </is>
      </c>
      <c r="AI181" s="36" t="inlineStr">
        <is>
          <t xml:space="preserve">23 min </t>
        </is>
      </c>
      <c r="AJ181" s="36" t="n"/>
      <c r="AK181" s="36" t="inlineStr">
        <is>
          <t>ODI</t>
        </is>
      </c>
      <c r="AL181" s="43" t="n">
        <v>45663</v>
      </c>
      <c r="AM181" s="43" t="n">
        <v>45665</v>
      </c>
      <c r="AN181" s="43" t="n">
        <v>45664</v>
      </c>
      <c r="AO181" s="43" t="n">
        <v>45666</v>
      </c>
      <c r="AP181" s="36" t="n"/>
      <c r="AQ181" s="36" t="n"/>
      <c r="AR181" s="36" t="n"/>
      <c r="AS181" s="36" t="n"/>
      <c r="AT181" s="36" t="inlineStr">
        <is>
          <t>Garantia de Projeto</t>
        </is>
      </c>
      <c r="AU181" s="36" t="n"/>
      <c r="AV181" s="43" t="n">
        <v>44012.44645833333</v>
      </c>
      <c r="AW181" s="36" t="inlineStr">
        <is>
          <t>19.0233.1.FI-Segregação de Cobrança das Taxas de Assistência Premium</t>
        </is>
      </c>
      <c r="AX181" s="36" t="inlineStr">
        <is>
          <t>Eduardo Cesar de Melo</t>
        </is>
      </c>
      <c r="AY181" s="45">
        <f>IF(L181="","",DATE(YEAR(L181),MONTH(L181),DAY(L181)))</f>
        <v/>
      </c>
      <c r="AZ181" s="45">
        <f>IF(AL181="","",DATE(YEAR(AL181),MONTH(AL181),DAY(AL181)))</f>
        <v/>
      </c>
      <c r="BA181" s="45">
        <f>IF(AN181="","",DATE(YEAR(AN181),MONTH(AN181),DAY(AN181)))</f>
        <v/>
      </c>
      <c r="BB181" s="45">
        <f>IF(AM181="","",DATE(YEAR(AM181),MONTH(AM181),DAY(AM181)))</f>
        <v/>
      </c>
      <c r="BC181" s="45">
        <f>IF(AO181="","",DATE(YEAR(AO181),MONTH(AO181),DAY(AO181)))</f>
        <v/>
      </c>
      <c r="BD181" s="45">
        <f>IF(AND(AZ181="",BA181=""),"Planejamento Pendente",IF(AND(E181&lt;&gt;"Em Desenvolvimento",IFERROR(FIND("Homologação",E181),0) = 0,E181&lt;&gt;"Homologado",AZ181&lt;TODAY()),"Análise Atrasada",IF(AND(IFERROR(FIND("Homologação",E181),0) = 0,E181&lt;&gt;"Homologado",BA181&lt;TODAY()),"Desenvolvimento Atrasado",IF(AND(BC181&lt;&gt;"",BC181&lt;TODAY()),"Produção Atrasada",""))))</f>
        <v/>
      </c>
    </row>
    <row r="182">
      <c r="A182" s="37" t="inlineStr">
        <is>
          <t>SKYIT-752834</t>
        </is>
      </c>
      <c r="B182" s="38">
        <f>VLOOKUP(X182,Projetos!B:C,2,0)</f>
        <v/>
      </c>
      <c r="C182" s="39" t="inlineStr">
        <is>
          <t>[EVENTOS_FATURAMENTO] LP_BIN_BILL_NOW com resultado falso</t>
        </is>
      </c>
      <c r="D182" s="39" t="inlineStr">
        <is>
          <t>Nossas solicitação de fechamento de fatura por Billnow no fluxo via Datacenter retorna arquivo como executado com sucesso, mas não gera a fatura em produção no BRM</t>
        </is>
      </c>
      <c r="E182" s="36" t="inlineStr">
        <is>
          <t>Resolvido</t>
        </is>
      </c>
      <c r="F182" s="36" t="inlineStr">
        <is>
          <t>INATIVO</t>
        </is>
      </c>
      <c r="G182" s="36" t="inlineStr">
        <is>
          <t>Baixa</t>
        </is>
      </c>
      <c r="H182" s="36" t="inlineStr">
        <is>
          <t>Incident</t>
        </is>
      </c>
      <c r="I182" s="40" t="n">
        <v>0</v>
      </c>
      <c r="J182" s="41" t="n">
        <v>1</v>
      </c>
      <c r="K182" s="42" t="inlineStr">
        <is>
          <t>DENTRO DO SLA</t>
        </is>
      </c>
      <c r="L182" s="43" t="n">
        <v>45635.61180555556</v>
      </c>
      <c r="M182" s="43" t="n"/>
      <c r="N182" s="36" t="inlineStr">
        <is>
          <t>SLA PARADO</t>
        </is>
      </c>
      <c r="O182" s="43" t="n">
        <v>45727.72638888889</v>
      </c>
      <c r="P182" s="43" t="n"/>
      <c r="Q182" s="44" t="inlineStr">
        <is>
          <t>Maria Clara Machado Pereira</t>
        </is>
      </c>
      <c r="R182" s="44" t="n"/>
      <c r="S182" s="44" t="inlineStr">
        <is>
          <t>Maria Clara Machado Pereira</t>
        </is>
      </c>
      <c r="T182" s="44" t="inlineStr">
        <is>
          <t>Garantia de Projetos - ACCENTURE</t>
        </is>
      </c>
      <c r="U182" s="44" t="inlineStr">
        <is>
          <t>Renan Meira Ferreira [X]</t>
        </is>
      </c>
      <c r="V182" s="39" t="inlineStr">
        <is>
          <t>Orientação Ao Usuário</t>
        </is>
      </c>
      <c r="W182" s="39" t="n"/>
      <c r="X182" s="36" t="inlineStr">
        <is>
          <t>DEVALM-56032</t>
        </is>
      </c>
      <c r="Y182" s="39" t="inlineStr">
        <is>
          <t>JOBs PRODUÇÃO</t>
        </is>
      </c>
      <c r="Z182" s="39" t="inlineStr">
        <is>
          <t>OUTROS</t>
        </is>
      </c>
      <c r="AA182" s="39" t="inlineStr">
        <is>
          <t>FALHA FUNCIONALIDADE</t>
        </is>
      </c>
      <c r="AB182" s="36" t="n"/>
      <c r="AC182" s="36" t="inlineStr">
        <is>
          <t xml:space="preserve">3 sem 1 d </t>
        </is>
      </c>
      <c r="AD182" s="41" t="n"/>
      <c r="AE182" s="36" t="inlineStr">
        <is>
          <t>Tecnologia de Negócios</t>
        </is>
      </c>
      <c r="AF182" s="36" t="inlineStr">
        <is>
          <t>Portal</t>
        </is>
      </c>
      <c r="AG182" s="36" t="inlineStr">
        <is>
          <t xml:space="preserve"> removido do escopo do projeto os registros com problemas e o processo foi re-inicializado e concluido com sucesso;    
 </t>
        </is>
      </c>
      <c r="AH182" s="36" t="inlineStr">
        <is>
          <t>NÃO</t>
        </is>
      </c>
      <c r="AI182" s="36" t="inlineStr">
        <is>
          <t xml:space="preserve">24 min </t>
        </is>
      </c>
      <c r="AJ182" s="36" t="n"/>
      <c r="AK182" s="36" t="inlineStr">
        <is>
          <t>BRM</t>
        </is>
      </c>
      <c r="AL182" s="43" t="n">
        <v>45657</v>
      </c>
      <c r="AM182" s="43" t="n">
        <v>45671</v>
      </c>
      <c r="AN182" s="43" t="n">
        <v>45667</v>
      </c>
      <c r="AO182" s="43" t="n">
        <v>45673</v>
      </c>
      <c r="AP182" s="36" t="n"/>
      <c r="AQ182" s="36" t="n"/>
      <c r="AR182" s="36" t="n"/>
      <c r="AS182" s="36" t="n"/>
      <c r="AT182" s="36" t="inlineStr">
        <is>
          <t>Garantia de Projeto</t>
        </is>
      </c>
      <c r="AU182" s="36" t="n"/>
      <c r="AV182" s="43" t="n">
        <v>44012.44645833333</v>
      </c>
      <c r="AW182" s="36" t="inlineStr">
        <is>
          <t>19.0233.1.FI-Segregação de Cobrança das Taxas de Assistência Premium</t>
        </is>
      </c>
      <c r="AX182" s="36" t="inlineStr">
        <is>
          <t>Eduardo Cesar de Melo</t>
        </is>
      </c>
      <c r="AY182" s="45">
        <f>IF(L182="","",DATE(YEAR(L182),MONTH(L182),DAY(L182)))</f>
        <v/>
      </c>
      <c r="AZ182" s="45">
        <f>IF(AL182="","",DATE(YEAR(AL182),MONTH(AL182),DAY(AL182)))</f>
        <v/>
      </c>
      <c r="BA182" s="45">
        <f>IF(AN182="","",DATE(YEAR(AN182),MONTH(AN182),DAY(AN182)))</f>
        <v/>
      </c>
      <c r="BB182" s="45">
        <f>IF(AM182="","",DATE(YEAR(AM182),MONTH(AM182),DAY(AM182)))</f>
        <v/>
      </c>
      <c r="BC182" s="45">
        <f>IF(AO182="","",DATE(YEAR(AO182),MONTH(AO182),DAY(AO182)))</f>
        <v/>
      </c>
      <c r="BD182" s="45">
        <f>IF(AND(AZ182="",BA182=""),"Planejamento Pendente",IF(AND(E182&lt;&gt;"Em Desenvolvimento",IFERROR(FIND("Homologação",E182),0) = 0,E182&lt;&gt;"Homologado",AZ182&lt;TODAY()),"Análise Atrasada",IF(AND(IFERROR(FIND("Homologação",E182),0) = 0,E182&lt;&gt;"Homologado",BA182&lt;TODAY()),"Desenvolvimento Atrasado",IF(AND(BC182&lt;&gt;"",BC182&lt;TODAY()),"Produção Atrasada",""))))</f>
        <v/>
      </c>
    </row>
    <row r="183">
      <c r="A183" s="37" t="inlineStr">
        <is>
          <t>SKYIT-748892</t>
        </is>
      </c>
      <c r="B183" s="38">
        <f>VLOOKUP(X183,Projetos!B:C,2,0)</f>
        <v/>
      </c>
      <c r="C183" s="39" t="inlineStr">
        <is>
          <t>[PRD][FATURAMENTO] DISTRIBUIDOR_BRM_NSGD COM ERRO - 2024-12-04 03:10</t>
        </is>
      </c>
      <c r="D183" s="39" t="inlineStr">
        <is>
          <t>Mail message from CONTROL-M:
======= ERRO PRODUCAO - DISTRIBUIDOR_BRM_NSGD =======
CAROS,
AUTO-TICKET: SIM.
REGISTRAR TICKET MANUAL: NAO.
ACIONAR PLANTONISTA: SIM.
COMUNICAR GRUPO NOC WHATSAPP: NAO.
PROBLEMA: ROTINA DISTRIBUIDOR_BRM_NSGD APRESENTOU ERRO.
DESCRICAO DA ROTINA: MONITORA A EXECUCAO DO LOADPLAN DISTRIBUIDORBRM, RESPONSAVEL PELA GERACAO DOS ARQUIVOS DCC PARA OS BANCOS E DOS ARQUIVOS CC PARA O MENSITEF, REFERENTE AO 24.0040.FI_DACC_PROCESSO DE ENVIO_NSGD.
PROJETO: 4.0040.FI_DACC_PROCESSO DE ENVIO_NSGD, &lt;THIAGO.MAGLIO@SKY.COM.BR&gt;, 22/02/2025.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is>
      </c>
      <c r="E183" s="36" t="inlineStr">
        <is>
          <t>Finalizado</t>
        </is>
      </c>
      <c r="F183" s="36" t="inlineStr">
        <is>
          <t>INATIVO</t>
        </is>
      </c>
      <c r="G183" s="36" t="inlineStr">
        <is>
          <t>Alta</t>
        </is>
      </c>
      <c r="H183" s="36" t="inlineStr">
        <is>
          <t>Incident</t>
        </is>
      </c>
      <c r="I183" s="40" t="n">
        <v>0</v>
      </c>
      <c r="J183" s="41" t="n"/>
      <c r="K183" s="42" t="inlineStr">
        <is>
          <t>DENTRO DO SLA</t>
        </is>
      </c>
      <c r="L183" s="43" t="n">
        <v>45630.13194444445</v>
      </c>
      <c r="M183" s="43" t="n"/>
      <c r="N183" s="36" t="inlineStr">
        <is>
          <t>SLA PARADO</t>
        </is>
      </c>
      <c r="O183" s="43" t="n">
        <v>45643.48125</v>
      </c>
      <c r="P183" s="43" t="n">
        <v>45657</v>
      </c>
      <c r="Q183" s="44" t="n"/>
      <c r="R183" s="44" t="n"/>
      <c r="S183" s="44" t="inlineStr">
        <is>
          <t>Control-M Ldap</t>
        </is>
      </c>
      <c r="T183" s="44" t="inlineStr">
        <is>
          <t>Garantia de Projetos - ACCENTURE</t>
        </is>
      </c>
      <c r="U183" s="44" t="inlineStr">
        <is>
          <t>Renan Meira Ferreira [X]</t>
        </is>
      </c>
      <c r="V183" s="39" t="inlineStr">
        <is>
          <t>Ajuste e Re-execução</t>
        </is>
      </c>
      <c r="W183" s="39" t="n"/>
      <c r="X183" s="36" t="inlineStr">
        <is>
          <t>DEVALM-56195</t>
        </is>
      </c>
      <c r="Y183" s="39" t="inlineStr">
        <is>
          <t>JOBs PRODUÇÃO</t>
        </is>
      </c>
      <c r="Z183" s="39" t="inlineStr">
        <is>
          <t>OUTROS</t>
        </is>
      </c>
      <c r="AA183" s="39" t="inlineStr">
        <is>
          <t>FALHA FUNCIONALIDADE</t>
        </is>
      </c>
      <c r="AB183" s="36" t="n"/>
      <c r="AC183" s="36" t="inlineStr">
        <is>
          <t xml:space="preserve">2mês(es) </t>
        </is>
      </c>
      <c r="AD183" s="41" t="n"/>
      <c r="AE183" s="36" t="inlineStr">
        <is>
          <t>Tecnologia de Negócios</t>
        </is>
      </c>
      <c r="AF183" s="36" t="inlineStr">
        <is>
          <t>E-mail</t>
        </is>
      </c>
      <c r="AG183" s="36" t="inlineStr">
        <is>
          <t xml:space="preserve"> removido do escopo do projeto os registros com problemas e o processo foi re-inicializado e concluido com sucesso;    
 </t>
        </is>
      </c>
      <c r="AH183" s="36" t="inlineStr">
        <is>
          <t>NÃO</t>
        </is>
      </c>
      <c r="AI183" s="36" t="inlineStr">
        <is>
          <t xml:space="preserve">30 min </t>
        </is>
      </c>
      <c r="AJ183" s="36" t="n"/>
      <c r="AK183" s="36" t="inlineStr">
        <is>
          <t>DistribuidorBRM</t>
        </is>
      </c>
      <c r="AL183" s="43" t="n"/>
      <c r="AM183" s="43" t="n"/>
      <c r="AN183" s="43" t="n"/>
      <c r="AO183" s="43" t="n"/>
      <c r="AP183" s="36" t="n"/>
      <c r="AQ183" s="36" t="n"/>
      <c r="AR183" s="36" t="n"/>
      <c r="AS183" s="36" t="n"/>
      <c r="AT183" s="36" t="inlineStr">
        <is>
          <t>Garantia de Projeto</t>
        </is>
      </c>
      <c r="AU183" s="36" t="n"/>
      <c r="AV183" s="43" t="n">
        <v>44012.44645833333</v>
      </c>
      <c r="AW183" s="36" t="inlineStr">
        <is>
          <t>19.0233.1.FI-Segregação de Cobrança das Taxas de Assistência Premium</t>
        </is>
      </c>
      <c r="AX183" s="36" t="inlineStr">
        <is>
          <t>Eduardo Cesar de Melo</t>
        </is>
      </c>
      <c r="AY183" s="45">
        <f>IF(L183="","",DATE(YEAR(L183),MONTH(L183),DAY(L183)))</f>
        <v/>
      </c>
      <c r="AZ183" s="45">
        <f>IF(AL183="","",DATE(YEAR(AL183),MONTH(AL183),DAY(AL183)))</f>
        <v/>
      </c>
      <c r="BA183" s="45">
        <f>IF(AN183="","",DATE(YEAR(AN183),MONTH(AN183),DAY(AN183)))</f>
        <v/>
      </c>
      <c r="BB183" s="45">
        <f>IF(AM183="","",DATE(YEAR(AM183),MONTH(AM183),DAY(AM183)))</f>
        <v/>
      </c>
      <c r="BC183" s="45">
        <f>IF(AO183="","",DATE(YEAR(AO183),MONTH(AO183),DAY(AO183)))</f>
        <v/>
      </c>
      <c r="BD183" s="45">
        <f>IF(AND(AZ183="",BA183=""),"Planejamento Pendente",IF(AND(E183&lt;&gt;"Em Desenvolvimento",IFERROR(FIND("Homologação",E183),0) = 0,E183&lt;&gt;"Homologado",AZ183&lt;TODAY()),"Análise Atrasada",IF(AND(IFERROR(FIND("Homologação",E183),0) = 0,E183&lt;&gt;"Homologado",BA183&lt;TODAY()),"Desenvolvimento Atrasado",IF(AND(BC183&lt;&gt;"",BC183&lt;TODAY()),"Produção Atrasada",""))))</f>
        <v/>
      </c>
    </row>
    <row r="184">
      <c r="A184" s="37" t="inlineStr">
        <is>
          <t>SKYIT-748827</t>
        </is>
      </c>
      <c r="B184" s="38">
        <f>VLOOKUP(X184,Projetos!B:C,2,0)</f>
        <v/>
      </c>
      <c r="C184" s="39" t="inlineStr">
        <is>
          <t>IMSC – Implantação ou Mudança de Serviço no Control-M - 24.0234.CL e 24.0131.FI</t>
        </is>
      </c>
      <c r="D184" s="39" t="inlineStr">
        <is>
          <t xml:space="preserve">Colaborador solicita chamado - para encaminhar para a fila de garantia de projetos – Accenture para o erro apresentado no log da rotina SKY_UPDATE_PARENTS. 
Ticket será tratado pelo analista @Meira Ferreira, Renan. 
</t>
        </is>
      </c>
      <c r="E184" s="36" t="inlineStr">
        <is>
          <t>Finalizado</t>
        </is>
      </c>
      <c r="F184" s="36" t="inlineStr">
        <is>
          <t>INATIVO</t>
        </is>
      </c>
      <c r="G184" s="36" t="inlineStr">
        <is>
          <t>Média</t>
        </is>
      </c>
      <c r="H184" s="36" t="inlineStr">
        <is>
          <t>Incident</t>
        </is>
      </c>
      <c r="I184" s="40" t="n">
        <v>0</v>
      </c>
      <c r="J184" s="41" t="n"/>
      <c r="K184" s="42" t="inlineStr">
        <is>
          <t>DENTRO DO SLA</t>
        </is>
      </c>
      <c r="L184" s="43" t="n">
        <v>45629.75069444445</v>
      </c>
      <c r="M184" s="43" t="n"/>
      <c r="N184" s="36" t="inlineStr">
        <is>
          <t>SLA PARADO</t>
        </is>
      </c>
      <c r="O184" s="43" t="n">
        <v>45643.47916666666</v>
      </c>
      <c r="P184" s="43" t="n">
        <v>45652</v>
      </c>
      <c r="Q184" s="44" t="n"/>
      <c r="R184" s="44" t="n"/>
      <c r="S184" s="44" t="inlineStr">
        <is>
          <t>Bruno Bezerra Silva</t>
        </is>
      </c>
      <c r="T184" s="44" t="inlineStr">
        <is>
          <t>Garantia de Projetos - ACCENTURE</t>
        </is>
      </c>
      <c r="U184" s="44" t="inlineStr">
        <is>
          <t>Renan Meira Ferreira [X]</t>
        </is>
      </c>
      <c r="V184" s="39" t="inlineStr">
        <is>
          <t>Resolvido após implantação de RM</t>
        </is>
      </c>
      <c r="W184" s="39" t="n"/>
      <c r="X184" s="36" t="inlineStr">
        <is>
          <t>DEVALM-56032</t>
        </is>
      </c>
      <c r="Y184" s="39" t="inlineStr">
        <is>
          <t>JOBs PRODUÇÃO</t>
        </is>
      </c>
      <c r="Z184" s="39" t="inlineStr">
        <is>
          <t>OUTROS</t>
        </is>
      </c>
      <c r="AA184" s="39" t="inlineStr">
        <is>
          <t>FALHA FUNCIONALIDADE</t>
        </is>
      </c>
      <c r="AB184" s="36" t="n"/>
      <c r="AC184" s="36" t="inlineStr">
        <is>
          <t xml:space="preserve">2mês(es) </t>
        </is>
      </c>
      <c r="AD184" s="41" t="n"/>
      <c r="AE184" s="36" t="inlineStr">
        <is>
          <t>Tecnologia de Negócios</t>
        </is>
      </c>
      <c r="AF184" s="36" t="inlineStr">
        <is>
          <t>E-mail</t>
        </is>
      </c>
      <c r="AG184" s="36" t="inlineStr">
        <is>
          <t xml:space="preserve"> removido do escopo do projeto os registros com problemas e o processo foi re-inicializado e concluido com sucesso;    
 </t>
        </is>
      </c>
      <c r="AH184" s="36" t="inlineStr">
        <is>
          <t>NÃO</t>
        </is>
      </c>
      <c r="AI184" s="36" t="inlineStr">
        <is>
          <t xml:space="preserve">30 min </t>
        </is>
      </c>
      <c r="AJ184" s="36" t="n"/>
      <c r="AK184" s="36" t="inlineStr">
        <is>
          <t>Control - M</t>
        </is>
      </c>
      <c r="AL184" s="43" t="n"/>
      <c r="AM184" s="43" t="n"/>
      <c r="AN184" s="43" t="n"/>
      <c r="AO184" s="43" t="n"/>
      <c r="AP184" s="36" t="n"/>
      <c r="AQ184" s="36" t="n"/>
      <c r="AR184" s="36" t="n"/>
      <c r="AS184" s="36" t="n"/>
      <c r="AT184" s="36" t="inlineStr">
        <is>
          <t>Garantia de Projeto</t>
        </is>
      </c>
      <c r="AU184" s="36" t="n"/>
      <c r="AV184" s="43" t="n">
        <v>44012.44645833333</v>
      </c>
      <c r="AW184" s="36" t="inlineStr">
        <is>
          <t>19.0233.1.FI-Segregação de Cobrança das Taxas de Assistência Premium</t>
        </is>
      </c>
      <c r="AX184" s="36" t="inlineStr">
        <is>
          <t>Eduardo Cesar de Melo</t>
        </is>
      </c>
      <c r="AY184" s="45">
        <f>IF(L184="","",DATE(YEAR(L184),MONTH(L184),DAY(L184)))</f>
        <v/>
      </c>
      <c r="AZ184" s="45">
        <f>IF(AL184="","",DATE(YEAR(AL184),MONTH(AL184),DAY(AL184)))</f>
        <v/>
      </c>
      <c r="BA184" s="45">
        <f>IF(AN184="","",DATE(YEAR(AN184),MONTH(AN184),DAY(AN184)))</f>
        <v/>
      </c>
      <c r="BB184" s="45">
        <f>IF(AM184="","",DATE(YEAR(AM184),MONTH(AM184),DAY(AM184)))</f>
        <v/>
      </c>
      <c r="BC184" s="45">
        <f>IF(AO184="","",DATE(YEAR(AO184),MONTH(AO184),DAY(AO184)))</f>
        <v/>
      </c>
      <c r="BD184" s="45">
        <f>IF(AND(AZ184="",BA184=""),"Planejamento Pendente",IF(AND(E184&lt;&gt;"Em Desenvolvimento",IFERROR(FIND("Homologação",E184),0) = 0,E184&lt;&gt;"Homologado",AZ184&lt;TODAY()),"Análise Atrasada",IF(AND(IFERROR(FIND("Homologação",E184),0) = 0,E184&lt;&gt;"Homologado",BA184&lt;TODAY()),"Desenvolvimento Atrasado",IF(AND(BC184&lt;&gt;"",BC184&lt;TODAY()),"Produção Atrasada",""))))</f>
        <v/>
      </c>
    </row>
    <row r="185">
      <c r="A185" s="37" t="inlineStr">
        <is>
          <t>SKYIT-748596</t>
        </is>
      </c>
      <c r="B185" s="38">
        <f>VLOOKUP(X185,Projetos!B:C,2,0)</f>
        <v/>
      </c>
      <c r="C185" s="39" t="inlineStr">
        <is>
          <t>[CONTROLE_SERIAIS] LP_BAS_BLOQ_ATIVA_SAT_010 COM ERRO - 2024-12-03 15:23</t>
        </is>
      </c>
      <c r="D185" s="39" t="inlineStr">
        <is>
          <t>Mail message from CONTROL-M:
======= ERRO PRODUCAO - LP_BAS_BLOQ_ATIVA_SAT_010 =======
CAROS,
AUTO-TICKET: SIM.
REGISTRAR TICKET MANUAL: NAO.
ACIONAR PLANTONISTA: NAO.
COMUNICAR GRUPO NOC WHATSAPP: NAO.
PROBLEMA: ROTINA LP_BAS_BLOQ_ATIVA_SAT_010 APRESENTOU ERRO.
DESCRICAO DA ROTINA: MONITORA A EXECUCAO DO LOADPLAN LP_BAS_BLOQ_ATIVA_SAT_010, RESPONSAVEL PELA CARGA DAS INFORMACOES DOS EQUIPAMENTOS DE CADA FORNECEDOR NA TABELA CSI_TVRO.EQUIPAMENTOS_TVRO, QUE SERAO UTILIZADAS EM CONSULTAS POR API.
PROJETO: 23.0229.2.TI-STBS EAF - BLOQUEIO ATIVACAO SATELITE SKY (R1), &lt;DANIELE.DE.S.FREITAS@ACCENTURE.COM&gt;, 15/11/2024.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is>
      </c>
      <c r="E185" s="36" t="inlineStr">
        <is>
          <t>Finalizado</t>
        </is>
      </c>
      <c r="F185" s="36" t="inlineStr">
        <is>
          <t>INATIVO</t>
        </is>
      </c>
      <c r="G185" s="36" t="inlineStr">
        <is>
          <t>Média</t>
        </is>
      </c>
      <c r="H185" s="36" t="inlineStr">
        <is>
          <t>Incident</t>
        </is>
      </c>
      <c r="I185" s="40" t="n">
        <v>0</v>
      </c>
      <c r="J185" s="41" t="n">
        <v>1</v>
      </c>
      <c r="K185" s="42" t="inlineStr">
        <is>
          <t>DENTRO DO SLA</t>
        </is>
      </c>
      <c r="L185" s="43" t="n">
        <v>45629.64027777778</v>
      </c>
      <c r="M185" s="43" t="n"/>
      <c r="N185" s="36" t="inlineStr">
        <is>
          <t>SLA PARADO</t>
        </is>
      </c>
      <c r="O185" s="43" t="n">
        <v>45632.77777777778</v>
      </c>
      <c r="P185" s="43" t="n">
        <v>45639</v>
      </c>
      <c r="Q185" s="44" t="n"/>
      <c r="R185" s="44" t="n"/>
      <c r="S185" s="44" t="inlineStr">
        <is>
          <t>Control-M Ldap</t>
        </is>
      </c>
      <c r="T185" s="44" t="inlineStr">
        <is>
          <t>Garantia de Projetos - ACCENTURE</t>
        </is>
      </c>
      <c r="U185" s="44" t="inlineStr">
        <is>
          <t>Daniele De Sá Freitas [X]</t>
        </is>
      </c>
      <c r="V185" s="39" t="inlineStr">
        <is>
          <t>Orientação Ao Usuário</t>
        </is>
      </c>
      <c r="W185" s="39" t="n"/>
      <c r="X185" s="36" t="inlineStr">
        <is>
          <t>DEVALM-50680</t>
        </is>
      </c>
      <c r="Y185" s="39" t="inlineStr">
        <is>
          <t>JOBs PRODUÇÃO</t>
        </is>
      </c>
      <c r="Z185" s="39" t="inlineStr">
        <is>
          <t>OUTROS</t>
        </is>
      </c>
      <c r="AA185" s="39" t="inlineStr">
        <is>
          <t>FALHA FUNCIONALIDADE</t>
        </is>
      </c>
      <c r="AB185" s="36" t="n"/>
      <c r="AC185" s="36" t="inlineStr">
        <is>
          <t xml:space="preserve">3mês(es) </t>
        </is>
      </c>
      <c r="AD185" s="41" t="n"/>
      <c r="AE185" s="36" t="inlineStr">
        <is>
          <t>Tecnologia de Negócios</t>
        </is>
      </c>
      <c r="AF185" s="36" t="inlineStr">
        <is>
          <t>E-mail</t>
        </is>
      </c>
      <c r="AG185" s="36" t="inlineStr">
        <is>
          <t xml:space="preserve"> removido do escopo do projeto os registros com problemas e o processo foi re-inicializado e concluido com sucesso;    
 </t>
        </is>
      </c>
      <c r="AH185" s="36" t="inlineStr">
        <is>
          <t>NÃO</t>
        </is>
      </c>
      <c r="AI185" s="36" t="inlineStr">
        <is>
          <t xml:space="preserve">21 min </t>
        </is>
      </c>
      <c r="AJ185" s="36" t="n"/>
      <c r="AK185" s="36" t="inlineStr">
        <is>
          <t>ODI</t>
        </is>
      </c>
      <c r="AL185" s="43" t="n"/>
      <c r="AM185" s="43" t="n"/>
      <c r="AN185" s="43" t="n"/>
      <c r="AO185" s="43" t="n"/>
      <c r="AP185" s="36" t="n"/>
      <c r="AQ185" s="36" t="n"/>
      <c r="AR185" s="36" t="n"/>
      <c r="AS185" s="36" t="n"/>
      <c r="AT185" s="36" t="inlineStr">
        <is>
          <t>Garantia de Projeto</t>
        </is>
      </c>
      <c r="AU185" s="36" t="n"/>
      <c r="AV185" s="43" t="n">
        <v>44012.44645833333</v>
      </c>
      <c r="AW185" s="36" t="inlineStr">
        <is>
          <t>19.0233.1.FI-Segregação de Cobrança das Taxas de Assistência Premium</t>
        </is>
      </c>
      <c r="AX185" s="36" t="inlineStr">
        <is>
          <t>Eduardo Cesar de Melo</t>
        </is>
      </c>
      <c r="AY185" s="45">
        <f>IF(L185="","",DATE(YEAR(L185),MONTH(L185),DAY(L185)))</f>
        <v/>
      </c>
      <c r="AZ185" s="45">
        <f>IF(AL185="","",DATE(YEAR(AL185),MONTH(AL185),DAY(AL185)))</f>
        <v/>
      </c>
      <c r="BA185" s="45">
        <f>IF(AN185="","",DATE(YEAR(AN185),MONTH(AN185),DAY(AN185)))</f>
        <v/>
      </c>
      <c r="BB185" s="45">
        <f>IF(AM185="","",DATE(YEAR(AM185),MONTH(AM185),DAY(AM185)))</f>
        <v/>
      </c>
      <c r="BC185" s="45">
        <f>IF(AO185="","",DATE(YEAR(AO185),MONTH(AO185),DAY(AO185)))</f>
        <v/>
      </c>
      <c r="BD185" s="45">
        <f>IF(AND(AZ185="",BA185=""),"Planejamento Pendente",IF(AND(E185&lt;&gt;"Em Desenvolvimento",IFERROR(FIND("Homologação",E185),0) = 0,E185&lt;&gt;"Homologado",AZ185&lt;TODAY()),"Análise Atrasada",IF(AND(IFERROR(FIND("Homologação",E185),0) = 0,E185&lt;&gt;"Homologado",BA185&lt;TODAY()),"Desenvolvimento Atrasado",IF(AND(BC185&lt;&gt;"",BC185&lt;TODAY()),"Produção Atrasada",""))))</f>
        <v/>
      </c>
    </row>
    <row r="186">
      <c r="A186" s="37" t="inlineStr">
        <is>
          <t>SKYIT-747770</t>
        </is>
      </c>
      <c r="B186" s="38">
        <f>VLOOKUP(X186,Projetos!B:C,2,0)</f>
        <v/>
      </c>
      <c r="C186" s="39" t="inlineStr">
        <is>
          <t>[EVENTOS] LP_BLC_FIBRA_CANCEL_DGO_PAYTV COM ERRO - 2024-12-02 17:44</t>
        </is>
      </c>
      <c r="D186" s="39" t="inlineStr">
        <is>
          <t>Mail message from CONTROL-M:
======= ERRO PRODUCAO - LP_BLC_FIBRA_CANCEL_DGO_PAYTV =======
CAROS,
AUTO-TICKET: SIM.
REGISTRAR TICKET MANUAL: NAO.
ACIONAR PLANTONISTA: NAO.
COMUNICAR GRUPO NOC WHATSAPP: NAO.
PROBLEMA: ROTINA LP_BLC_FIBRA_CANCEL_DGO_PAYTV APRESENTOU ERRO.
DESCRICAO DA ROTINA: MONITORA A EXECUCAO DO LOADPLAN LP_BLC_FIBRA_CANCEL_DGO_PAYTV, RESPONSAVEL PELA IDENTIFICACAO DAS CONTAS QUE PERTENCEM A UMA HIERARQUIA DE BUNDLE FIBRA QUE TIVERAM UM PEDIDO DE CANCELAMENTO VOLUNTARIO DA CONTA PAYTV OU DGO E CRIACAO DO UM PEDIDO DE UP/DOWNGRADE NA CONTA FILHA FIBRA, PARA TROCA DO PRODUTO ATUAL POR UM PRODUTO DE PRATELEIRA DA MESMA VELOCIDADE.
PROJETO: 23.0336.2.NN BANDA LARGA POR FIBRA - GRUPO 3.0 - R69-N - ODI, &lt;DANIEL DANIELE &lt;DANIEL.DANIELE@TERCEIRO-SKY.COM.BR&gt;, 13/11/2024.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is>
      </c>
      <c r="E186" s="36" t="inlineStr">
        <is>
          <t>Finalizado</t>
        </is>
      </c>
      <c r="F186" s="36" t="inlineStr">
        <is>
          <t>INATIVO</t>
        </is>
      </c>
      <c r="G186" s="36" t="inlineStr">
        <is>
          <t>Baixa</t>
        </is>
      </c>
      <c r="H186" s="36" t="inlineStr">
        <is>
          <t>Incident</t>
        </is>
      </c>
      <c r="I186" s="40" t="n">
        <v>0</v>
      </c>
      <c r="J186" s="41" t="n"/>
      <c r="K186" s="42" t="inlineStr">
        <is>
          <t>DENTRO DO SLA</t>
        </is>
      </c>
      <c r="L186" s="43" t="n">
        <v>45628.73888888889</v>
      </c>
      <c r="M186" s="43" t="n"/>
      <c r="N186" s="36" t="inlineStr">
        <is>
          <t>SLA PARADO</t>
        </is>
      </c>
      <c r="O186" s="43" t="n">
        <v>45629.60763888889</v>
      </c>
      <c r="P186" s="43" t="n">
        <v>45638</v>
      </c>
      <c r="Q186" s="44" t="n"/>
      <c r="R186" s="44" t="n"/>
      <c r="S186" s="44" t="inlineStr">
        <is>
          <t>Control-M Ldap</t>
        </is>
      </c>
      <c r="T186" s="44" t="inlineStr">
        <is>
          <t>Garantia de Projetos - ACCENTURE</t>
        </is>
      </c>
      <c r="U186" s="44" t="inlineStr">
        <is>
          <t>Beatriz Silva Bento</t>
        </is>
      </c>
      <c r="V186" s="39" t="inlineStr">
        <is>
          <t>Incidente Filho</t>
        </is>
      </c>
      <c r="W186" s="39" t="n"/>
      <c r="X186" s="36" t="n"/>
      <c r="Y186" s="39" t="inlineStr">
        <is>
          <t>JOBs PRODUÇÃO</t>
        </is>
      </c>
      <c r="Z186" s="39" t="inlineStr">
        <is>
          <t>OUTROS</t>
        </is>
      </c>
      <c r="AA186" s="39" t="inlineStr">
        <is>
          <t>FALHA FUNCIONALIDADE</t>
        </is>
      </c>
      <c r="AB186" s="36" t="n"/>
      <c r="AC186" s="36" t="inlineStr">
        <is>
          <t xml:space="preserve">3mês(es) </t>
        </is>
      </c>
      <c r="AD186" s="41" t="n"/>
      <c r="AE186" s="36" t="inlineStr">
        <is>
          <t>Tecnologia de Negócios</t>
        </is>
      </c>
      <c r="AF186" s="36" t="inlineStr">
        <is>
          <t>E-mail</t>
        </is>
      </c>
      <c r="AG186" s="36" t="inlineStr">
        <is>
          <t xml:space="preserve"> removido do escopo do projeto os registros com problemas e o processo foi re-inicializado e concluido com sucesso;    
 </t>
        </is>
      </c>
      <c r="AH186" s="36" t="inlineStr">
        <is>
          <t>NÃO</t>
        </is>
      </c>
      <c r="AI186" s="36" t="inlineStr">
        <is>
          <t xml:space="preserve">29 min </t>
        </is>
      </c>
      <c r="AJ186" s="36" t="n"/>
      <c r="AK186" s="36" t="inlineStr">
        <is>
          <t>ODI</t>
        </is>
      </c>
      <c r="AL186" s="43" t="n">
        <v>45637</v>
      </c>
      <c r="AM186" s="43" t="n">
        <v>45663</v>
      </c>
      <c r="AN186" s="43" t="n">
        <v>45644</v>
      </c>
      <c r="AO186" s="43" t="n">
        <v>45665</v>
      </c>
      <c r="AP186" s="36" t="n"/>
      <c r="AQ186" s="36" t="n"/>
      <c r="AR186" s="36" t="n"/>
      <c r="AS186" s="36" t="n"/>
      <c r="AT186" s="36" t="inlineStr">
        <is>
          <t>Garantia de Projeto</t>
        </is>
      </c>
      <c r="AU186" s="36" t="n"/>
      <c r="AV186" s="43" t="n">
        <v>44012.44645833333</v>
      </c>
      <c r="AW186" s="36" t="inlineStr">
        <is>
          <t>19.0233.1.FI-Segregação de Cobrança das Taxas de Assistência Premium</t>
        </is>
      </c>
      <c r="AX186" s="36" t="inlineStr">
        <is>
          <t>Eduardo Cesar de Melo</t>
        </is>
      </c>
      <c r="AY186" s="45">
        <f>IF(L186="","",DATE(YEAR(L186),MONTH(L186),DAY(L186)))</f>
        <v/>
      </c>
      <c r="AZ186" s="45">
        <f>IF(AL186="","",DATE(YEAR(AL186),MONTH(AL186),DAY(AL186)))</f>
        <v/>
      </c>
      <c r="BA186" s="45">
        <f>IF(AN186="","",DATE(YEAR(AN186),MONTH(AN186),DAY(AN186)))</f>
        <v/>
      </c>
      <c r="BB186" s="45">
        <f>IF(AM186="","",DATE(YEAR(AM186),MONTH(AM186),DAY(AM186)))</f>
        <v/>
      </c>
      <c r="BC186" s="45">
        <f>IF(AO186="","",DATE(YEAR(AO186),MONTH(AO186),DAY(AO186)))</f>
        <v/>
      </c>
      <c r="BD186" s="45">
        <f>IF(AND(AZ186="",BA186=""),"Planejamento Pendente",IF(AND(E186&lt;&gt;"Em Desenvolvimento",IFERROR(FIND("Homologação",E186),0) = 0,E186&lt;&gt;"Homologado",AZ186&lt;TODAY()),"Análise Atrasada",IF(AND(IFERROR(FIND("Homologação",E186),0) = 0,E186&lt;&gt;"Homologado",BA186&lt;TODAY()),"Desenvolvimento Atrasado",IF(AND(BC186&lt;&gt;"",BC186&lt;TODAY()),"Produção Atrasada",""))))</f>
        <v/>
      </c>
    </row>
    <row r="187">
      <c r="A187" s="37" t="inlineStr">
        <is>
          <t>SKYIT-746494</t>
        </is>
      </c>
      <c r="B187" s="38">
        <f>VLOOKUP(X187,Projetos!B:C,2,0)</f>
        <v/>
      </c>
      <c r="C187" s="39" t="inlineStr">
        <is>
          <t>[PRD][ODI] LP_BLC_FIBRA_CANCEL_DGO_PAYTV lentidão</t>
        </is>
      </c>
      <c r="D187" s="39" t="inlineStr">
        <is>
          <t xml:space="preserve"> JOB LP_BLC_FIBRA_CANCEL_DGO_PAYTV com  lentidão </t>
        </is>
      </c>
      <c r="E187" s="36" t="inlineStr">
        <is>
          <t>Finalizado</t>
        </is>
      </c>
      <c r="F187" s="36" t="inlineStr">
        <is>
          <t>INATIVO</t>
        </is>
      </c>
      <c r="G187" s="36" t="inlineStr">
        <is>
          <t>Média</t>
        </is>
      </c>
      <c r="H187" s="36" t="inlineStr">
        <is>
          <t>Incident</t>
        </is>
      </c>
      <c r="I187" s="40" t="n">
        <v>0</v>
      </c>
      <c r="J187" s="41" t="n"/>
      <c r="K187" s="42" t="inlineStr">
        <is>
          <t>DENTRO DO SLA</t>
        </is>
      </c>
      <c r="L187" s="43" t="n">
        <v>45627.39583333334</v>
      </c>
      <c r="M187" s="43" t="n"/>
      <c r="N187" s="36" t="inlineStr">
        <is>
          <t>SLA PARADO</t>
        </is>
      </c>
      <c r="O187" s="43" t="n">
        <v>45630.77222222222</v>
      </c>
      <c r="P187" s="43" t="n">
        <v>45639</v>
      </c>
      <c r="Q187" s="44" t="n"/>
      <c r="R187" s="44" t="n"/>
      <c r="S187" s="44" t="inlineStr">
        <is>
          <t>Gislene Da Silva Rocha</t>
        </is>
      </c>
      <c r="T187" s="44" t="inlineStr">
        <is>
          <t>Garantia de Projetos - ACCENTURE</t>
        </is>
      </c>
      <c r="U187" s="44" t="inlineStr">
        <is>
          <t>Renan Meira Ferreira [X]</t>
        </is>
      </c>
      <c r="V187" s="39" t="inlineStr">
        <is>
          <t>Criação/Reset de usuário/Senhas</t>
        </is>
      </c>
      <c r="W187" s="39" t="n"/>
      <c r="X187" s="36" t="inlineStr">
        <is>
          <t>DEVALM-52835</t>
        </is>
      </c>
      <c r="Y187" s="39" t="inlineStr">
        <is>
          <t>JOBs PRODUÇÃO</t>
        </is>
      </c>
      <c r="Z187" s="39" t="inlineStr">
        <is>
          <t>OUTROS</t>
        </is>
      </c>
      <c r="AA187" s="39" t="inlineStr">
        <is>
          <t>FALHA FUNCIONALIDADE</t>
        </is>
      </c>
      <c r="AB187" s="36" t="n"/>
      <c r="AC187" s="36" t="inlineStr">
        <is>
          <t xml:space="preserve">2mês(es) </t>
        </is>
      </c>
      <c r="AD187" s="41" t="n"/>
      <c r="AE187" s="36" t="inlineStr">
        <is>
          <t>Tecnologia de Negócios</t>
        </is>
      </c>
      <c r="AF187" s="36" t="inlineStr">
        <is>
          <t>E-mail</t>
        </is>
      </c>
      <c r="AG187" s="36" t="inlineStr">
        <is>
          <t xml:space="preserve"> removido do escopo do projeto os registros com problemas e o processo foi re-inicializado e concluido com sucesso;    
 </t>
        </is>
      </c>
      <c r="AH187" s="36" t="inlineStr">
        <is>
          <t>NÃO</t>
        </is>
      </c>
      <c r="AI187" s="36" t="inlineStr">
        <is>
          <t xml:space="preserve">30 min </t>
        </is>
      </c>
      <c r="AJ187" s="36" t="n"/>
      <c r="AK187" s="36" t="inlineStr">
        <is>
          <t>ODI</t>
        </is>
      </c>
      <c r="AL187" s="43" t="n"/>
      <c r="AM187" s="43" t="n"/>
      <c r="AN187" s="43" t="n"/>
      <c r="AO187" s="43" t="n"/>
      <c r="AP187" s="36" t="n"/>
      <c r="AQ187" s="36" t="n"/>
      <c r="AR187" s="36" t="n"/>
      <c r="AS187" s="36" t="n"/>
      <c r="AT187" s="36" t="inlineStr">
        <is>
          <t>Garantia de Projeto</t>
        </is>
      </c>
      <c r="AU187" s="36" t="n"/>
      <c r="AV187" s="43" t="n">
        <v>44012.44645833333</v>
      </c>
      <c r="AW187" s="36" t="inlineStr">
        <is>
          <t>19.0233.1.FI-Segregação de Cobrança das Taxas de Assistência Premium</t>
        </is>
      </c>
      <c r="AX187" s="36" t="inlineStr">
        <is>
          <t>Eduardo Cesar de Melo</t>
        </is>
      </c>
      <c r="AY187" s="45">
        <f>IF(L187="","",DATE(YEAR(L187),MONTH(L187),DAY(L187)))</f>
        <v/>
      </c>
      <c r="AZ187" s="45">
        <f>IF(AL187="","",DATE(YEAR(AL187),MONTH(AL187),DAY(AL187)))</f>
        <v/>
      </c>
      <c r="BA187" s="45">
        <f>IF(AN187="","",DATE(YEAR(AN187),MONTH(AN187),DAY(AN187)))</f>
        <v/>
      </c>
      <c r="BB187" s="45">
        <f>IF(AM187="","",DATE(YEAR(AM187),MONTH(AM187),DAY(AM187)))</f>
        <v/>
      </c>
      <c r="BC187" s="45">
        <f>IF(AO187="","",DATE(YEAR(AO187),MONTH(AO187),DAY(AO187)))</f>
        <v/>
      </c>
      <c r="BD187" s="45">
        <f>IF(AND(AZ187="",BA187=""),"Planejamento Pendente",IF(AND(E187&lt;&gt;"Em Desenvolvimento",IFERROR(FIND("Homologação",E187),0) = 0,E187&lt;&gt;"Homologado",AZ187&lt;TODAY()),"Análise Atrasada",IF(AND(IFERROR(FIND("Homologação",E187),0) = 0,E187&lt;&gt;"Homologado",BA187&lt;TODAY()),"Desenvolvimento Atrasado",IF(AND(BC187&lt;&gt;"",BC187&lt;TODAY()),"Produção Atrasada",""))))</f>
        <v/>
      </c>
    </row>
    <row r="188">
      <c r="A188" s="37" t="inlineStr">
        <is>
          <t>SKYIT-738150</t>
        </is>
      </c>
      <c r="B188" s="38">
        <f>VLOOKUP(X188,Projetos!B:C,2,0)</f>
        <v/>
      </c>
      <c r="C188" s="39" t="inlineStr">
        <is>
          <t>[PRD][FATURAMENTO CICLO: 16/11/2024] DISTRIBUIDOR_BRM_FULL COM ERRO - 2024-11-19 12:45</t>
        </is>
      </c>
      <c r="D188" s="39" t="inlineStr">
        <is>
          <t>Mail message from CONTROL-M:
======= ERRO PRODUCAO - DISTRIBUIDOR_BRM_FULL =======
CAROS,
AUTO-TICKET: SIM.
REGISTRAR TICKET MANUAL: SIM - FATURAMENTO PARADO.
ACIONAR PLANTONISTA: SIM.
COMUNICAR GRUPO NOC WHATSAPP: NAO.
PROBLEMA: ROTINA DISTRIBUIDOR_BRM_FULL APRESENTOU ERRO.
DESCRICAO DA ROTINA: MONITORA A EXECUCAO DO LOADPLAN DISTRIBUIDORBRM, RESPONSAVEL POR GERAR GERAR OS ARQUIVOS DE DEBITO CONTA CORRENTE, QUE SERAO ENVIADOS PARA OS BANCOS REALIZAR O AGENDAMENTO DO DEBITO E, CARTAO DE CREDITO, PARA AGENDAMENTO NO MENSITEF.
PROJETO: N/A.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is>
      </c>
      <c r="E188" s="36" t="inlineStr">
        <is>
          <t>Finalizado</t>
        </is>
      </c>
      <c r="F188" s="36" t="inlineStr">
        <is>
          <t>INATIVO</t>
        </is>
      </c>
      <c r="G188" s="36" t="inlineStr">
        <is>
          <t>Alta</t>
        </is>
      </c>
      <c r="H188" s="36" t="inlineStr">
        <is>
          <t>Incident</t>
        </is>
      </c>
      <c r="I188" s="40" t="n">
        <v>0</v>
      </c>
      <c r="J188" s="41" t="n"/>
      <c r="K188" s="42" t="inlineStr">
        <is>
          <t>DENTRO DO SLA</t>
        </is>
      </c>
      <c r="L188" s="43" t="n">
        <v>45615.53125</v>
      </c>
      <c r="M188" s="43" t="n"/>
      <c r="N188" s="36" t="inlineStr">
        <is>
          <t>SLA PARADO</t>
        </is>
      </c>
      <c r="O188" s="43" t="n">
        <v>45714.40347222222</v>
      </c>
      <c r="P188" s="43" t="n">
        <v>45723</v>
      </c>
      <c r="Q188" s="44" t="n"/>
      <c r="R188" s="44" t="n"/>
      <c r="S188" s="44" t="inlineStr">
        <is>
          <t>Control-M Ldap</t>
        </is>
      </c>
      <c r="T188" s="44" t="inlineStr">
        <is>
          <t>Garantia de Projetos - ACCENTURE</t>
        </is>
      </c>
      <c r="U188" s="44" t="inlineStr">
        <is>
          <t>Thiago Campanati Brandão</t>
        </is>
      </c>
      <c r="V188" s="39" t="inlineStr">
        <is>
          <t>Direcionado para Gestão de Problemas/Melhorias</t>
        </is>
      </c>
      <c r="W188" s="39" t="n"/>
      <c r="X188" s="36" t="inlineStr">
        <is>
          <t>DEVALM-56195</t>
        </is>
      </c>
      <c r="Y188" s="39" t="inlineStr">
        <is>
          <t>JOBs PRODUÇÃO</t>
        </is>
      </c>
      <c r="Z188" s="39" t="inlineStr">
        <is>
          <t>OUTROS</t>
        </is>
      </c>
      <c r="AA188" s="39" t="inlineStr">
        <is>
          <t>FALHA FUNCIONALIDADE</t>
        </is>
      </c>
      <c r="AB188" s="36" t="n"/>
      <c r="AC188" s="36" t="inlineStr">
        <is>
          <t xml:space="preserve">1 sem 4 d </t>
        </is>
      </c>
      <c r="AD188" s="41" t="n"/>
      <c r="AE188" s="36" t="inlineStr">
        <is>
          <t>Tecnologia de Negócios</t>
        </is>
      </c>
      <c r="AF188" s="36" t="inlineStr">
        <is>
          <t>E-mail</t>
        </is>
      </c>
      <c r="AG188" s="36" t="inlineStr">
        <is>
          <t xml:space="preserve"> removido do escopo do projeto os registros com problemas e o processo foi re-inicializado e concluido com sucesso;    
 </t>
        </is>
      </c>
      <c r="AH188" s="36" t="inlineStr">
        <is>
          <t>NÃO</t>
        </is>
      </c>
      <c r="AI188" s="36" t="inlineStr">
        <is>
          <t xml:space="preserve">30 min </t>
        </is>
      </c>
      <c r="AJ188" s="36" t="n"/>
      <c r="AK188" s="36" t="inlineStr">
        <is>
          <t>ODI</t>
        </is>
      </c>
      <c r="AL188" s="43" t="n"/>
      <c r="AM188" s="43" t="n"/>
      <c r="AN188" s="43" t="n"/>
      <c r="AO188" s="43" t="n"/>
      <c r="AP188" s="36" t="n"/>
      <c r="AQ188" s="36" t="n"/>
      <c r="AR188" s="36" t="n"/>
      <c r="AS188" s="36" t="n"/>
      <c r="AT188" s="36" t="inlineStr">
        <is>
          <t>Garantia de Projeto</t>
        </is>
      </c>
      <c r="AU188" s="36" t="n"/>
      <c r="AV188" s="43" t="n">
        <v>44012.44645833333</v>
      </c>
      <c r="AW188" s="36" t="inlineStr">
        <is>
          <t>19.0233.1.FI-Segregação de Cobrança das Taxas de Assistência Premium</t>
        </is>
      </c>
      <c r="AX188" s="36" t="inlineStr">
        <is>
          <t>Eduardo Cesar de Melo</t>
        </is>
      </c>
      <c r="AY188" s="45">
        <f>IF(L188="","",DATE(YEAR(L188),MONTH(L188),DAY(L188)))</f>
        <v/>
      </c>
      <c r="AZ188" s="45">
        <f>IF(AL188="","",DATE(YEAR(AL188),MONTH(AL188),DAY(AL188)))</f>
        <v/>
      </c>
      <c r="BA188" s="45">
        <f>IF(AN188="","",DATE(YEAR(AN188),MONTH(AN188),DAY(AN188)))</f>
        <v/>
      </c>
      <c r="BB188" s="45">
        <f>IF(AM188="","",DATE(YEAR(AM188),MONTH(AM188),DAY(AM188)))</f>
        <v/>
      </c>
      <c r="BC188" s="45">
        <f>IF(AO188="","",DATE(YEAR(AO188),MONTH(AO188),DAY(AO188)))</f>
        <v/>
      </c>
      <c r="BD188" s="45">
        <f>IF(AND(AZ188="",BA188=""),"Planejamento Pendente",IF(AND(E188&lt;&gt;"Em Desenvolvimento",IFERROR(FIND("Homologação",E188),0) = 0,E188&lt;&gt;"Homologado",AZ188&lt;TODAY()),"Análise Atrasada",IF(AND(IFERROR(FIND("Homologação",E188),0) = 0,E188&lt;&gt;"Homologado",BA188&lt;TODAY()),"Desenvolvimento Atrasado",IF(AND(BC188&lt;&gt;"",BC188&lt;TODAY()),"Produção Atrasada",""))))</f>
        <v/>
      </c>
    </row>
    <row r="189">
      <c r="A189" s="37" t="inlineStr">
        <is>
          <t>SKYIT-735257</t>
        </is>
      </c>
      <c r="B189" s="38">
        <f>VLOOKUP(X189,Projetos!B:C,2,0)</f>
        <v/>
      </c>
      <c r="C189" s="39" t="inlineStr">
        <is>
          <t>[PRD][FATURAMENTO CICLO: 14/11/2024] DISTRIBUIDOR_BRM_FULL COM ERRO - 2024-11-14 12:32</t>
        </is>
      </c>
      <c r="D189" s="39" t="inlineStr">
        <is>
          <t>Mail message from CONTROL-M:
======= ERRO PRODUCAO - DISTRIBUIDOR_BRM_FULL =======
CAROS,
AUTO-TICKET: SIM.
REGISTRAR TICKET MANUAL: SIM - FATURAMENTO PARADO.
ACIONAR PLANTONISTA: SIM.
COMUNICAR GRUPO NOC WHATSAPP: NAO.
PROBLEMA: ROTINA DISTRIBUIDOR_BRM_FULL APRESENTOU ERRO.
DESCRICAO DA ROTINA: MONITORA A EXECUCAO DO LOADPLAN DISTRIBUIDORBRM, RESPONSAVEL POR GERAR GERAR OS ARQUIVOS DE DEBITO CONTA CORRENTE, QUE SERAO ENVIADOS PARA OS BANCOS REALIZAR O AGENDAMENTO DO DEBITO E, CARTAO DE CREDITO, PARA AGENDAMENTO NO MENSITEF.
PROJETO: N/A.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is>
      </c>
      <c r="E189" s="36" t="inlineStr">
        <is>
          <t>Finalizado</t>
        </is>
      </c>
      <c r="F189" s="36" t="inlineStr">
        <is>
          <t>INATIVO</t>
        </is>
      </c>
      <c r="G189" s="36" t="inlineStr">
        <is>
          <t>Alta</t>
        </is>
      </c>
      <c r="H189" s="36" t="inlineStr">
        <is>
          <t>Incident</t>
        </is>
      </c>
      <c r="I189" s="40" t="n">
        <v>0</v>
      </c>
      <c r="J189" s="41" t="n"/>
      <c r="K189" s="42" t="inlineStr">
        <is>
          <t>DENTRO DO SLA</t>
        </is>
      </c>
      <c r="L189" s="43" t="n">
        <v>45610.52222222222</v>
      </c>
      <c r="M189" s="43" t="n"/>
      <c r="N189" s="36" t="inlineStr">
        <is>
          <t>SLA PARADO</t>
        </is>
      </c>
      <c r="O189" s="43" t="n">
        <v>45610.78263888889</v>
      </c>
      <c r="P189" s="43" t="n">
        <v>45619</v>
      </c>
      <c r="Q189" s="44" t="n"/>
      <c r="R189" s="44" t="n"/>
      <c r="S189" s="44" t="inlineStr">
        <is>
          <t>Control-M Ldap</t>
        </is>
      </c>
      <c r="T189" s="44" t="inlineStr">
        <is>
          <t>Garantia de Projetos - ACCENTURE</t>
        </is>
      </c>
      <c r="U189" s="44" t="inlineStr">
        <is>
          <t>Thiago Campanati Brandão</t>
        </is>
      </c>
      <c r="V189" s="39" t="inlineStr">
        <is>
          <t>Restart/Re-execução</t>
        </is>
      </c>
      <c r="W189" s="39" t="n"/>
      <c r="X189" s="36" t="n"/>
      <c r="Y189" s="39" t="inlineStr">
        <is>
          <t>JOBs PRODUÇÃO</t>
        </is>
      </c>
      <c r="Z189" s="39" t="inlineStr">
        <is>
          <t>OUTROS</t>
        </is>
      </c>
      <c r="AA189" s="39" t="inlineStr">
        <is>
          <t>FALHA FUNCIONALIDADE</t>
        </is>
      </c>
      <c r="AB189" s="36" t="n"/>
      <c r="AC189" s="36" t="inlineStr">
        <is>
          <t xml:space="preserve">3mês(es) </t>
        </is>
      </c>
      <c r="AD189" s="41" t="n"/>
      <c r="AE189" s="36" t="inlineStr">
        <is>
          <t>Tecnologia de Negócios</t>
        </is>
      </c>
      <c r="AF189" s="36" t="inlineStr">
        <is>
          <t>E-mail</t>
        </is>
      </c>
      <c r="AG189" s="36" t="inlineStr">
        <is>
          <t xml:space="preserve"> removido do escopo do projeto os registros com problemas e o processo foi re-inicializado e concluido com sucesso;    
 </t>
        </is>
      </c>
      <c r="AH189" s="36" t="inlineStr">
        <is>
          <t>NÃO</t>
        </is>
      </c>
      <c r="AI189" s="36" t="inlineStr">
        <is>
          <t xml:space="preserve">30 min </t>
        </is>
      </c>
      <c r="AJ189" s="36" t="n"/>
      <c r="AK189" s="36" t="inlineStr">
        <is>
          <t>BRM</t>
        </is>
      </c>
      <c r="AL189" s="43" t="n"/>
      <c r="AM189" s="43" t="n"/>
      <c r="AN189" s="43" t="n"/>
      <c r="AO189" s="43" t="n"/>
      <c r="AP189" s="36" t="n"/>
      <c r="AQ189" s="36" t="n"/>
      <c r="AR189" s="36" t="n"/>
      <c r="AS189" s="36" t="n"/>
      <c r="AT189" s="36" t="inlineStr">
        <is>
          <t>Garantia de Projeto</t>
        </is>
      </c>
      <c r="AU189" s="36" t="n"/>
      <c r="AV189" s="43" t="n">
        <v>44012.44645833333</v>
      </c>
      <c r="AW189" s="36" t="inlineStr">
        <is>
          <t>19.0233.1.FI-Segregação de Cobrança das Taxas de Assistência Premium</t>
        </is>
      </c>
      <c r="AX189" s="36" t="inlineStr">
        <is>
          <t>Eduardo Cesar de Melo</t>
        </is>
      </c>
      <c r="AY189" s="45">
        <f>IF(L189="","",DATE(YEAR(L189),MONTH(L189),DAY(L189)))</f>
        <v/>
      </c>
      <c r="AZ189" s="45">
        <f>IF(AL189="","",DATE(YEAR(AL189),MONTH(AL189),DAY(AL189)))</f>
        <v/>
      </c>
      <c r="BA189" s="45">
        <f>IF(AN189="","",DATE(YEAR(AN189),MONTH(AN189),DAY(AN189)))</f>
        <v/>
      </c>
      <c r="BB189" s="45">
        <f>IF(AM189="","",DATE(YEAR(AM189),MONTH(AM189),DAY(AM189)))</f>
        <v/>
      </c>
      <c r="BC189" s="45">
        <f>IF(AO189="","",DATE(YEAR(AO189),MONTH(AO189),DAY(AO189)))</f>
        <v/>
      </c>
      <c r="BD189" s="45">
        <f>IF(AND(AZ189="",BA189=""),"Planejamento Pendente",IF(AND(E189&lt;&gt;"Em Desenvolvimento",IFERROR(FIND("Homologação",E189),0) = 0,E189&lt;&gt;"Homologado",AZ189&lt;TODAY()),"Análise Atrasada",IF(AND(IFERROR(FIND("Homologação",E189),0) = 0,E189&lt;&gt;"Homologado",BA189&lt;TODAY()),"Desenvolvimento Atrasado",IF(AND(BC189&lt;&gt;"",BC189&lt;TODAY()),"Produção Atrasada",""))))</f>
        <v/>
      </c>
    </row>
    <row r="190">
      <c r="A190" s="37" t="inlineStr">
        <is>
          <t>SKYIT-729006</t>
        </is>
      </c>
      <c r="B190" s="38">
        <f>VLOOKUP(X190,Projetos!B:C,2,0)</f>
        <v/>
      </c>
      <c r="C190" s="39" t="inlineStr">
        <is>
          <t>[Nova Parabolica] Equipamento EAF conseguindo realizar recarga</t>
        </is>
      </c>
      <c r="D190" s="39" t="inlineStr">
        <is>
          <t xml:space="preserve">Prezados, boa tarde. 
Estamos com este caso de um equipamento EAF, onde ele conseguiu realizar a compra de uma recarga mesmo fazendo parte do projeto sigo antenado, equipamento se encontra na *blacklist* validado no T20, abaixo segue as evidencias 
Equipamento 
V33935445267 
T406073970526 
</t>
        </is>
      </c>
      <c r="E190" s="36" t="inlineStr">
        <is>
          <t>Finalizado</t>
        </is>
      </c>
      <c r="F190" s="36" t="inlineStr">
        <is>
          <t>INATIVO</t>
        </is>
      </c>
      <c r="G190" s="36" t="inlineStr">
        <is>
          <t>Baixa</t>
        </is>
      </c>
      <c r="H190" s="36" t="inlineStr">
        <is>
          <t>Incident</t>
        </is>
      </c>
      <c r="I190" s="40" t="n">
        <v>0</v>
      </c>
      <c r="J190" s="41" t="n"/>
      <c r="K190" s="42" t="inlineStr">
        <is>
          <t>DENTRO DO SLA</t>
        </is>
      </c>
      <c r="L190" s="43" t="n">
        <v>45602.64652777778</v>
      </c>
      <c r="M190" s="43" t="n"/>
      <c r="N190" s="36" t="inlineStr">
        <is>
          <t>SLA PARADO</t>
        </is>
      </c>
      <c r="O190" s="43" t="n">
        <v>45603.57430555556</v>
      </c>
      <c r="P190" s="43" t="n">
        <v>45612</v>
      </c>
      <c r="Q190" s="44" t="n"/>
      <c r="R190" s="44" t="n"/>
      <c r="S190" s="44" t="inlineStr">
        <is>
          <t>Gabriel Felipe Belliatto [X]</t>
        </is>
      </c>
      <c r="T190" s="44" t="inlineStr">
        <is>
          <t>Garantia de Projetos - ACCENTURE</t>
        </is>
      </c>
      <c r="U190" s="44" t="inlineStr">
        <is>
          <t>Daniele De Sá Freitas [X]</t>
        </is>
      </c>
      <c r="V190" s="39" t="inlineStr">
        <is>
          <t>Orientação Ao Usuário</t>
        </is>
      </c>
      <c r="W190" s="39" t="n"/>
      <c r="X190" s="36" t="n"/>
      <c r="Y190" s="39" t="inlineStr">
        <is>
          <t>JOBs PRODUÇÃO</t>
        </is>
      </c>
      <c r="Z190" s="39" t="inlineStr">
        <is>
          <t>OUTROS</t>
        </is>
      </c>
      <c r="AA190" s="39" t="inlineStr">
        <is>
          <t>FALHA FUNCIONALIDADE</t>
        </is>
      </c>
      <c r="AB190" s="36" t="n"/>
      <c r="AC190" s="36" t="inlineStr">
        <is>
          <t xml:space="preserve">3mês(es) </t>
        </is>
      </c>
      <c r="AD190" s="41" t="n"/>
      <c r="AE190" s="36" t="inlineStr">
        <is>
          <t>Tecnologia de Negócios</t>
        </is>
      </c>
      <c r="AF190" s="36" t="inlineStr">
        <is>
          <t>Portal</t>
        </is>
      </c>
      <c r="AG190" s="36" t="inlineStr">
        <is>
          <t xml:space="preserve"> removido do escopo do projeto os registros com problemas e o processo foi re-inicializado e concluido com sucesso;    
 </t>
        </is>
      </c>
      <c r="AH190" s="36" t="inlineStr">
        <is>
          <t>NÃO</t>
        </is>
      </c>
      <c r="AI190" s="36" t="inlineStr">
        <is>
          <t xml:space="preserve">20 min </t>
        </is>
      </c>
      <c r="AJ190" s="36" t="n"/>
      <c r="AK190" s="36" t="inlineStr">
        <is>
          <t>KillBill</t>
        </is>
      </c>
      <c r="AL190" s="43" t="n">
        <v>45618</v>
      </c>
      <c r="AM190" s="43" t="n">
        <v>45643</v>
      </c>
      <c r="AN190" s="43" t="n">
        <v>45629</v>
      </c>
      <c r="AO190" s="43" t="n">
        <v>45645</v>
      </c>
      <c r="AP190" s="36" t="n"/>
      <c r="AQ190" s="36" t="n"/>
      <c r="AR190" s="36" t="n"/>
      <c r="AS190" s="36" t="n"/>
      <c r="AT190" s="36" t="inlineStr">
        <is>
          <t>Garantia de Projeto</t>
        </is>
      </c>
      <c r="AU190" s="36" t="n"/>
      <c r="AV190" s="43" t="n">
        <v>44012.44645833333</v>
      </c>
      <c r="AW190" s="36" t="inlineStr">
        <is>
          <t>19.0233.1.FI-Segregação de Cobrança das Taxas de Assistência Premium</t>
        </is>
      </c>
      <c r="AX190" s="36" t="inlineStr">
        <is>
          <t>Eduardo Cesar de Melo</t>
        </is>
      </c>
      <c r="AY190" s="45">
        <f>IF(L190="","",DATE(YEAR(L190),MONTH(L190),DAY(L190)))</f>
        <v/>
      </c>
      <c r="AZ190" s="45">
        <f>IF(AL190="","",DATE(YEAR(AL190),MONTH(AL190),DAY(AL190)))</f>
        <v/>
      </c>
      <c r="BA190" s="45">
        <f>IF(AN190="","",DATE(YEAR(AN190),MONTH(AN190),DAY(AN190)))</f>
        <v/>
      </c>
      <c r="BB190" s="45">
        <f>IF(AM190="","",DATE(YEAR(AM190),MONTH(AM190),DAY(AM190)))</f>
        <v/>
      </c>
      <c r="BC190" s="45">
        <f>IF(AO190="","",DATE(YEAR(AO190),MONTH(AO190),DAY(AO190)))</f>
        <v/>
      </c>
      <c r="BD190" s="45">
        <f>IF(AND(AZ190="",BA190=""),"Planejamento Pendente",IF(AND(E190&lt;&gt;"Em Desenvolvimento",IFERROR(FIND("Homologação",E190),0) = 0,E190&lt;&gt;"Homologado",AZ190&lt;TODAY()),"Análise Atrasada",IF(AND(IFERROR(FIND("Homologação",E190),0) = 0,E190&lt;&gt;"Homologado",BA190&lt;TODAY()),"Desenvolvimento Atrasado",IF(AND(BC190&lt;&gt;"",BC190&lt;TODAY()),"Produção Atrasada",""))))</f>
        <v/>
      </c>
    </row>
    <row r="191">
      <c r="A191" s="37" t="inlineStr">
        <is>
          <t>SKYIT-726707</t>
        </is>
      </c>
      <c r="B191" s="38">
        <f>VLOOKUP(X191,Projetos!B:C,2,0)</f>
        <v/>
      </c>
      <c r="C191" s="39" t="inlineStr">
        <is>
          <t>[PRD][FATURAMENTO CICLO: 05/11/2024] DISTRIBUIDOR_BRM_DOM COM ERRO - 2024-11-05 11:19</t>
        </is>
      </c>
      <c r="D191" s="39" t="inlineStr">
        <is>
          <t>Mail message from CONTROL-M:
======= ERRO PRODUCAO - DISTRIBUIDOR_BRM_DOM =======
CAROS,
AUTO-TICKET: SIM.
REGISTRAR TICKET MANUAL: SIM - FATURAMENTO PARADO.
ACIONAR PLANTONISTA: SIM.
COMUNICAR GRUPO NOC WHATSAPP: NAO.
PROBLEMA: ROTINA DISTRIBUIDOR_BRM_DOM APRESENTOU ERRO.
DESCRICAO DA ROTINA: MONITORA A EXECUCAO DO LOADPLAN DISTRIBUIDORBRM, RESPONSAVEL POR GERAR GERAR OS ARQUIVOS DE DEBITO CONTA CORRENTE, QUE SERAO ENVIADOS PARA OS BANCOS REALIZAR O AGENDAMENTO DO DEBITO E, CARTAO DE CREDITO, PARA AGENDAMENTO NO MENSITEF.
PROJETO: N/A.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is>
      </c>
      <c r="E191" s="36" t="inlineStr">
        <is>
          <t>Finalizado</t>
        </is>
      </c>
      <c r="F191" s="36" t="inlineStr">
        <is>
          <t>INATIVO</t>
        </is>
      </c>
      <c r="G191" s="36" t="inlineStr">
        <is>
          <t>Crítica</t>
        </is>
      </c>
      <c r="H191" s="36" t="inlineStr">
        <is>
          <t>Incident</t>
        </is>
      </c>
      <c r="I191" s="40" t="n">
        <v>0</v>
      </c>
      <c r="J191" s="41" t="n"/>
      <c r="K191" s="42" t="inlineStr">
        <is>
          <t>DENTRO DO SLA</t>
        </is>
      </c>
      <c r="L191" s="43" t="n">
        <v>45601.47152777778</v>
      </c>
      <c r="M191" s="43" t="n"/>
      <c r="N191" s="36" t="inlineStr">
        <is>
          <t>SLA PARADO</t>
        </is>
      </c>
      <c r="O191" s="43" t="n">
        <v>45601.73958333334</v>
      </c>
      <c r="P191" s="43" t="n">
        <v>45610</v>
      </c>
      <c r="Q191" s="44" t="n"/>
      <c r="R191" s="44" t="n"/>
      <c r="S191" s="44" t="inlineStr">
        <is>
          <t>Control-M Ldap</t>
        </is>
      </c>
      <c r="T191" s="44" t="inlineStr">
        <is>
          <t>Garantia de Projetos - ACCENTURE</t>
        </is>
      </c>
      <c r="U191" s="44" t="inlineStr">
        <is>
          <t>Renan Meira Ferreira [X]</t>
        </is>
      </c>
      <c r="V191" s="39" t="inlineStr">
        <is>
          <t>Resolvido após implantação de RM</t>
        </is>
      </c>
      <c r="W191" s="39" t="n"/>
      <c r="X191" s="36" t="inlineStr">
        <is>
          <t>DEVALM-56195</t>
        </is>
      </c>
      <c r="Y191" s="39" t="inlineStr">
        <is>
          <t>JOBs PRODUÇÃO</t>
        </is>
      </c>
      <c r="Z191" s="39" t="inlineStr">
        <is>
          <t>OUTROS</t>
        </is>
      </c>
      <c r="AA191" s="39" t="inlineStr">
        <is>
          <t>FALHA FUNCIONALIDADE</t>
        </is>
      </c>
      <c r="AB191" s="36" t="n"/>
      <c r="AC191" s="36" t="inlineStr">
        <is>
          <t xml:space="preserve">3mês(es) </t>
        </is>
      </c>
      <c r="AD191" s="41" t="n"/>
      <c r="AE191" s="36" t="inlineStr">
        <is>
          <t>Tecnologia de Negócios</t>
        </is>
      </c>
      <c r="AF191" s="36" t="inlineStr">
        <is>
          <t>E-mail</t>
        </is>
      </c>
      <c r="AG191" s="36" t="inlineStr">
        <is>
          <t xml:space="preserve"> removido do escopo do projeto os registros com problemas e o processo foi re-inicializado e concluido com sucesso;    
 </t>
        </is>
      </c>
      <c r="AH191" s="36" t="inlineStr">
        <is>
          <t>NÃO</t>
        </is>
      </c>
      <c r="AI191" s="36" t="inlineStr">
        <is>
          <t xml:space="preserve">26 min </t>
        </is>
      </c>
      <c r="AJ191" s="36" t="n"/>
      <c r="AK191" s="36" t="inlineStr">
        <is>
          <t>ODI</t>
        </is>
      </c>
      <c r="AL191" s="43" t="n"/>
      <c r="AM191" s="43" t="n"/>
      <c r="AN191" s="43" t="n"/>
      <c r="AO191" s="43" t="n"/>
      <c r="AP191" s="36" t="n"/>
      <c r="AQ191" s="36" t="n"/>
      <c r="AR191" s="36" t="n"/>
      <c r="AS191" s="36" t="n"/>
      <c r="AT191" s="36" t="inlineStr">
        <is>
          <t>Garantia de Projeto</t>
        </is>
      </c>
      <c r="AU191" s="36" t="n"/>
      <c r="AV191" s="43" t="n">
        <v>44012.44645833333</v>
      </c>
      <c r="AW191" s="36" t="inlineStr">
        <is>
          <t>19.0233.1.FI-Segregação de Cobrança das Taxas de Assistência Premium</t>
        </is>
      </c>
      <c r="AX191" s="36" t="inlineStr">
        <is>
          <t>Eduardo Cesar de Melo</t>
        </is>
      </c>
      <c r="AY191" s="45">
        <f>IF(L191="","",DATE(YEAR(L191),MONTH(L191),DAY(L191)))</f>
        <v/>
      </c>
      <c r="AZ191" s="45">
        <f>IF(AL191="","",DATE(YEAR(AL191),MONTH(AL191),DAY(AL191)))</f>
        <v/>
      </c>
      <c r="BA191" s="45">
        <f>IF(AN191="","",DATE(YEAR(AN191),MONTH(AN191),DAY(AN191)))</f>
        <v/>
      </c>
      <c r="BB191" s="45">
        <f>IF(AM191="","",DATE(YEAR(AM191),MONTH(AM191),DAY(AM191)))</f>
        <v/>
      </c>
      <c r="BC191" s="45">
        <f>IF(AO191="","",DATE(YEAR(AO191),MONTH(AO191),DAY(AO191)))</f>
        <v/>
      </c>
      <c r="BD191" s="45">
        <f>IF(AND(AZ191="",BA191=""),"Planejamento Pendente",IF(AND(E191&lt;&gt;"Em Desenvolvimento",IFERROR(FIND("Homologação",E191),0) = 0,E191&lt;&gt;"Homologado",AZ191&lt;TODAY()),"Análise Atrasada",IF(AND(IFERROR(FIND("Homologação",E191),0) = 0,E191&lt;&gt;"Homologado",BA191&lt;TODAY()),"Desenvolvimento Atrasado",IF(AND(BC191&lt;&gt;"",BC191&lt;TODAY()),"Produção Atrasada",""))))</f>
        <v/>
      </c>
    </row>
    <row r="192">
      <c r="A192" s="37" t="inlineStr">
        <is>
          <t>SKYIT-715585</t>
        </is>
      </c>
      <c r="B192" s="38">
        <f>VLOOKUP(X192,Projetos!B:C,2,0)</f>
        <v/>
      </c>
      <c r="C192" s="39" t="inlineStr">
        <is>
          <t>[Monitoração] Alto volume de erros no iCare SAC - 30 minutos</t>
        </is>
      </c>
      <c r="D192" s="39" t="inlineStr">
        <is>
          <t>Alto volume de erros no iCare SAC - 30 minutos 
!image-2024-10-22-09-02-16-697.png!</t>
        </is>
      </c>
      <c r="E192" s="36" t="inlineStr">
        <is>
          <t>Finalizado</t>
        </is>
      </c>
      <c r="F192" s="36" t="inlineStr">
        <is>
          <t>INATIVO</t>
        </is>
      </c>
      <c r="G192" s="36" t="inlineStr">
        <is>
          <t>Alta</t>
        </is>
      </c>
      <c r="H192" s="36" t="inlineStr">
        <is>
          <t>Incident</t>
        </is>
      </c>
      <c r="I192" s="40" t="n">
        <v>0</v>
      </c>
      <c r="J192" s="41" t="n"/>
      <c r="K192" s="42" t="inlineStr">
        <is>
          <t>DENTRO DO SLA</t>
        </is>
      </c>
      <c r="L192" s="43" t="n">
        <v>45587.37638888889</v>
      </c>
      <c r="M192" s="43" t="n"/>
      <c r="N192" s="36" t="inlineStr">
        <is>
          <t>SLA PARADO</t>
        </is>
      </c>
      <c r="O192" s="43" t="n">
        <v>45593.42916666667</v>
      </c>
      <c r="P192" s="43" t="n">
        <v>45602</v>
      </c>
      <c r="Q192" s="44" t="n"/>
      <c r="R192" s="44" t="n"/>
      <c r="S192" s="44" t="inlineStr">
        <is>
          <t>Monitoramento Batfone</t>
        </is>
      </c>
      <c r="T192" s="44" t="inlineStr">
        <is>
          <t>Garantia de Projetos - ACCENTURE</t>
        </is>
      </c>
      <c r="U192" s="44" t="inlineStr">
        <is>
          <t>Gabriela Vieira Carvalho Da Silva</t>
        </is>
      </c>
      <c r="V192" s="39" t="inlineStr">
        <is>
          <t>Resolvido após implantação de RM</t>
        </is>
      </c>
      <c r="W192" s="39" t="n"/>
      <c r="X192" s="36" t="n"/>
      <c r="Y192" s="39" t="inlineStr">
        <is>
          <t>JOBs PRODUÇÃO</t>
        </is>
      </c>
      <c r="Z192" s="39" t="inlineStr">
        <is>
          <t>OUTROS</t>
        </is>
      </c>
      <c r="AA192" s="39" t="inlineStr">
        <is>
          <t>FALHA FUNCIONALIDADE</t>
        </is>
      </c>
      <c r="AB192" s="36" t="n"/>
      <c r="AC192" s="36" t="inlineStr">
        <is>
          <t xml:space="preserve">2mês(es) </t>
        </is>
      </c>
      <c r="AD192" s="41" t="n"/>
      <c r="AE192" s="36" t="inlineStr">
        <is>
          <t>Tecnologia de Negócios</t>
        </is>
      </c>
      <c r="AF192" s="36" t="inlineStr">
        <is>
          <t>E-mail</t>
        </is>
      </c>
      <c r="AG192" s="36" t="inlineStr">
        <is>
          <t xml:space="preserve"> removido do escopo do projeto os registros com problemas e o processo foi re-inicializado e concluido com sucesso;    
 </t>
        </is>
      </c>
      <c r="AH192" s="36" t="inlineStr">
        <is>
          <t>NÃO</t>
        </is>
      </c>
      <c r="AI192" s="36" t="inlineStr">
        <is>
          <t xml:space="preserve">25 min </t>
        </is>
      </c>
      <c r="AJ192" s="36" t="n"/>
      <c r="AK192" s="36" t="inlineStr">
        <is>
          <t>iCare Clientes</t>
        </is>
      </c>
      <c r="AL192" s="43" t="n"/>
      <c r="AM192" s="43" t="n"/>
      <c r="AN192" s="43" t="n"/>
      <c r="AO192" s="43" t="n"/>
      <c r="AP192" s="36" t="n"/>
      <c r="AQ192" s="36" t="n"/>
      <c r="AR192" s="36" t="n"/>
      <c r="AS192" s="36" t="n"/>
      <c r="AT192" s="36" t="inlineStr">
        <is>
          <t>Garantia de Projeto</t>
        </is>
      </c>
      <c r="AU192" s="36" t="n"/>
      <c r="AV192" s="43" t="n">
        <v>44012.44645833333</v>
      </c>
      <c r="AW192" s="36" t="inlineStr">
        <is>
          <t>19.0233.1.FI-Segregação de Cobrança das Taxas de Assistência Premium</t>
        </is>
      </c>
      <c r="AX192" s="36" t="inlineStr">
        <is>
          <t>Eduardo Cesar de Melo</t>
        </is>
      </c>
      <c r="AY192" s="45">
        <f>IF(L192="","",DATE(YEAR(L192),MONTH(L192),DAY(L192)))</f>
        <v/>
      </c>
      <c r="AZ192" s="45">
        <f>IF(AL192="","",DATE(YEAR(AL192),MONTH(AL192),DAY(AL192)))</f>
        <v/>
      </c>
      <c r="BA192" s="45">
        <f>IF(AN192="","",DATE(YEAR(AN192),MONTH(AN192),DAY(AN192)))</f>
        <v/>
      </c>
      <c r="BB192" s="45">
        <f>IF(AM192="","",DATE(YEAR(AM192),MONTH(AM192),DAY(AM192)))</f>
        <v/>
      </c>
      <c r="BC192" s="45">
        <f>IF(AO192="","",DATE(YEAR(AO192),MONTH(AO192),DAY(AO192)))</f>
        <v/>
      </c>
      <c r="BD192" s="45">
        <f>IF(AND(AZ192="",BA192=""),"Planejamento Pendente",IF(AND(E192&lt;&gt;"Em Desenvolvimento",IFERROR(FIND("Homologação",E192),0) = 0,E192&lt;&gt;"Homologado",AZ192&lt;TODAY()),"Análise Atrasada",IF(AND(IFERROR(FIND("Homologação",E192),0) = 0,E192&lt;&gt;"Homologado",BA192&lt;TODAY()),"Desenvolvimento Atrasado",IF(AND(BC192&lt;&gt;"",BC192&lt;TODAY()),"Produção Atrasada",""))))</f>
        <v/>
      </c>
    </row>
    <row r="193">
      <c r="A193" s="37" t="inlineStr">
        <is>
          <t>SKYIT-705241</t>
        </is>
      </c>
      <c r="B193" s="38">
        <f>VLOOKUP(X193,Projetos!B:C,2,0)</f>
        <v/>
      </c>
      <c r="C193" s="39" t="inlineStr">
        <is>
          <t>[SKY+] Conta filha SKY + não foi cancelada ao entrar no passo 4 da nova régua</t>
        </is>
      </c>
      <c r="D193" s="39" t="inlineStr">
        <is>
          <t>Caros, boa tarde\! A conta filha sky mais de uma hierarquia com fibra não cancelou ao entrar no Passo 4 da nova régua. 
Podem verificar? 
CONTAS: 
PAI:1537486151 
FIBRA:1537486103 
SKY MAIS:1537486105 
GARANTIA DE PROJETO: 24.0089.1.FI-Nova Régua de Cobrança Sistêmica DTH Pós/Fibra/Projeto D</t>
        </is>
      </c>
      <c r="E193" s="36" t="inlineStr">
        <is>
          <t>Finalizado</t>
        </is>
      </c>
      <c r="F193" s="36" t="inlineStr">
        <is>
          <t>INATIVO</t>
        </is>
      </c>
      <c r="G193" s="36" t="inlineStr">
        <is>
          <t>Média</t>
        </is>
      </c>
      <c r="H193" s="36" t="inlineStr">
        <is>
          <t>Incident</t>
        </is>
      </c>
      <c r="I193" s="40" t="n">
        <v>0</v>
      </c>
      <c r="J193" s="41" t="n"/>
      <c r="K193" s="42" t="inlineStr">
        <is>
          <t>DENTRO DO SLA</t>
        </is>
      </c>
      <c r="L193" s="43" t="n">
        <v>45572.65902777778</v>
      </c>
      <c r="M193" s="43" t="n"/>
      <c r="N193" s="36" t="inlineStr">
        <is>
          <t>SLA PARADO</t>
        </is>
      </c>
      <c r="O193" s="43" t="n">
        <v>45636.39305555556</v>
      </c>
      <c r="P193" s="43" t="n">
        <v>45645</v>
      </c>
      <c r="Q193" s="44" t="n"/>
      <c r="R193" s="44" t="n"/>
      <c r="S193" s="44" t="inlineStr">
        <is>
          <t>Mayara Oliveira De Almeida [X]</t>
        </is>
      </c>
      <c r="T193" s="44" t="inlineStr">
        <is>
          <t>Garantia de Projetos - ACCENTURE</t>
        </is>
      </c>
      <c r="U193" s="44" t="inlineStr">
        <is>
          <t>Renan Meira Ferreira [X]</t>
        </is>
      </c>
      <c r="V193" s="39" t="inlineStr">
        <is>
          <t>Resolvido após implantação de RM</t>
        </is>
      </c>
      <c r="W193" s="39" t="n"/>
      <c r="X193" s="36" t="inlineStr">
        <is>
          <t>DEVALM-55572</t>
        </is>
      </c>
      <c r="Y193" s="39" t="inlineStr">
        <is>
          <t>JOBs PRODUÇÃO</t>
        </is>
      </c>
      <c r="Z193" s="39" t="inlineStr">
        <is>
          <t>OUTROS</t>
        </is>
      </c>
      <c r="AA193" s="39" t="inlineStr">
        <is>
          <t>FALHA FUNCIONALIDADE</t>
        </is>
      </c>
      <c r="AB193" s="36" t="n"/>
      <c r="AC193" s="36" t="inlineStr">
        <is>
          <t xml:space="preserve">3 sem 4 d </t>
        </is>
      </c>
      <c r="AD193" s="41" t="n"/>
      <c r="AE193" s="36" t="inlineStr">
        <is>
          <t>Tecnologia de Negócios</t>
        </is>
      </c>
      <c r="AF193" s="36" t="inlineStr">
        <is>
          <t>Portal</t>
        </is>
      </c>
      <c r="AG193" s="36" t="inlineStr">
        <is>
          <t xml:space="preserve"> removido do escopo do projeto os registros com problemas e o processo foi re-inicializado e concluido com sucesso;    
 </t>
        </is>
      </c>
      <c r="AH193" s="36" t="inlineStr">
        <is>
          <t>NÃO</t>
        </is>
      </c>
      <c r="AI193" s="36" t="inlineStr">
        <is>
          <t xml:space="preserve">25 min </t>
        </is>
      </c>
      <c r="AJ193" s="36" t="n"/>
      <c r="AK193" s="36" t="inlineStr">
        <is>
          <t>SKY+</t>
        </is>
      </c>
      <c r="AL193" s="43" t="n"/>
      <c r="AM193" s="43" t="n"/>
      <c r="AN193" s="43" t="n"/>
      <c r="AO193" s="43" t="n"/>
      <c r="AP193" s="36" t="n"/>
      <c r="AQ193" s="36" t="n"/>
      <c r="AR193" s="36" t="n"/>
      <c r="AS193" s="36" t="n"/>
      <c r="AT193" s="36" t="inlineStr">
        <is>
          <t>Garantia de Projeto</t>
        </is>
      </c>
      <c r="AU193" s="36" t="n"/>
      <c r="AV193" s="43" t="n">
        <v>44012.44645833333</v>
      </c>
      <c r="AW193" s="36" t="inlineStr">
        <is>
          <t>19.0233.1.FI-Segregação de Cobrança das Taxas de Assistência Premium</t>
        </is>
      </c>
      <c r="AX193" s="36" t="inlineStr">
        <is>
          <t>Eduardo Cesar de Melo</t>
        </is>
      </c>
      <c r="AY193" s="45">
        <f>IF(L193="","",DATE(YEAR(L193),MONTH(L193),DAY(L193)))</f>
        <v/>
      </c>
      <c r="AZ193" s="45">
        <f>IF(AL193="","",DATE(YEAR(AL193),MONTH(AL193),DAY(AL193)))</f>
        <v/>
      </c>
      <c r="BA193" s="45">
        <f>IF(AN193="","",DATE(YEAR(AN193),MONTH(AN193),DAY(AN193)))</f>
        <v/>
      </c>
      <c r="BB193" s="45">
        <f>IF(AM193="","",DATE(YEAR(AM193),MONTH(AM193),DAY(AM193)))</f>
        <v/>
      </c>
      <c r="BC193" s="45">
        <f>IF(AO193="","",DATE(YEAR(AO193),MONTH(AO193),DAY(AO193)))</f>
        <v/>
      </c>
      <c r="BD193" s="45">
        <f>IF(AND(AZ193="",BA193=""),"Planejamento Pendente",IF(AND(E193&lt;&gt;"Em Desenvolvimento",IFERROR(FIND("Homologação",E193),0) = 0,E193&lt;&gt;"Homologado",AZ193&lt;TODAY()),"Análise Atrasada",IF(AND(IFERROR(FIND("Homologação",E193),0) = 0,E193&lt;&gt;"Homologado",BA193&lt;TODAY()),"Desenvolvimento Atrasado",IF(AND(BC193&lt;&gt;"",BC193&lt;TODAY()),"Produção Atrasada",""))))</f>
        <v/>
      </c>
    </row>
    <row r="194">
      <c r="A194" s="37" t="inlineStr">
        <is>
          <t>SKYIT-694595</t>
        </is>
      </c>
      <c r="B194" s="38">
        <f>VLOOKUP(X194,Projetos!B:C,2,0)</f>
        <v/>
      </c>
      <c r="C194" s="39" t="inlineStr">
        <is>
          <t>Fibra com hierarquia recebendo downgrade (sistemico) para pacote solo</t>
        </is>
      </c>
      <c r="D194" s="39" t="inlineStr">
        <is>
          <t>Caros, boa tarde\! 
Foi identificado que contas fibra de hierarquia estão com pedidos “[+*F-12-AUG-24-21-046230*+|https://icareclientes.sky.com.br/ICareCustomerInteractionUI/Attendance/FirstScreen#]+*” ,*+ onde está sendo realizado downgrade para pacote fibra solo indevidamente. 
Contas identificadas até o momento: 
1537525365 
1537528347 
Por favor, podem verificar e realizar a correção. Pois contas com hierarquia não podem obter produto solo.</t>
        </is>
      </c>
      <c r="E194" s="36" t="inlineStr">
        <is>
          <t>Finalizado</t>
        </is>
      </c>
      <c r="F194" s="36" t="inlineStr">
        <is>
          <t>INATIVO</t>
        </is>
      </c>
      <c r="G194" s="36" t="inlineStr">
        <is>
          <t>Média</t>
        </is>
      </c>
      <c r="H194" s="36" t="inlineStr">
        <is>
          <t>Incident</t>
        </is>
      </c>
      <c r="I194" s="40" t="n">
        <v>0</v>
      </c>
      <c r="J194" s="41" t="n"/>
      <c r="K194" s="42" t="inlineStr">
        <is>
          <t>DENTRO DO SLA</t>
        </is>
      </c>
      <c r="L194" s="43" t="n">
        <v>45555.63472222222</v>
      </c>
      <c r="M194" s="43" t="n"/>
      <c r="N194" s="36" t="inlineStr">
        <is>
          <t>SLA PARADO</t>
        </is>
      </c>
      <c r="O194" s="43" t="n">
        <v>45671.40902777778</v>
      </c>
      <c r="P194" s="43" t="n">
        <v>45680</v>
      </c>
      <c r="Q194" s="44" t="inlineStr">
        <is>
          <t>Mayara Oliveira De Almeida [X]</t>
        </is>
      </c>
      <c r="R194" s="44" t="n"/>
      <c r="S194" s="44" t="inlineStr">
        <is>
          <t>Mayara Oliveira De Almeida [X]</t>
        </is>
      </c>
      <c r="T194" s="44" t="inlineStr">
        <is>
          <t>Garantia de Projetos - ACCENTURE</t>
        </is>
      </c>
      <c r="U194" s="44" t="inlineStr">
        <is>
          <t>Renan Meira Ferreira [X]</t>
        </is>
      </c>
      <c r="V194" s="39" t="inlineStr">
        <is>
          <t>Orientação Ao Usuário</t>
        </is>
      </c>
      <c r="W194" s="39" t="n"/>
      <c r="X194" s="36" t="inlineStr">
        <is>
          <t>DEVALM-52835</t>
        </is>
      </c>
      <c r="Y194" s="39" t="inlineStr">
        <is>
          <t>JOBs PRODUÇÃO</t>
        </is>
      </c>
      <c r="Z194" s="39" t="inlineStr">
        <is>
          <t>OUTROS</t>
        </is>
      </c>
      <c r="AA194" s="39" t="inlineStr">
        <is>
          <t>FALHA FUNCIONALIDADE</t>
        </is>
      </c>
      <c r="AB194" s="36" t="n"/>
      <c r="AC194" s="36" t="inlineStr">
        <is>
          <t xml:space="preserve">-2 sem 1 d </t>
        </is>
      </c>
      <c r="AD194" s="41" t="n"/>
      <c r="AE194" s="36" t="inlineStr">
        <is>
          <t>Tecnologia de Negócios</t>
        </is>
      </c>
      <c r="AF194" s="36" t="inlineStr">
        <is>
          <t>Portal</t>
        </is>
      </c>
      <c r="AG194" s="36" t="inlineStr">
        <is>
          <t xml:space="preserve"> removido do escopo do projeto os registros com problemas e o processo foi re-inicializado e concluido com sucesso;    
 </t>
        </is>
      </c>
      <c r="AH194" s="36" t="inlineStr">
        <is>
          <t>NÃO</t>
        </is>
      </c>
      <c r="AI194" s="36" t="inlineStr">
        <is>
          <t xml:space="preserve">19 min </t>
        </is>
      </c>
      <c r="AJ194" s="36" t="n"/>
      <c r="AK194" s="36" t="inlineStr">
        <is>
          <t>Camunda-Fibra</t>
        </is>
      </c>
      <c r="AL194" s="43" t="n">
        <v>45566</v>
      </c>
      <c r="AM194" s="43" t="n">
        <v>45588</v>
      </c>
      <c r="AN194" s="43" t="n">
        <v>45573</v>
      </c>
      <c r="AO194" s="43" t="n">
        <v>45590</v>
      </c>
      <c r="AP194" s="36" t="n"/>
      <c r="AQ194" s="36" t="n"/>
      <c r="AR194" s="36" t="n"/>
      <c r="AS194" s="36" t="n"/>
      <c r="AT194" s="36" t="inlineStr">
        <is>
          <t>Garantia de Projeto</t>
        </is>
      </c>
      <c r="AU194" s="36" t="n"/>
      <c r="AV194" s="43" t="n">
        <v>44012.44645833333</v>
      </c>
      <c r="AW194" s="36" t="inlineStr">
        <is>
          <t>19.0233.1.FI-Segregação de Cobrança das Taxas de Assistência Premium</t>
        </is>
      </c>
      <c r="AX194" s="36" t="inlineStr">
        <is>
          <t>Eduardo Cesar de Melo</t>
        </is>
      </c>
      <c r="AY194" s="45">
        <f>IF(L194="","",DATE(YEAR(L194),MONTH(L194),DAY(L194)))</f>
        <v/>
      </c>
      <c r="AZ194" s="45">
        <f>IF(AL194="","",DATE(YEAR(AL194),MONTH(AL194),DAY(AL194)))</f>
        <v/>
      </c>
      <c r="BA194" s="45">
        <f>IF(AN194="","",DATE(YEAR(AN194),MONTH(AN194),DAY(AN194)))</f>
        <v/>
      </c>
      <c r="BB194" s="45">
        <f>IF(AM194="","",DATE(YEAR(AM194),MONTH(AM194),DAY(AM194)))</f>
        <v/>
      </c>
      <c r="BC194" s="45">
        <f>IF(AO194="","",DATE(YEAR(AO194),MONTH(AO194),DAY(AO194)))</f>
        <v/>
      </c>
      <c r="BD194" s="45">
        <f>IF(AND(AZ194="",BA194=""),"Planejamento Pendente",IF(AND(E194&lt;&gt;"Em Desenvolvimento",IFERROR(FIND("Homologação",E194),0) = 0,E194&lt;&gt;"Homologado",AZ194&lt;TODAY()),"Análise Atrasada",IF(AND(IFERROR(FIND("Homologação",E194),0) = 0,E194&lt;&gt;"Homologado",BA194&lt;TODAY()),"Desenvolvimento Atrasado",IF(AND(BC194&lt;&gt;"",BC194&lt;TODAY()),"Produção Atrasada",""))))</f>
        <v/>
      </c>
    </row>
    <row r="195">
      <c r="A195" s="37" t="inlineStr">
        <is>
          <t>SKYIT-686120</t>
        </is>
      </c>
      <c r="B195" s="38">
        <f>VLOOKUP(X195,Projetos!B:C,2,0)</f>
        <v/>
      </c>
      <c r="C195" s="39" t="inlineStr">
        <is>
          <t>[ICARE CLIENTES] falha ao efetua retorno da suspensão temporária.</t>
        </is>
      </c>
      <c r="D195" s="39" t="inlineStr">
        <is>
          <t>Usuário reporta que ao tentar ativar a assinatura do cliente 1535872813, pois estava em suspensão temporária o pedido é criado mas fica em andamento locked e não ativa o sina do cliente.</t>
        </is>
      </c>
      <c r="E195" s="36" t="inlineStr">
        <is>
          <t>Finalizado</t>
        </is>
      </c>
      <c r="F195" s="36" t="inlineStr">
        <is>
          <t>INATIVO</t>
        </is>
      </c>
      <c r="G195" s="36" t="inlineStr">
        <is>
          <t>Média</t>
        </is>
      </c>
      <c r="H195" s="36" t="inlineStr">
        <is>
          <t>Incident</t>
        </is>
      </c>
      <c r="I195" s="40" t="n">
        <v>0</v>
      </c>
      <c r="J195" s="41" t="n"/>
      <c r="K195" s="42" t="inlineStr">
        <is>
          <t>DENTRO DO SLA</t>
        </is>
      </c>
      <c r="L195" s="43" t="n">
        <v>45545.55347222222</v>
      </c>
      <c r="M195" s="43" t="n"/>
      <c r="N195" s="36" t="inlineStr">
        <is>
          <t>SLA PARADO</t>
        </is>
      </c>
      <c r="O195" s="43" t="n">
        <v>45580.67847222222</v>
      </c>
      <c r="P195" s="43" t="n">
        <v>45589</v>
      </c>
      <c r="Q195" s="44" t="n"/>
      <c r="R195" s="44" t="n"/>
      <c r="S195" s="44" t="inlineStr">
        <is>
          <t>Weslley Bertoldo Da Silva [X]</t>
        </is>
      </c>
      <c r="T195" s="44" t="inlineStr">
        <is>
          <t>Garantia de Projetos - ACCENTURE</t>
        </is>
      </c>
      <c r="U195" s="44" t="inlineStr">
        <is>
          <t>Daniela Gonçalves Silva [X]</t>
        </is>
      </c>
      <c r="V195" s="39" t="inlineStr">
        <is>
          <t>Resolvido após implantação de RM</t>
        </is>
      </c>
      <c r="W195" s="39" t="n"/>
      <c r="X195" s="36" t="n"/>
      <c r="Y195" s="39" t="inlineStr">
        <is>
          <t>JOBs PRODUÇÃO</t>
        </is>
      </c>
      <c r="Z195" s="39" t="inlineStr">
        <is>
          <t>OUTROS</t>
        </is>
      </c>
      <c r="AA195" s="39" t="inlineStr">
        <is>
          <t>FALHA FUNCIONALIDADE</t>
        </is>
      </c>
      <c r="AB195" s="36" t="n"/>
      <c r="AC195" s="36" t="inlineStr">
        <is>
          <t xml:space="preserve">1mês(es) </t>
        </is>
      </c>
      <c r="AD195" s="41" t="n"/>
      <c r="AE195" s="36" t="inlineStr">
        <is>
          <t>Tecnologia de Negócios</t>
        </is>
      </c>
      <c r="AF195" s="36" t="inlineStr">
        <is>
          <t>E-mail</t>
        </is>
      </c>
      <c r="AG195" s="36" t="inlineStr">
        <is>
          <t xml:space="preserve"> removido do escopo do projeto os registros com problemas e o processo foi re-inicializado e concluido com sucesso;    
 </t>
        </is>
      </c>
      <c r="AH195" s="36" t="inlineStr">
        <is>
          <t>NÃO</t>
        </is>
      </c>
      <c r="AI195" s="36" t="inlineStr">
        <is>
          <t xml:space="preserve">-10h 28m </t>
        </is>
      </c>
      <c r="AJ195" s="36" t="n"/>
      <c r="AK195" s="36" t="inlineStr">
        <is>
          <t>Camunda-Fibra</t>
        </is>
      </c>
      <c r="AL195" s="43" t="n">
        <v>45554</v>
      </c>
      <c r="AM195" s="43" t="n">
        <v>45575</v>
      </c>
      <c r="AN195" s="43" t="n">
        <v>45561</v>
      </c>
      <c r="AO195" s="43" t="n">
        <v>45581</v>
      </c>
      <c r="AP195" s="36" t="n"/>
      <c r="AQ195" s="36" t="n"/>
      <c r="AR195" s="36" t="n"/>
      <c r="AS195" s="36" t="n"/>
      <c r="AT195" s="36" t="inlineStr">
        <is>
          <t>Garantia de Projeto</t>
        </is>
      </c>
      <c r="AU195" s="36" t="n"/>
      <c r="AV195" s="43" t="n">
        <v>44012.44645833333</v>
      </c>
      <c r="AW195" s="36" t="inlineStr">
        <is>
          <t>19.0233.1.FI-Segregação de Cobrança das Taxas de Assistência Premium</t>
        </is>
      </c>
      <c r="AX195" s="36" t="inlineStr">
        <is>
          <t>Eduardo Cesar de Melo</t>
        </is>
      </c>
      <c r="AY195" s="45">
        <f>IF(L195="","",DATE(YEAR(L195),MONTH(L195),DAY(L195)))</f>
        <v/>
      </c>
      <c r="AZ195" s="45">
        <f>IF(AL195="","",DATE(YEAR(AL195),MONTH(AL195),DAY(AL195)))</f>
        <v/>
      </c>
      <c r="BA195" s="45">
        <f>IF(AN195="","",DATE(YEAR(AN195),MONTH(AN195),DAY(AN195)))</f>
        <v/>
      </c>
      <c r="BB195" s="45">
        <f>IF(AM195="","",DATE(YEAR(AM195),MONTH(AM195),DAY(AM195)))</f>
        <v/>
      </c>
      <c r="BC195" s="45">
        <f>IF(AO195="","",DATE(YEAR(AO195),MONTH(AO195),DAY(AO195)))</f>
        <v/>
      </c>
      <c r="BD195" s="45">
        <f>IF(AND(AZ195="",BA195=""),"Planejamento Pendente",IF(AND(E195&lt;&gt;"Em Desenvolvimento",IFERROR(FIND("Homologação",E195),0) = 0,E195&lt;&gt;"Homologado",AZ195&lt;TODAY()),"Análise Atrasada",IF(AND(IFERROR(FIND("Homologação",E195),0) = 0,E195&lt;&gt;"Homologado",BA195&lt;TODAY()),"Desenvolvimento Atrasado",IF(AND(BC195&lt;&gt;"",BC195&lt;TODAY()),"Produção Atrasada",""))))</f>
        <v/>
      </c>
    </row>
    <row r="196">
      <c r="A196" s="37" t="inlineStr">
        <is>
          <t>SKYIT-683654</t>
        </is>
      </c>
      <c r="B196" s="38">
        <f>VLOOKUP(X196,Projetos!B:C,2,0)</f>
        <v/>
      </c>
      <c r="C196" s="39" t="inlineStr">
        <is>
          <t>Ponteiro do BRM Avançando Indevidamente</t>
        </is>
      </c>
      <c r="D196" s="39" t="inlineStr">
        <is>
          <t>Caros, boa tarde\! 
Identificamos o cenário abaixo para saída de régua: 
PONTEIRO DO BRM AVANÇANDO INDEVIDAMENTE para um ciclo que não foi tarifado - next billing cycle - (casos sinalizados na planilha na ultima coluna como “INCIDENTE - SEM BILL NOW - AVANÇOU PONTEIRO e INCIDENTE - SEM BILL NOW - AVANÇOU PONTEIRO &gt;=16 º DIAS DE ATRASO”). 
GARANTIA DE PROJETO: *24.0089.1.FI-Nova Régua de Cobrança Sistêmica DTH Pós/Fibra/Projeto D* 
Por favor, verificar a causa raiz e seguir com a correção.</t>
        </is>
      </c>
      <c r="E196" s="36" t="inlineStr">
        <is>
          <t>Finalizado</t>
        </is>
      </c>
      <c r="F196" s="36" t="inlineStr">
        <is>
          <t>INATIVO</t>
        </is>
      </c>
      <c r="G196" s="36" t="inlineStr">
        <is>
          <t>Média</t>
        </is>
      </c>
      <c r="H196" s="36" t="inlineStr">
        <is>
          <t>Incident</t>
        </is>
      </c>
      <c r="I196" s="40" t="n">
        <v>0</v>
      </c>
      <c r="J196" s="41" t="n"/>
      <c r="K196" s="42" t="inlineStr">
        <is>
          <t>DENTRO DO SLA</t>
        </is>
      </c>
      <c r="L196" s="43" t="n">
        <v>45540.70902777778</v>
      </c>
      <c r="M196" s="43" t="n"/>
      <c r="N196" s="36" t="inlineStr">
        <is>
          <t>SLA PARADO</t>
        </is>
      </c>
      <c r="O196" s="43" t="n">
        <v>45551.61111111111</v>
      </c>
      <c r="P196" s="43" t="n">
        <v>45560</v>
      </c>
      <c r="Q196" s="44" t="inlineStr">
        <is>
          <t>Mayara Oliveira De Almeida [X]</t>
        </is>
      </c>
      <c r="R196" s="44" t="n"/>
      <c r="S196" s="44" t="inlineStr">
        <is>
          <t>Mayara Oliveira De Almeida [X]</t>
        </is>
      </c>
      <c r="T196" s="44" t="inlineStr">
        <is>
          <t>Garantia de Projetos - ACCENTURE</t>
        </is>
      </c>
      <c r="U196" s="44" t="inlineStr">
        <is>
          <t>Renan Meira Ferreira [X]</t>
        </is>
      </c>
      <c r="V196" s="39" t="inlineStr">
        <is>
          <t>Orientação Ao Usuário</t>
        </is>
      </c>
      <c r="W196" s="39" t="n"/>
      <c r="X196" s="36" t="inlineStr">
        <is>
          <t>DEVALM-55572</t>
        </is>
      </c>
      <c r="Y196" s="39" t="inlineStr">
        <is>
          <t>JOBs PRODUÇÃO</t>
        </is>
      </c>
      <c r="Z196" s="39" t="inlineStr">
        <is>
          <t>OUTROS</t>
        </is>
      </c>
      <c r="AA196" s="39" t="inlineStr">
        <is>
          <t>FALHA FUNCIONALIDADE</t>
        </is>
      </c>
      <c r="AB196" s="36" t="n"/>
      <c r="AC196" s="36" t="inlineStr">
        <is>
          <t xml:space="preserve">2mês(es) </t>
        </is>
      </c>
      <c r="AD196" s="41" t="n"/>
      <c r="AE196" s="36" t="inlineStr">
        <is>
          <t>Tecnologia de Negócios</t>
        </is>
      </c>
      <c r="AF196" s="36" t="inlineStr">
        <is>
          <t>Portal</t>
        </is>
      </c>
      <c r="AG196" s="36" t="inlineStr">
        <is>
          <t xml:space="preserve"> removido do escopo do projeto os registros com problemas e o processo foi re-inicializado e concluido com sucesso;    
 </t>
        </is>
      </c>
      <c r="AH196" s="36" t="inlineStr">
        <is>
          <t>NÃO</t>
        </is>
      </c>
      <c r="AI196" s="36" t="inlineStr">
        <is>
          <t xml:space="preserve">16 min </t>
        </is>
      </c>
      <c r="AJ196" s="36" t="n"/>
      <c r="AK196" s="36" t="inlineStr">
        <is>
          <t>BRM</t>
        </is>
      </c>
      <c r="AL196" s="43" t="n"/>
      <c r="AM196" s="43" t="n"/>
      <c r="AN196" s="43" t="n"/>
      <c r="AO196" s="43" t="n"/>
      <c r="AP196" s="36" t="n"/>
      <c r="AQ196" s="36" t="n"/>
      <c r="AR196" s="36" t="n"/>
      <c r="AS196" s="36" t="n"/>
      <c r="AT196" s="36" t="inlineStr">
        <is>
          <t>Garantia de Projeto</t>
        </is>
      </c>
      <c r="AU196" s="36" t="n"/>
      <c r="AV196" s="43" t="n">
        <v>44012.44645833333</v>
      </c>
      <c r="AW196" s="36" t="inlineStr">
        <is>
          <t>19.0233.1.FI-Segregação de Cobrança das Taxas de Assistência Premium</t>
        </is>
      </c>
      <c r="AX196" s="36" t="inlineStr">
        <is>
          <t>Eduardo Cesar de Melo</t>
        </is>
      </c>
      <c r="AY196" s="45">
        <f>IF(L196="","",DATE(YEAR(L196),MONTH(L196),DAY(L196)))</f>
        <v/>
      </c>
      <c r="AZ196" s="45">
        <f>IF(AL196="","",DATE(YEAR(AL196),MONTH(AL196),DAY(AL196)))</f>
        <v/>
      </c>
      <c r="BA196" s="45">
        <f>IF(AN196="","",DATE(YEAR(AN196),MONTH(AN196),DAY(AN196)))</f>
        <v/>
      </c>
      <c r="BB196" s="45">
        <f>IF(AM196="","",DATE(YEAR(AM196),MONTH(AM196),DAY(AM196)))</f>
        <v/>
      </c>
      <c r="BC196" s="45">
        <f>IF(AO196="","",DATE(YEAR(AO196),MONTH(AO196),DAY(AO196)))</f>
        <v/>
      </c>
      <c r="BD196" s="45">
        <f>IF(AND(AZ196="",BA196=""),"Planejamento Pendente",IF(AND(E196&lt;&gt;"Em Desenvolvimento",IFERROR(FIND("Homologação",E196),0) = 0,E196&lt;&gt;"Homologado",AZ196&lt;TODAY()),"Análise Atrasada",IF(AND(IFERROR(FIND("Homologação",E196),0) = 0,E196&lt;&gt;"Homologado",BA196&lt;TODAY()),"Desenvolvimento Atrasado",IF(AND(BC196&lt;&gt;"",BC196&lt;TODAY()),"Produção Atrasada",""))))</f>
        <v/>
      </c>
    </row>
    <row r="197">
      <c r="A197" s="37" t="inlineStr">
        <is>
          <t>SKYIT-683653</t>
        </is>
      </c>
      <c r="B197" s="38">
        <f>VLOOKUP(X197,Projetos!B:C,2,0)</f>
        <v/>
      </c>
      <c r="C197" s="39" t="inlineStr">
        <is>
          <t>Saída de régua com menos de 15 dias de atraso gerando bill now</t>
        </is>
      </c>
      <c r="D197" s="39" t="inlineStr">
        <is>
          <t>Caros, boa tarde\! 
Identificamos o cenário abaixo para saída de régua com menos de 15 dias de atraso: 
Gerando bill now indevidamente (casos sinalizados na planilha na ultima coluna como “INCIDENTE - FECHANDO BILL NOW &lt; 16º DIAS DE ATRASO”); 
GARANTIA DE PROJETO: *24.0089.1.FI-Nova Régua de Cobrança Sistêmica DTH Pós/Fibra/Projeto D* 
Por favor, verificar a causa raiz e seguir com a correção.</t>
        </is>
      </c>
      <c r="E197" s="36" t="inlineStr">
        <is>
          <t>Finalizado</t>
        </is>
      </c>
      <c r="F197" s="36" t="inlineStr">
        <is>
          <t>INATIVO</t>
        </is>
      </c>
      <c r="G197" s="36" t="inlineStr">
        <is>
          <t>Média</t>
        </is>
      </c>
      <c r="H197" s="36" t="inlineStr">
        <is>
          <t>Incident</t>
        </is>
      </c>
      <c r="I197" s="40" t="n">
        <v>0</v>
      </c>
      <c r="J197" s="41" t="n"/>
      <c r="K197" s="42" t="inlineStr">
        <is>
          <t>DENTRO DO SLA</t>
        </is>
      </c>
      <c r="L197" s="43" t="n">
        <v>45540.70694444444</v>
      </c>
      <c r="M197" s="43" t="n"/>
      <c r="N197" s="36" t="inlineStr">
        <is>
          <t>SLA PARADO</t>
        </is>
      </c>
      <c r="O197" s="43" t="n">
        <v>45545.87569444445</v>
      </c>
      <c r="P197" s="43" t="n">
        <v>45554</v>
      </c>
      <c r="Q197" s="44" t="inlineStr">
        <is>
          <t>Mayara Oliveira De Almeida [X]</t>
        </is>
      </c>
      <c r="R197" s="44" t="n"/>
      <c r="S197" s="44" t="inlineStr">
        <is>
          <t>Mayara Oliveira De Almeida [X]</t>
        </is>
      </c>
      <c r="T197" s="44" t="inlineStr">
        <is>
          <t>Garantia de Projetos - ACCENTURE</t>
        </is>
      </c>
      <c r="U197" s="44" t="inlineStr">
        <is>
          <t>Renan Meira Ferreira [X]</t>
        </is>
      </c>
      <c r="V197" s="39" t="inlineStr">
        <is>
          <t>Orientação Ao Usuário</t>
        </is>
      </c>
      <c r="W197" s="39" t="n"/>
      <c r="X197" s="36" t="n"/>
      <c r="Y197" s="39" t="inlineStr">
        <is>
          <t>JOBs PRODUÇÃO</t>
        </is>
      </c>
      <c r="Z197" s="39" t="inlineStr">
        <is>
          <t>OUTROS</t>
        </is>
      </c>
      <c r="AA197" s="39" t="inlineStr">
        <is>
          <t>FALHA FUNCIONALIDADE</t>
        </is>
      </c>
      <c r="AB197" s="36" t="n"/>
      <c r="AC197" s="36" t="inlineStr">
        <is>
          <t xml:space="preserve">3mês(es) </t>
        </is>
      </c>
      <c r="AD197" s="41" t="n"/>
      <c r="AE197" s="36" t="inlineStr">
        <is>
          <t>Tecnologia de Negócios</t>
        </is>
      </c>
      <c r="AF197" s="36" t="inlineStr">
        <is>
          <t>Portal</t>
        </is>
      </c>
      <c r="AG197" s="36" t="inlineStr">
        <is>
          <t xml:space="preserve"> removido do escopo do projeto os registros com problemas e o processo foi re-inicializado e concluido com sucesso;    
 </t>
        </is>
      </c>
      <c r="AH197" s="36" t="inlineStr">
        <is>
          <t>NÃO</t>
        </is>
      </c>
      <c r="AI197" s="36" t="inlineStr">
        <is>
          <t xml:space="preserve">14 min </t>
        </is>
      </c>
      <c r="AJ197" s="36" t="n"/>
      <c r="AK197" s="36" t="inlineStr">
        <is>
          <t>BRM</t>
        </is>
      </c>
      <c r="AL197" s="43" t="n"/>
      <c r="AM197" s="43" t="n"/>
      <c r="AN197" s="43" t="n"/>
      <c r="AO197" s="43" t="n"/>
      <c r="AP197" s="36" t="n"/>
      <c r="AQ197" s="36" t="n"/>
      <c r="AR197" s="36" t="n"/>
      <c r="AS197" s="36" t="n"/>
      <c r="AT197" s="36" t="inlineStr">
        <is>
          <t>Garantia de Projeto</t>
        </is>
      </c>
      <c r="AU197" s="36" t="n"/>
      <c r="AV197" s="43" t="n">
        <v>44012.44645833333</v>
      </c>
      <c r="AW197" s="36" t="inlineStr">
        <is>
          <t>19.0233.1.FI-Segregação de Cobrança das Taxas de Assistência Premium</t>
        </is>
      </c>
      <c r="AX197" s="36" t="inlineStr">
        <is>
          <t>Eduardo Cesar de Melo</t>
        </is>
      </c>
      <c r="AY197" s="45">
        <f>IF(L197="","",DATE(YEAR(L197),MONTH(L197),DAY(L197)))</f>
        <v/>
      </c>
      <c r="AZ197" s="45">
        <f>IF(AL197="","",DATE(YEAR(AL197),MONTH(AL197),DAY(AL197)))</f>
        <v/>
      </c>
      <c r="BA197" s="45">
        <f>IF(AN197="","",DATE(YEAR(AN197),MONTH(AN197),DAY(AN197)))</f>
        <v/>
      </c>
      <c r="BB197" s="45">
        <f>IF(AM197="","",DATE(YEAR(AM197),MONTH(AM197),DAY(AM197)))</f>
        <v/>
      </c>
      <c r="BC197" s="45">
        <f>IF(AO197="","",DATE(YEAR(AO197),MONTH(AO197),DAY(AO197)))</f>
        <v/>
      </c>
      <c r="BD197" s="45">
        <f>IF(AND(AZ197="",BA197=""),"Planejamento Pendente",IF(AND(E197&lt;&gt;"Em Desenvolvimento",IFERROR(FIND("Homologação",E197),0) = 0,E197&lt;&gt;"Homologado",AZ197&lt;TODAY()),"Análise Atrasada",IF(AND(IFERROR(FIND("Homologação",E197),0) = 0,E197&lt;&gt;"Homologado",BA197&lt;TODAY()),"Desenvolvimento Atrasado",IF(AND(BC197&lt;&gt;"",BC197&lt;TODAY()),"Produção Atrasada",""))))</f>
        <v/>
      </c>
    </row>
    <row r="198">
      <c r="A198" s="37" t="inlineStr">
        <is>
          <t>SKYIT-681863</t>
        </is>
      </c>
      <c r="B198" s="38">
        <f>VLOOKUP(X198,Projetos!B:C,2,0)</f>
        <v/>
      </c>
      <c r="C198" s="39" t="inlineStr">
        <is>
          <t>Triple X - B2B - Distribuição de valor do produto básico indevida.</t>
        </is>
      </c>
      <c r="D198" s="39" t="inlineStr">
        <is>
          <t xml:space="preserve">Por favor verificar os clientes que passaram pela migração do triple X que estão com Distribuição de valor do produto básico indevida. 
Por exemplo: O cliente 1536045497 estrutura hierarquia, segmento DTH hospitality, marcado no Icare com 44 unidades habitacionais. 
Antes da migração do triple X o cliente tinha o produto básico MAIS HD 2023 DTH CORP - P no valor de 40,90. 
E após a migração O cliente passou a ter o produto básico MAIS HD 2023 DTH CORP - P - SUBLIC no valor de 0,00 
SERVICO COMUNICACAO TV POR ASSINATURA no valor de 1.755,60 
DESCONTO FINANCEIRO no valor de -1714,70 
Na conta final o cliente continuará pagando 40,90 
Por conta da quantidade de unidades habitacionais, foi necessário fazer a multiplicação de 39,90 por 44, o que é uma regra do projeto e está correta, porém fica o questionamento a respeito da base de cálculo de ICMS que ficou muito mais elevada com essa nova Distribuição de valores. 
Será que essa marcação de unidades habitacionais está correta? Inflando assim a base de cálculo do ICMS e reduzindo o ganho tributário do projeto? 
Antes a base de cálculo deste cliente era de 1.416,78 
e depois da migração passou a ser 51.499,80. a empresa passa a recolher um imposto muito maior do que recolhia antes. 
Notas fiscais de evidencia anexo, e também a relação dos clientes que acreditamos que estão com essa marcação de unidades habitacionais indevidas. 
</t>
        </is>
      </c>
      <c r="E198" s="36" t="inlineStr">
        <is>
          <t>Resolvido</t>
        </is>
      </c>
      <c r="F198" s="36" t="inlineStr">
        <is>
          <t>INATIVO</t>
        </is>
      </c>
      <c r="G198" s="36" t="inlineStr">
        <is>
          <t>Baixa</t>
        </is>
      </c>
      <c r="H198" s="36" t="inlineStr">
        <is>
          <t>Incident</t>
        </is>
      </c>
      <c r="I198" s="40" t="n">
        <v>0</v>
      </c>
      <c r="J198" s="41" t="n">
        <v>1</v>
      </c>
      <c r="K198" s="42" t="inlineStr">
        <is>
          <t>DENTRO DO SLA</t>
        </is>
      </c>
      <c r="L198" s="43" t="n">
        <v>45538.62916666667</v>
      </c>
      <c r="M198" s="43" t="n"/>
      <c r="N198" s="36" t="inlineStr">
        <is>
          <t>SLA PARADO</t>
        </is>
      </c>
      <c r="O198" s="43" t="n">
        <v>45587.47152777778</v>
      </c>
      <c r="P198" s="43" t="n"/>
      <c r="Q198" s="44" t="inlineStr">
        <is>
          <t>Marina Regina Lima Da Silva</t>
        </is>
      </c>
      <c r="R198" s="44" t="n"/>
      <c r="S198" s="44" t="inlineStr">
        <is>
          <t>Marina Regina Lima Da Silva</t>
        </is>
      </c>
      <c r="T198" s="44" t="inlineStr">
        <is>
          <t>Garantia de Projetos - ACCENTURE</t>
        </is>
      </c>
      <c r="U198" s="44" t="inlineStr">
        <is>
          <t>Victor Miguel Fernandes Rodrigues</t>
        </is>
      </c>
      <c r="V198" s="39" t="inlineStr">
        <is>
          <t>Resolvido após implantação de RM</t>
        </is>
      </c>
      <c r="W198" s="39" t="n"/>
      <c r="X198" s="36" t="n"/>
      <c r="Y198" s="39" t="inlineStr">
        <is>
          <t>JOBs PRODUÇÃO</t>
        </is>
      </c>
      <c r="Z198" s="39" t="inlineStr">
        <is>
          <t>OUTROS</t>
        </is>
      </c>
      <c r="AA198" s="39" t="inlineStr">
        <is>
          <t>FALHA FUNCIONALIDADE</t>
        </is>
      </c>
      <c r="AB198" s="36" t="n"/>
      <c r="AC198" s="36" t="inlineStr">
        <is>
          <t xml:space="preserve">1mês(es) </t>
        </is>
      </c>
      <c r="AD198" s="41" t="n"/>
      <c r="AE198" s="36" t="inlineStr">
        <is>
          <t>Tecnologia de Negócios</t>
        </is>
      </c>
      <c r="AF198" s="36" t="inlineStr">
        <is>
          <t>Portal</t>
        </is>
      </c>
      <c r="AG198" s="36" t="inlineStr">
        <is>
          <t xml:space="preserve"> removido do escopo do projeto os registros com problemas e o processo foi re-inicializado e concluido com sucesso;    
 </t>
        </is>
      </c>
      <c r="AH198" s="36" t="inlineStr">
        <is>
          <t>NÃO</t>
        </is>
      </c>
      <c r="AI198" s="36" t="inlineStr">
        <is>
          <t xml:space="preserve">21 min </t>
        </is>
      </c>
      <c r="AJ198" s="36" t="n"/>
      <c r="AK198" s="36" t="inlineStr">
        <is>
          <t>BRM</t>
        </is>
      </c>
      <c r="AL198" s="43" t="n">
        <v>45558</v>
      </c>
      <c r="AM198" s="43" t="n">
        <v>45582</v>
      </c>
      <c r="AN198" s="43" t="n">
        <v>45567</v>
      </c>
      <c r="AO198" s="43" t="n">
        <v>45587</v>
      </c>
      <c r="AP198" s="36" t="n"/>
      <c r="AQ198" s="36" t="n"/>
      <c r="AR198" s="36" t="n"/>
      <c r="AS198" s="36" t="n"/>
      <c r="AT198" s="36" t="inlineStr">
        <is>
          <t>Garantia de Projeto</t>
        </is>
      </c>
      <c r="AU198" s="36" t="n"/>
      <c r="AV198" s="43" t="n">
        <v>44012.44645833333</v>
      </c>
      <c r="AW198" s="36" t="inlineStr">
        <is>
          <t>19.0233.1.FI-Segregação de Cobrança das Taxas de Assistência Premium</t>
        </is>
      </c>
      <c r="AX198" s="36" t="inlineStr">
        <is>
          <t>Eduardo Cesar de Melo</t>
        </is>
      </c>
      <c r="AY198" s="45">
        <f>IF(L198="","",DATE(YEAR(L198),MONTH(L198),DAY(L198)))</f>
        <v/>
      </c>
      <c r="AZ198" s="45">
        <f>IF(AL198="","",DATE(YEAR(AL198),MONTH(AL198),DAY(AL198)))</f>
        <v/>
      </c>
      <c r="BA198" s="45">
        <f>IF(AN198="","",DATE(YEAR(AN198),MONTH(AN198),DAY(AN198)))</f>
        <v/>
      </c>
      <c r="BB198" s="45">
        <f>IF(AM198="","",DATE(YEAR(AM198),MONTH(AM198),DAY(AM198)))</f>
        <v/>
      </c>
      <c r="BC198" s="45">
        <f>IF(AO198="","",DATE(YEAR(AO198),MONTH(AO198),DAY(AO198)))</f>
        <v/>
      </c>
      <c r="BD198" s="45">
        <f>IF(AND(AZ198="",BA198=""),"Planejamento Pendente",IF(AND(E198&lt;&gt;"Em Desenvolvimento",IFERROR(FIND("Homologação",E198),0) = 0,E198&lt;&gt;"Homologado",AZ198&lt;TODAY()),"Análise Atrasada",IF(AND(IFERROR(FIND("Homologação",E198),0) = 0,E198&lt;&gt;"Homologado",BA198&lt;TODAY()),"Desenvolvimento Atrasado",IF(AND(BC198&lt;&gt;"",BC198&lt;TODAY()),"Produção Atrasada",""))))</f>
        <v/>
      </c>
    </row>
    <row r="199">
      <c r="A199" s="37" t="inlineStr">
        <is>
          <t>SKYIT-680535</t>
        </is>
      </c>
      <c r="B199" s="38">
        <f>VLOOKUP(X199,Projetos!B:C,2,0)</f>
        <v/>
      </c>
      <c r="C199" s="39" t="inlineStr">
        <is>
          <t>[ICARE CLIENTES] Erro reconexão palavra do cliente</t>
        </is>
      </c>
      <c r="D199" s="39" t="inlineStr">
        <is>
          <t>Cliente realizou a reconexão pela palavra do cliente , porem perdeu o sinal antes do prazo de 8 dias ( liberada pelo icare) conforme portal: https://novoportal.sky.com.br/tvporassinatura/financeiro/reconexao-do-sinal#reconexao-palavra-do-cliente 
47428595 
1507236909 
152754240 
1504807694 
38094357 
20722943 
47428595 
83810716 
155665136 
1502857338 
74845518 
86973513 
68642024 
1528650859</t>
        </is>
      </c>
      <c r="E199" s="36" t="inlineStr">
        <is>
          <t>Finalizado</t>
        </is>
      </c>
      <c r="F199" s="36" t="inlineStr">
        <is>
          <t>INATIVO</t>
        </is>
      </c>
      <c r="G199" s="36" t="inlineStr">
        <is>
          <t>Média</t>
        </is>
      </c>
      <c r="H199" s="36" t="inlineStr">
        <is>
          <t>Incident</t>
        </is>
      </c>
      <c r="I199" s="40" t="n">
        <v>0</v>
      </c>
      <c r="J199" s="41" t="n"/>
      <c r="K199" s="42" t="inlineStr">
        <is>
          <t>DENTRO DO SLA</t>
        </is>
      </c>
      <c r="L199" s="43" t="n">
        <v>45537.45347222222</v>
      </c>
      <c r="M199" s="43" t="n"/>
      <c r="N199" s="36" t="inlineStr">
        <is>
          <t>SLA PARADO</t>
        </is>
      </c>
      <c r="O199" s="43" t="n">
        <v>45545.87638888889</v>
      </c>
      <c r="P199" s="43" t="n">
        <v>45554</v>
      </c>
      <c r="Q199" s="44" t="n"/>
      <c r="R199" s="44" t="n"/>
      <c r="S199" s="44" t="inlineStr">
        <is>
          <t>Carina Alves Paixao [X]</t>
        </is>
      </c>
      <c r="T199" s="44" t="inlineStr">
        <is>
          <t>Garantia de Projetos - ACCENTURE</t>
        </is>
      </c>
      <c r="U199" s="44" t="inlineStr">
        <is>
          <t>Victor Miguel Fernandes Rodrigues</t>
        </is>
      </c>
      <c r="V199" s="39" t="inlineStr">
        <is>
          <t>Orientação Ao Usuário</t>
        </is>
      </c>
      <c r="W199" s="39" t="n"/>
      <c r="X199" s="36" t="n"/>
      <c r="Y199" s="39" t="inlineStr">
        <is>
          <t>JOBs PRODUÇÃO</t>
        </is>
      </c>
      <c r="Z199" s="39" t="inlineStr">
        <is>
          <t>OUTROS</t>
        </is>
      </c>
      <c r="AA199" s="39" t="inlineStr">
        <is>
          <t>FALHA FUNCIONALIDADE</t>
        </is>
      </c>
      <c r="AB199" s="36" t="n"/>
      <c r="AC199" s="36" t="inlineStr">
        <is>
          <t xml:space="preserve">2mês(es) </t>
        </is>
      </c>
      <c r="AD199" s="41" t="n"/>
      <c r="AE199" s="36" t="inlineStr">
        <is>
          <t>Tecnologia de Negócios</t>
        </is>
      </c>
      <c r="AF199" s="36" t="inlineStr">
        <is>
          <t>E-mail</t>
        </is>
      </c>
      <c r="AG199" s="36" t="inlineStr">
        <is>
          <t xml:space="preserve"> removido do escopo do projeto os registros com problemas e o processo foi re-inicializado e concluido com sucesso;    
 </t>
        </is>
      </c>
      <c r="AH199" s="36" t="inlineStr">
        <is>
          <t>NÃO</t>
        </is>
      </c>
      <c r="AI199" s="36" t="inlineStr">
        <is>
          <t xml:space="preserve">-12 min </t>
        </is>
      </c>
      <c r="AJ199" s="36" t="n"/>
      <c r="AK199" s="36" t="inlineStr">
        <is>
          <t>iCare Clientes</t>
        </is>
      </c>
      <c r="AL199" s="43" t="n"/>
      <c r="AM199" s="43" t="n"/>
      <c r="AN199" s="43" t="n"/>
      <c r="AO199" s="43" t="n"/>
      <c r="AP199" s="36" t="n"/>
      <c r="AQ199" s="36" t="n"/>
      <c r="AR199" s="36" t="n"/>
      <c r="AS199" s="36" t="n"/>
      <c r="AT199" s="36" t="inlineStr">
        <is>
          <t>Garantia de Projeto</t>
        </is>
      </c>
      <c r="AU199" s="36" t="n"/>
      <c r="AV199" s="43" t="n">
        <v>44012.44645833333</v>
      </c>
      <c r="AW199" s="36" t="inlineStr">
        <is>
          <t>19.0233.1.FI-Segregação de Cobrança das Taxas de Assistência Premium</t>
        </is>
      </c>
      <c r="AX199" s="36" t="inlineStr">
        <is>
          <t>Eduardo Cesar de Melo</t>
        </is>
      </c>
      <c r="AY199" s="45">
        <f>IF(L199="","",DATE(YEAR(L199),MONTH(L199),DAY(L199)))</f>
        <v/>
      </c>
      <c r="AZ199" s="45">
        <f>IF(AL199="","",DATE(YEAR(AL199),MONTH(AL199),DAY(AL199)))</f>
        <v/>
      </c>
      <c r="BA199" s="45">
        <f>IF(AN199="","",DATE(YEAR(AN199),MONTH(AN199),DAY(AN199)))</f>
        <v/>
      </c>
      <c r="BB199" s="45">
        <f>IF(AM199="","",DATE(YEAR(AM199),MONTH(AM199),DAY(AM199)))</f>
        <v/>
      </c>
      <c r="BC199" s="45">
        <f>IF(AO199="","",DATE(YEAR(AO199),MONTH(AO199),DAY(AO199)))</f>
        <v/>
      </c>
      <c r="BD199" s="45">
        <f>IF(AND(AZ199="",BA199=""),"Planejamento Pendente",IF(AND(E199&lt;&gt;"Em Desenvolvimento",IFERROR(FIND("Homologação",E199),0) = 0,E199&lt;&gt;"Homologado",AZ199&lt;TODAY()),"Análise Atrasada",IF(AND(IFERROR(FIND("Homologação",E199),0) = 0,E199&lt;&gt;"Homologado",BA199&lt;TODAY()),"Desenvolvimento Atrasado",IF(AND(BC199&lt;&gt;"",BC199&lt;TODAY()),"Produção Atrasada",""))))</f>
        <v/>
      </c>
    </row>
    <row r="200">
      <c r="A200" s="37" t="inlineStr">
        <is>
          <t>SKYIT-679879</t>
        </is>
      </c>
      <c r="B200" s="38">
        <f>VLOOKUP(X200,Projetos!B:C,2,0)</f>
        <v/>
      </c>
      <c r="C200" s="39" t="inlineStr">
        <is>
          <t>Contas filhas não acataram a alteração de vencimento após saída de régua com pagyto com mais de 23 dias de atraso</t>
        </is>
      </c>
      <c r="D200" s="39" t="inlineStr">
        <is>
          <t>Contas com pagamento de dívida após 23 dias de atraso teve a alteração de vencimento para D+23 na conta pai, porém as filhas não seguiram a alteração. 
Contas analisadas: 1536768087 e 1536050309 
Por favor, analisar e identificar a causa raiz e realizar o levantamento de backlog de contas nessa situação para correção.</t>
        </is>
      </c>
      <c r="E200" s="36" t="inlineStr">
        <is>
          <t>Finalizado</t>
        </is>
      </c>
      <c r="F200" s="36" t="inlineStr">
        <is>
          <t>INATIVO</t>
        </is>
      </c>
      <c r="G200" s="36" t="inlineStr">
        <is>
          <t>Baixa</t>
        </is>
      </c>
      <c r="H200" s="36" t="inlineStr">
        <is>
          <t>Incident</t>
        </is>
      </c>
      <c r="I200" s="40" t="n">
        <v>0</v>
      </c>
      <c r="J200" s="41" t="n"/>
      <c r="K200" s="42" t="inlineStr">
        <is>
          <t>DENTRO DO SLA</t>
        </is>
      </c>
      <c r="L200" s="43" t="n">
        <v>45534.64722222222</v>
      </c>
      <c r="M200" s="43" t="n"/>
      <c r="N200" s="36" t="inlineStr">
        <is>
          <t>SLA PARADO</t>
        </is>
      </c>
      <c r="O200" s="43" t="n">
        <v>45559.00625</v>
      </c>
      <c r="P200" s="43" t="n">
        <v>45568</v>
      </c>
      <c r="Q200" s="44" t="inlineStr">
        <is>
          <t>Mayara Oliveira De Almeida [X]</t>
        </is>
      </c>
      <c r="R200" s="44" t="n"/>
      <c r="S200" s="44" t="inlineStr">
        <is>
          <t>Mayara Oliveira De Almeida [X]</t>
        </is>
      </c>
      <c r="T200" s="44" t="inlineStr">
        <is>
          <t>Garantia de Projetos - ACCENTURE</t>
        </is>
      </c>
      <c r="U200" s="44" t="inlineStr">
        <is>
          <t>Renan Meira Ferreira [X]</t>
        </is>
      </c>
      <c r="V200" s="39" t="inlineStr">
        <is>
          <t>Improcedente</t>
        </is>
      </c>
      <c r="W200" s="39" t="n"/>
      <c r="X200" s="36" t="inlineStr">
        <is>
          <t>DEVALM-55572</t>
        </is>
      </c>
      <c r="Y200" s="39" t="inlineStr">
        <is>
          <t>JOBs PRODUÇÃO</t>
        </is>
      </c>
      <c r="Z200" s="39" t="inlineStr">
        <is>
          <t>OUTROS</t>
        </is>
      </c>
      <c r="AA200" s="39" t="inlineStr">
        <is>
          <t>FALHA FUNCIONALIDADE</t>
        </is>
      </c>
      <c r="AB200" s="36" t="n"/>
      <c r="AC200" s="36" t="inlineStr">
        <is>
          <t xml:space="preserve">2mês(es) </t>
        </is>
      </c>
      <c r="AD200" s="41" t="n"/>
      <c r="AE200" s="36" t="inlineStr">
        <is>
          <t>Tecnologia de Negócios</t>
        </is>
      </c>
      <c r="AF200" s="36" t="inlineStr">
        <is>
          <t>Portal</t>
        </is>
      </c>
      <c r="AG200" s="36" t="inlineStr">
        <is>
          <t xml:space="preserve"> removido do escopo do projeto os registros com problemas e o processo foi re-inicializado e concluido com sucesso;    
 </t>
        </is>
      </c>
      <c r="AH200" s="36" t="inlineStr">
        <is>
          <t>NÃO</t>
        </is>
      </c>
      <c r="AI200" s="36" t="inlineStr">
        <is>
          <t xml:space="preserve">28 min </t>
        </is>
      </c>
      <c r="AJ200" s="36" t="n"/>
      <c r="AK200" s="36" t="inlineStr">
        <is>
          <t>BRM</t>
        </is>
      </c>
      <c r="AL200" s="43" t="n">
        <v>45551</v>
      </c>
      <c r="AM200" s="43" t="n">
        <v>45574</v>
      </c>
      <c r="AN200" s="43" t="n">
        <v>45560</v>
      </c>
      <c r="AO200" s="43" t="n">
        <v>45576</v>
      </c>
      <c r="AP200" s="36" t="n"/>
      <c r="AQ200" s="36" t="n"/>
      <c r="AR200" s="36" t="n"/>
      <c r="AS200" s="36" t="n"/>
      <c r="AT200" s="36" t="inlineStr">
        <is>
          <t>Garantia de Projeto</t>
        </is>
      </c>
      <c r="AU200" s="36" t="n"/>
      <c r="AV200" s="43" t="n">
        <v>44012.44645833333</v>
      </c>
      <c r="AW200" s="36" t="inlineStr">
        <is>
          <t>19.0233.1.FI-Segregação de Cobrança das Taxas de Assistência Premium</t>
        </is>
      </c>
      <c r="AX200" s="36" t="inlineStr">
        <is>
          <t>Eduardo Cesar de Melo</t>
        </is>
      </c>
      <c r="AY200" s="45">
        <f>IF(L200="","",DATE(YEAR(L200),MONTH(L200),DAY(L200)))</f>
        <v/>
      </c>
      <c r="AZ200" s="45">
        <f>IF(AL200="","",DATE(YEAR(AL200),MONTH(AL200),DAY(AL200)))</f>
        <v/>
      </c>
      <c r="BA200" s="45">
        <f>IF(AN200="","",DATE(YEAR(AN200),MONTH(AN200),DAY(AN200)))</f>
        <v/>
      </c>
      <c r="BB200" s="45">
        <f>IF(AM200="","",DATE(YEAR(AM200),MONTH(AM200),DAY(AM200)))</f>
        <v/>
      </c>
      <c r="BC200" s="45">
        <f>IF(AO200="","",DATE(YEAR(AO200),MONTH(AO200),DAY(AO200)))</f>
        <v/>
      </c>
      <c r="BD200" s="45">
        <f>IF(AND(AZ200="",BA200=""),"Planejamento Pendente",IF(AND(E200&lt;&gt;"Em Desenvolvimento",IFERROR(FIND("Homologação",E200),0) = 0,E200&lt;&gt;"Homologado",AZ200&lt;TODAY()),"Análise Atrasada",IF(AND(IFERROR(FIND("Homologação",E200),0) = 0,E200&lt;&gt;"Homologado",BA200&lt;TODAY()),"Desenvolvimento Atrasado",IF(AND(BC200&lt;&gt;"",BC200&lt;TODAY()),"Produção Atrasada",""))))</f>
        <v/>
      </c>
    </row>
    <row r="201">
      <c r="A201" s="37" t="inlineStr">
        <is>
          <t>SKYIT-678131</t>
        </is>
      </c>
      <c r="B201" s="38">
        <f>VLOOKUP(X201,Projetos!B:C,2,0)</f>
        <v/>
      </c>
      <c r="C201" s="39" t="inlineStr">
        <is>
          <t>[PRD] [ICARE CLIENTES] BAIXA DE PAGAMENTO PIX NÃO CONSTAM EM SISTEMA</t>
        </is>
      </c>
      <c r="D201" s="39" t="inlineStr">
        <is>
          <t>Clientes realizaram pagamentos via Pix e não constaram as baixas de pagamentos no dia 22/08, o chamado SKYIT-675195 tratou somente as falhas da baixa do dia 23/08</t>
        </is>
      </c>
      <c r="E201" s="36" t="inlineStr">
        <is>
          <t>Finalizado</t>
        </is>
      </c>
      <c r="F201" s="36" t="inlineStr">
        <is>
          <t>INATIVO</t>
        </is>
      </c>
      <c r="G201" s="36" t="inlineStr">
        <is>
          <t>Crítica</t>
        </is>
      </c>
      <c r="H201" s="36" t="inlineStr">
        <is>
          <t>Incident</t>
        </is>
      </c>
      <c r="I201" s="40" t="n">
        <v>0</v>
      </c>
      <c r="J201" s="41" t="n"/>
      <c r="K201" s="42" t="inlineStr">
        <is>
          <t>DENTRO DO SLA</t>
        </is>
      </c>
      <c r="L201" s="43" t="n">
        <v>45532.54097222222</v>
      </c>
      <c r="M201" s="43" t="n"/>
      <c r="N201" s="36" t="inlineStr">
        <is>
          <t>SLA PARADO</t>
        </is>
      </c>
      <c r="O201" s="43" t="n">
        <v>45534.3875</v>
      </c>
      <c r="P201" s="43" t="n">
        <v>45543</v>
      </c>
      <c r="Q201" s="44" t="n"/>
      <c r="R201" s="44" t="n"/>
      <c r="S201" s="44" t="inlineStr">
        <is>
          <t>Hermes Carlos Rosa Ferreira</t>
        </is>
      </c>
      <c r="T201" s="44" t="inlineStr">
        <is>
          <t>Garantia de Projetos - ACCENTURE</t>
        </is>
      </c>
      <c r="U201" s="44" t="inlineStr">
        <is>
          <t>Renan Meira Ferreira [X]</t>
        </is>
      </c>
      <c r="V201" s="39" t="inlineStr">
        <is>
          <t>Backlog tratado sem RM</t>
        </is>
      </c>
      <c r="W201" s="39" t="n"/>
      <c r="X201" s="36" t="inlineStr">
        <is>
          <t>DEVALM-54353</t>
        </is>
      </c>
      <c r="Y201" s="39" t="inlineStr">
        <is>
          <t>JOBs PRODUÇÃO</t>
        </is>
      </c>
      <c r="Z201" s="39" t="inlineStr">
        <is>
          <t>OUTROS</t>
        </is>
      </c>
      <c r="AA201" s="39" t="inlineStr">
        <is>
          <t>FALHA FUNCIONALIDADE</t>
        </is>
      </c>
      <c r="AB201" s="36" t="n"/>
      <c r="AC201" s="36" t="inlineStr">
        <is>
          <t xml:space="preserve">3mês(es) </t>
        </is>
      </c>
      <c r="AD201" s="41" t="n"/>
      <c r="AE201" s="36" t="inlineStr">
        <is>
          <t>Tecnologia de Negócios</t>
        </is>
      </c>
      <c r="AF201" s="36" t="inlineStr">
        <is>
          <t>E-mail</t>
        </is>
      </c>
      <c r="AG201" s="36" t="inlineStr">
        <is>
          <t xml:space="preserve"> removido do escopo do projeto os registros com problemas e o processo foi re-inicializado e concluido com sucesso;    
 </t>
        </is>
      </c>
      <c r="AH201" s="36" t="inlineStr">
        <is>
          <t>NÃO</t>
        </is>
      </c>
      <c r="AI201" s="36" t="inlineStr">
        <is>
          <t xml:space="preserve">-8 min </t>
        </is>
      </c>
      <c r="AJ201" s="36" t="n"/>
      <c r="AK201" s="36" t="inlineStr">
        <is>
          <t>microservice_ProcessPixSantander</t>
        </is>
      </c>
      <c r="AL201" s="43" t="n">
        <v>45540</v>
      </c>
      <c r="AM201" s="43" t="n">
        <v>45562</v>
      </c>
      <c r="AN201" s="43" t="n">
        <v>45548</v>
      </c>
      <c r="AO201" s="43" t="n">
        <v>45573</v>
      </c>
      <c r="AP201" s="36" t="n"/>
      <c r="AQ201" s="36" t="n"/>
      <c r="AR201" s="36" t="n"/>
      <c r="AS201" s="36" t="n"/>
      <c r="AT201" s="36" t="inlineStr">
        <is>
          <t>Garantia de Projeto</t>
        </is>
      </c>
      <c r="AU201" s="36" t="n"/>
      <c r="AV201" s="43" t="n">
        <v>44012.44645833333</v>
      </c>
      <c r="AW201" s="36" t="inlineStr">
        <is>
          <t>19.0233.1.FI-Segregação de Cobrança das Taxas de Assistência Premium</t>
        </is>
      </c>
      <c r="AX201" s="36" t="inlineStr">
        <is>
          <t>Eduardo Cesar de Melo</t>
        </is>
      </c>
      <c r="AY201" s="45">
        <f>IF(L201="","",DATE(YEAR(L201),MONTH(L201),DAY(L201)))</f>
        <v/>
      </c>
      <c r="AZ201" s="45">
        <f>IF(AL201="","",DATE(YEAR(AL201),MONTH(AL201),DAY(AL201)))</f>
        <v/>
      </c>
      <c r="BA201" s="45">
        <f>IF(AN201="","",DATE(YEAR(AN201),MONTH(AN201),DAY(AN201)))</f>
        <v/>
      </c>
      <c r="BB201" s="45">
        <f>IF(AM201="","",DATE(YEAR(AM201),MONTH(AM201),DAY(AM201)))</f>
        <v/>
      </c>
      <c r="BC201" s="45">
        <f>IF(AO201="","",DATE(YEAR(AO201),MONTH(AO201),DAY(AO201)))</f>
        <v/>
      </c>
      <c r="BD201" s="45">
        <f>IF(AND(AZ201="",BA201=""),"Planejamento Pendente",IF(AND(E201&lt;&gt;"Em Desenvolvimento",IFERROR(FIND("Homologação",E201),0) = 0,E201&lt;&gt;"Homologado",AZ201&lt;TODAY()),"Análise Atrasada",IF(AND(IFERROR(FIND("Homologação",E201),0) = 0,E201&lt;&gt;"Homologado",BA201&lt;TODAY()),"Desenvolvimento Atrasado",IF(AND(BC201&lt;&gt;"",BC201&lt;TODAY()),"Produção Atrasada",""))))</f>
        <v/>
      </c>
    </row>
    <row r="202">
      <c r="A202" s="37" t="inlineStr">
        <is>
          <t>SKYIT-676457</t>
        </is>
      </c>
      <c r="B202" s="38">
        <f>VLOOKUP(X202,Projetos!B:C,2,0)</f>
        <v/>
      </c>
      <c r="C202" s="39" t="inlineStr">
        <is>
          <t>[GARANTIA DE PROJETOS] Contas fibras que entraram em P4 desde o dia 23/08 foram canceladas</t>
        </is>
      </c>
      <c r="D202" s="39" t="inlineStr">
        <is>
          <t xml:space="preserve">Favor abrir incidente para “Cancelamento P4 Indevido - Garantia Projeto 24.0089.Régua de Cobrança_FibraDTH” 
Projeto 24.0089.FI.CR-Régua de Cobrança Fibra/DTH entrou em produção 22~23/08 e esta com um gap. Por favor endereçar o incidente para garantia do projeto como urgente! 
Resumo: Todas as contas fibras que entraram em P4 desde o dia 23/08 foram canceladas. As ações da nova régua só deveriam ser aplicadas nos agendamentos de régua após a entrada do projeto e não no que já estava agendado. 
Ex.: Código 1534246317 
Entrou em Passo 4 em 25/08/2024 e gerou o pedido de cancelamento invol. 
Agendamento das ações de régua em 02/07, anterior a entrada do projeto. Ou seja, deveria manter as ações de régua conforme a regra antiga e realizar o cancelamento da conta apenas na entrada do Passo 6. 
O cancelamento das assinaturas Fibra que entraram em régua antes do projeto (23/08) devem ser realizados na entrada do passo 6 e não Passo 4. 
Exemplos: 
CUSTOMERID TIPO_PRODUTO DATA_ENTRADA 
1534246317 FIBRA SOLO 25/08/2024 
1534451235 FIBRA SOLO 24/08/2024 
1534573359 FIBRA SOLO 23/08/2024 
1534657095 FIBRA SOLO 24/08/2024 
1535635837 FIBRA SOLO 26/08/2024 
1535700129 FIBRA SOLO 26/08/2024 
1535952119 FIBRA FILHA 23/08/2024 
1535962146 FIBRA FILHA 24/08/2024 
1536027806 FIBRA FILHA 23/08/2024 
1536042067 FIBRA FILHA 23/08/2024 
1536050311 FIBRA FILHA 25/08/2024 
1536075157 PAI FIBRA + SKY+ LIGHT 26/08/2024 
1536075197 FIBRA FILHA 26/08/2024 
1536093217 FIBRA FILHA 25/08/2024 
1536099158 FIBRA FILHA 26/08/2024 
1536129163 PAI FIBRA + SKY+ LIGHT 26/08/2024 
</t>
        </is>
      </c>
      <c r="E202" s="36" t="inlineStr">
        <is>
          <t>Finalizado</t>
        </is>
      </c>
      <c r="F202" s="36" t="inlineStr">
        <is>
          <t>INATIVO</t>
        </is>
      </c>
      <c r="G202" s="36" t="inlineStr">
        <is>
          <t>Baixa</t>
        </is>
      </c>
      <c r="H202" s="36" t="inlineStr">
        <is>
          <t>Incident</t>
        </is>
      </c>
      <c r="I202" s="40" t="n">
        <v>0</v>
      </c>
      <c r="J202" s="41" t="n"/>
      <c r="K202" s="42" t="inlineStr">
        <is>
          <t>DENTRO DO SLA</t>
        </is>
      </c>
      <c r="L202" s="43" t="n">
        <v>45530.67152777778</v>
      </c>
      <c r="M202" s="43" t="n"/>
      <c r="N202" s="36" t="inlineStr">
        <is>
          <t>SLA PARADO</t>
        </is>
      </c>
      <c r="O202" s="43" t="n">
        <v>45537.61666666667</v>
      </c>
      <c r="P202" s="43" t="n">
        <v>45546</v>
      </c>
      <c r="Q202" s="44" t="n"/>
      <c r="R202" s="44" t="n"/>
      <c r="S202" s="44" t="inlineStr">
        <is>
          <t>Carla Rodrigues Meireles</t>
        </is>
      </c>
      <c r="T202" s="44" t="inlineStr">
        <is>
          <t>Garantia de Projetos - ACCENTURE</t>
        </is>
      </c>
      <c r="U202" s="44" t="inlineStr">
        <is>
          <t>Renan Meira Ferreira [X]</t>
        </is>
      </c>
      <c r="V202" s="39" t="inlineStr">
        <is>
          <t>Resolvido após implantação de RM</t>
        </is>
      </c>
      <c r="W202" s="39" t="n"/>
      <c r="X202" s="36" t="inlineStr">
        <is>
          <t>DEVALM-55572</t>
        </is>
      </c>
      <c r="Y202" s="39" t="inlineStr">
        <is>
          <t>JOBs PRODUÇÃO</t>
        </is>
      </c>
      <c r="Z202" s="39" t="inlineStr">
        <is>
          <t>OUTROS</t>
        </is>
      </c>
      <c r="AA202" s="39" t="inlineStr">
        <is>
          <t>FALHA FUNCIONALIDADE</t>
        </is>
      </c>
      <c r="AB202" s="36" t="n"/>
      <c r="AC202" s="36" t="inlineStr">
        <is>
          <t xml:space="preserve">2mês(es) </t>
        </is>
      </c>
      <c r="AD202" s="41" t="n"/>
      <c r="AE202" s="36" t="inlineStr">
        <is>
          <t>Tecnologia de Negócios</t>
        </is>
      </c>
      <c r="AF202" s="36" t="inlineStr">
        <is>
          <t>Portal</t>
        </is>
      </c>
      <c r="AG202" s="36" t="inlineStr">
        <is>
          <t xml:space="preserve"> removido do escopo do projeto os registros com problemas e o processo foi re-inicializado e concluido com sucesso;    
 </t>
        </is>
      </c>
      <c r="AH202" s="36" t="inlineStr">
        <is>
          <t>NÃO</t>
        </is>
      </c>
      <c r="AI202" s="36" t="inlineStr">
        <is>
          <t xml:space="preserve">-9h 7m </t>
        </is>
      </c>
      <c r="AJ202" s="36" t="n"/>
      <c r="AK202" s="36" t="inlineStr">
        <is>
          <t>iCare Clientes</t>
        </is>
      </c>
      <c r="AL202" s="43" t="n"/>
      <c r="AM202" s="43" t="n"/>
      <c r="AN202" s="43" t="n"/>
      <c r="AO202" s="43" t="n"/>
      <c r="AP202" s="36" t="n"/>
      <c r="AQ202" s="36" t="n"/>
      <c r="AR202" s="36" t="n"/>
      <c r="AS202" s="36" t="n"/>
      <c r="AT202" s="36" t="inlineStr">
        <is>
          <t>Garantia de Projeto</t>
        </is>
      </c>
      <c r="AU202" s="36" t="n"/>
      <c r="AV202" s="43" t="n">
        <v>44012.44645833333</v>
      </c>
      <c r="AW202" s="36" t="inlineStr">
        <is>
          <t>19.0233.1.FI-Segregação de Cobrança das Taxas de Assistência Premium</t>
        </is>
      </c>
      <c r="AX202" s="36" t="inlineStr">
        <is>
          <t>Eduardo Cesar de Melo</t>
        </is>
      </c>
      <c r="AY202" s="45">
        <f>IF(L202="","",DATE(YEAR(L202),MONTH(L202),DAY(L202)))</f>
        <v/>
      </c>
      <c r="AZ202" s="45">
        <f>IF(AL202="","",DATE(YEAR(AL202),MONTH(AL202),DAY(AL202)))</f>
        <v/>
      </c>
      <c r="BA202" s="45">
        <f>IF(AN202="","",DATE(YEAR(AN202),MONTH(AN202),DAY(AN202)))</f>
        <v/>
      </c>
      <c r="BB202" s="45">
        <f>IF(AM202="","",DATE(YEAR(AM202),MONTH(AM202),DAY(AM202)))</f>
        <v/>
      </c>
      <c r="BC202" s="45">
        <f>IF(AO202="","",DATE(YEAR(AO202),MONTH(AO202),DAY(AO202)))</f>
        <v/>
      </c>
      <c r="BD202" s="45">
        <f>IF(AND(AZ202="",BA202=""),"Planejamento Pendente",IF(AND(E202&lt;&gt;"Em Desenvolvimento",IFERROR(FIND("Homologação",E202),0) = 0,E202&lt;&gt;"Homologado",AZ202&lt;TODAY()),"Análise Atrasada",IF(AND(IFERROR(FIND("Homologação",E202),0) = 0,E202&lt;&gt;"Homologado",BA202&lt;TODAY()),"Desenvolvimento Atrasado",IF(AND(BC202&lt;&gt;"",BC202&lt;TODAY()),"Produção Atrasada",""))))</f>
        <v/>
      </c>
    </row>
    <row r="203">
      <c r="A203" s="37" t="inlineStr">
        <is>
          <t>SKYIT-675195</t>
        </is>
      </c>
      <c r="B203" s="38">
        <f>VLOOKUP(X203,Projetos!B:C,2,0)</f>
        <v/>
      </c>
      <c r="C203" s="39" t="inlineStr">
        <is>
          <t>[PRD][ICARE CLIENTES] BAIXA DE PAGAMENTO PIX NÃO CONSTAM EM SISTEMA</t>
        </is>
      </c>
      <c r="D203" s="39" t="inlineStr">
        <is>
          <t xml:space="preserve">Clientes realizaram pagamentos via Pix e não constaram as baixas de pagamentos. 
1537570815  
1537515871  
1537570815  
1537515871 
1537619548 
1537619548 </t>
        </is>
      </c>
      <c r="E203" s="36" t="inlineStr">
        <is>
          <t>Finalizado</t>
        </is>
      </c>
      <c r="F203" s="36" t="inlineStr">
        <is>
          <t>INATIVO</t>
        </is>
      </c>
      <c r="G203" s="36" t="inlineStr">
        <is>
          <t>Alta</t>
        </is>
      </c>
      <c r="H203" s="36" t="inlineStr">
        <is>
          <t>Incident</t>
        </is>
      </c>
      <c r="I203" s="40" t="n">
        <v>0</v>
      </c>
      <c r="J203" s="41" t="n"/>
      <c r="K203" s="42" t="inlineStr">
        <is>
          <t>DENTRO DO SLA</t>
        </is>
      </c>
      <c r="L203" s="43" t="n">
        <v>45527.46319444444</v>
      </c>
      <c r="M203" s="43" t="n"/>
      <c r="N203" s="36" t="inlineStr">
        <is>
          <t>SLA PARADO</t>
        </is>
      </c>
      <c r="O203" s="43" t="n">
        <v>45537.62013888889</v>
      </c>
      <c r="P203" s="43" t="n">
        <v>45546</v>
      </c>
      <c r="Q203" s="44" t="n"/>
      <c r="R203" s="44" t="n"/>
      <c r="S203" s="44" t="inlineStr">
        <is>
          <t>Diego Pereira Da Silva [X]</t>
        </is>
      </c>
      <c r="T203" s="44" t="inlineStr">
        <is>
          <t>Garantia de Projetos - ACCENTURE</t>
        </is>
      </c>
      <c r="U203" s="44" t="inlineStr">
        <is>
          <t>Renan Meira Ferreira [X]</t>
        </is>
      </c>
      <c r="V203" s="39" t="inlineStr">
        <is>
          <t>Backlog tratado sem RM</t>
        </is>
      </c>
      <c r="W203" s="39" t="n"/>
      <c r="X203" s="36" t="inlineStr">
        <is>
          <t>DEVALM-54353</t>
        </is>
      </c>
      <c r="Y203" s="39" t="inlineStr">
        <is>
          <t>JOBs PRODUÇÃO</t>
        </is>
      </c>
      <c r="Z203" s="39" t="inlineStr">
        <is>
          <t>OUTROS</t>
        </is>
      </c>
      <c r="AA203" s="39" t="inlineStr">
        <is>
          <t>FALHA FUNCIONALIDADE</t>
        </is>
      </c>
      <c r="AB203" s="36" t="n"/>
      <c r="AC203" s="36" t="inlineStr">
        <is>
          <t xml:space="preserve">2mês(es) </t>
        </is>
      </c>
      <c r="AD203" s="41" t="n"/>
      <c r="AE203" s="36" t="inlineStr">
        <is>
          <t>Tecnologia de Negócios</t>
        </is>
      </c>
      <c r="AF203" s="36" t="inlineStr">
        <is>
          <t>E-mail</t>
        </is>
      </c>
      <c r="AG203" s="36" t="inlineStr">
        <is>
          <t xml:space="preserve"> removido do escopo do projeto os registros com problemas e o processo foi re-inicializado e concluido com sucesso;    
 </t>
        </is>
      </c>
      <c r="AH203" s="36" t="inlineStr">
        <is>
          <t>NÃO</t>
        </is>
      </c>
      <c r="AI203" s="36" t="inlineStr">
        <is>
          <t xml:space="preserve">53 min </t>
        </is>
      </c>
      <c r="AJ203" s="36" t="n"/>
      <c r="AK203" s="36" t="inlineStr">
        <is>
          <t>SOA - PIP</t>
        </is>
      </c>
      <c r="AL203" s="43" t="n"/>
      <c r="AM203" s="43" t="n"/>
      <c r="AN203" s="43" t="n"/>
      <c r="AO203" s="43" t="n"/>
      <c r="AP203" s="36" t="n"/>
      <c r="AQ203" s="36" t="n"/>
      <c r="AR203" s="36" t="n"/>
      <c r="AS203" s="36" t="n"/>
      <c r="AT203" s="36" t="inlineStr">
        <is>
          <t>Garantia de Projeto</t>
        </is>
      </c>
      <c r="AU203" s="36" t="n"/>
      <c r="AV203" s="43" t="n">
        <v>44012.44645833333</v>
      </c>
      <c r="AW203" s="36" t="inlineStr">
        <is>
          <t>19.0233.1.FI-Segregação de Cobrança das Taxas de Assistência Premium</t>
        </is>
      </c>
      <c r="AX203" s="36" t="inlineStr">
        <is>
          <t>Eduardo Cesar de Melo</t>
        </is>
      </c>
      <c r="AY203" s="45">
        <f>IF(L203="","",DATE(YEAR(L203),MONTH(L203),DAY(L203)))</f>
        <v/>
      </c>
      <c r="AZ203" s="45">
        <f>IF(AL203="","",DATE(YEAR(AL203),MONTH(AL203),DAY(AL203)))</f>
        <v/>
      </c>
      <c r="BA203" s="45">
        <f>IF(AN203="","",DATE(YEAR(AN203),MONTH(AN203),DAY(AN203)))</f>
        <v/>
      </c>
      <c r="BB203" s="45">
        <f>IF(AM203="","",DATE(YEAR(AM203),MONTH(AM203),DAY(AM203)))</f>
        <v/>
      </c>
      <c r="BC203" s="45">
        <f>IF(AO203="","",DATE(YEAR(AO203),MONTH(AO203),DAY(AO203)))</f>
        <v/>
      </c>
      <c r="BD203" s="45">
        <f>IF(AND(AZ203="",BA203=""),"Planejamento Pendente",IF(AND(E203&lt;&gt;"Em Desenvolvimento",IFERROR(FIND("Homologação",E203),0) = 0,E203&lt;&gt;"Homologado",AZ203&lt;TODAY()),"Análise Atrasada",IF(AND(IFERROR(FIND("Homologação",E203),0) = 0,E203&lt;&gt;"Homologado",BA203&lt;TODAY()),"Desenvolvimento Atrasado",IF(AND(BC203&lt;&gt;"",BC203&lt;TODAY()),"Produção Atrasada",""))))</f>
        <v/>
      </c>
    </row>
    <row r="204">
      <c r="A204" s="37" t="inlineStr">
        <is>
          <t>SKYIT-675146</t>
        </is>
      </c>
      <c r="B204" s="38">
        <f>VLOOKUP(X204,Projetos!B:C,2,0)</f>
        <v/>
      </c>
      <c r="C204" s="39" t="inlineStr">
        <is>
          <t>Pagamentos com mais de 23 dias de atraso alterando vencimento para D+23</t>
        </is>
      </c>
      <c r="D204" s="39" t="inlineStr">
        <is>
          <t>Clientes com pagamento na data de 23/08/24 com mais de 23 dias de atraso na fatura está alterando o vencimento para D+23, onde o correto deveria ser D+14. 
Anexo extração com clientes de saída de régua com pagamento 23/08. 
Clientes validados: 
1529777601; 1530382139; 1534906711;1537154081; 1537361095 
Por favor, verificar e corrigir a causa raiz e backlog. 
GARANTIA DE PROJETO: *24.0089.1.FI-Nova Régua de Cobrança Sistêmica DTH Pós/Fibra/Projeto D*</t>
        </is>
      </c>
      <c r="E204" s="36" t="inlineStr">
        <is>
          <t>Finalizado</t>
        </is>
      </c>
      <c r="F204" s="36" t="inlineStr">
        <is>
          <t>INATIVO</t>
        </is>
      </c>
      <c r="G204" s="36" t="inlineStr">
        <is>
          <t>Média</t>
        </is>
      </c>
      <c r="H204" s="36" t="inlineStr">
        <is>
          <t>Incident</t>
        </is>
      </c>
      <c r="I204" s="40" t="n">
        <v>0</v>
      </c>
      <c r="J204" s="41" t="n"/>
      <c r="K204" s="42" t="inlineStr">
        <is>
          <t>DENTRO DO SLA</t>
        </is>
      </c>
      <c r="L204" s="43" t="n">
        <v>45527.4375</v>
      </c>
      <c r="M204" s="43" t="n"/>
      <c r="N204" s="36" t="inlineStr">
        <is>
          <t>SLA PARADO</t>
        </is>
      </c>
      <c r="O204" s="43" t="n">
        <v>45541.32291666666</v>
      </c>
      <c r="P204" s="43" t="n">
        <v>45550</v>
      </c>
      <c r="Q204" s="44" t="inlineStr">
        <is>
          <t>Mayara Oliveira De Almeida [X]</t>
        </is>
      </c>
      <c r="R204" s="44" t="n"/>
      <c r="S204" s="44" t="inlineStr">
        <is>
          <t>Mayara Oliveira De Almeida [X]</t>
        </is>
      </c>
      <c r="T204" s="44" t="inlineStr">
        <is>
          <t>Garantia de Projetos - ACCENTURE</t>
        </is>
      </c>
      <c r="U204" s="44" t="inlineStr">
        <is>
          <t>Renan Meira Ferreira [X]</t>
        </is>
      </c>
      <c r="V204" s="39" t="inlineStr">
        <is>
          <t>Orientação Ao Usuário</t>
        </is>
      </c>
      <c r="W204" s="39" t="n"/>
      <c r="X204" s="36" t="inlineStr">
        <is>
          <t>DEVALM-54353</t>
        </is>
      </c>
      <c r="Y204" s="39" t="inlineStr">
        <is>
          <t>JOBs PRODUÇÃO</t>
        </is>
      </c>
      <c r="Z204" s="39" t="inlineStr">
        <is>
          <t>OUTROS</t>
        </is>
      </c>
      <c r="AA204" s="39" t="inlineStr">
        <is>
          <t>FALHA FUNCIONALIDADE</t>
        </is>
      </c>
      <c r="AB204" s="36" t="n"/>
      <c r="AC204" s="36" t="inlineStr">
        <is>
          <t xml:space="preserve">3mês(es) </t>
        </is>
      </c>
      <c r="AD204" s="41" t="n"/>
      <c r="AE204" s="36" t="inlineStr">
        <is>
          <t>Tecnologia de Negócios</t>
        </is>
      </c>
      <c r="AF204" s="36" t="inlineStr">
        <is>
          <t>Portal</t>
        </is>
      </c>
      <c r="AG204" s="36" t="inlineStr">
        <is>
          <t xml:space="preserve"> removido do escopo do projeto os registros com problemas e o processo foi re-inicializado e concluido com sucesso;    
 </t>
        </is>
      </c>
      <c r="AH204" s="36" t="inlineStr">
        <is>
          <t>NÃO</t>
        </is>
      </c>
      <c r="AI204" s="36" t="inlineStr">
        <is>
          <t xml:space="preserve">-14 min </t>
        </is>
      </c>
      <c r="AJ204" s="36" t="n"/>
      <c r="AK204" s="36" t="inlineStr">
        <is>
          <t>iCare Clientes</t>
        </is>
      </c>
      <c r="AL204" s="43" t="n"/>
      <c r="AM204" s="43" t="n"/>
      <c r="AN204" s="43" t="n"/>
      <c r="AO204" s="43" t="n"/>
      <c r="AP204" s="36" t="n"/>
      <c r="AQ204" s="36" t="n"/>
      <c r="AR204" s="36" t="n"/>
      <c r="AS204" s="36" t="n"/>
      <c r="AT204" s="36" t="inlineStr">
        <is>
          <t>Garantia de Projeto</t>
        </is>
      </c>
      <c r="AU204" s="36" t="n"/>
      <c r="AV204" s="43" t="n">
        <v>44012.44645833333</v>
      </c>
      <c r="AW204" s="36" t="inlineStr">
        <is>
          <t>19.0233.1.FI-Segregação de Cobrança das Taxas de Assistência Premium</t>
        </is>
      </c>
      <c r="AX204" s="36" t="inlineStr">
        <is>
          <t>Eduardo Cesar de Melo</t>
        </is>
      </c>
      <c r="AY204" s="45">
        <f>IF(L204="","",DATE(YEAR(L204),MONTH(L204),DAY(L204)))</f>
        <v/>
      </c>
      <c r="AZ204" s="45">
        <f>IF(AL204="","",DATE(YEAR(AL204),MONTH(AL204),DAY(AL204)))</f>
        <v/>
      </c>
      <c r="BA204" s="45">
        <f>IF(AN204="","",DATE(YEAR(AN204),MONTH(AN204),DAY(AN204)))</f>
        <v/>
      </c>
      <c r="BB204" s="45">
        <f>IF(AM204="","",DATE(YEAR(AM204),MONTH(AM204),DAY(AM204)))</f>
        <v/>
      </c>
      <c r="BC204" s="45">
        <f>IF(AO204="","",DATE(YEAR(AO204),MONTH(AO204),DAY(AO204)))</f>
        <v/>
      </c>
      <c r="BD204" s="45">
        <f>IF(AND(AZ204="",BA204=""),"Planejamento Pendente",IF(AND(E204&lt;&gt;"Em Desenvolvimento",IFERROR(FIND("Homologação",E204),0) = 0,E204&lt;&gt;"Homologado",AZ204&lt;TODAY()),"Análise Atrasada",IF(AND(IFERROR(FIND("Homologação",E204),0) = 0,E204&lt;&gt;"Homologado",BA204&lt;TODAY()),"Desenvolvimento Atrasado",IF(AND(BC204&lt;&gt;"",BC204&lt;TODAY()),"Produção Atrasada",""))))</f>
        <v/>
      </c>
    </row>
    <row r="205">
      <c r="A205" s="37" t="inlineStr">
        <is>
          <t>SKYIT-674954</t>
        </is>
      </c>
      <c r="B205" s="38">
        <f>VLOOKUP(X205,Projetos!B:C,2,0)</f>
        <v/>
      </c>
      <c r="C205" s="39" t="inlineStr">
        <is>
          <t>Registro de Contato indevido de alteração de vencimento</t>
        </is>
      </c>
      <c r="D205" s="39" t="inlineStr">
        <is>
          <t>Caros, bom dia\! 
Todos os clientes com saída de régua executados na data de hoje 23/08 estão recebendo registro de contato de alteração de vencimento indevidamente. Este registro deve ocorrer apenas quando a alteração é executada pelo PROJETO D , mas neste momento todas as contas estão marcadas para não entrar na regra do projeto D, consequentemente não deveriam estar com este registro de contato. 
Anexo a lista das contas impactadas. 
Por favor, analisar e corrigir a causa raiz do problema. 
GARANTIA DE PROJETO: *24.0089.1.FI-Nova Régua de Cobrança Sistêmica DTH Pós/Fibra/Projeto D*</t>
        </is>
      </c>
      <c r="E205" s="36" t="inlineStr">
        <is>
          <t>Finalizado</t>
        </is>
      </c>
      <c r="F205" s="36" t="inlineStr">
        <is>
          <t>INATIVO</t>
        </is>
      </c>
      <c r="G205" s="36" t="inlineStr">
        <is>
          <t>Média</t>
        </is>
      </c>
      <c r="H205" s="36" t="inlineStr">
        <is>
          <t>Incident</t>
        </is>
      </c>
      <c r="I205" s="40" t="n">
        <v>0</v>
      </c>
      <c r="J205" s="41" t="n"/>
      <c r="K205" s="42" t="inlineStr">
        <is>
          <t>DENTRO DO SLA</t>
        </is>
      </c>
      <c r="L205" s="43" t="n">
        <v>45527.24791666667</v>
      </c>
      <c r="M205" s="43" t="n"/>
      <c r="N205" s="36" t="inlineStr">
        <is>
          <t>SLA PARADO</t>
        </is>
      </c>
      <c r="O205" s="43" t="n">
        <v>45587.68819444445</v>
      </c>
      <c r="P205" s="43" t="n">
        <v>45596</v>
      </c>
      <c r="Q205" s="44" t="inlineStr">
        <is>
          <t>Mayara Oliveira De Almeida [X]</t>
        </is>
      </c>
      <c r="R205" s="44" t="n"/>
      <c r="S205" s="44" t="inlineStr">
        <is>
          <t>Mayara Oliveira De Almeida [X]</t>
        </is>
      </c>
      <c r="T205" s="44" t="inlineStr">
        <is>
          <t>Garantia de Projetos - ACCENTURE</t>
        </is>
      </c>
      <c r="U205" s="44" t="inlineStr">
        <is>
          <t>Renan Meira Ferreira [X]</t>
        </is>
      </c>
      <c r="V205" s="39" t="inlineStr">
        <is>
          <t>Resolvido após implantação de RM</t>
        </is>
      </c>
      <c r="W205" s="39" t="n"/>
      <c r="X205" s="36" t="inlineStr">
        <is>
          <t>DEVALM-54353</t>
        </is>
      </c>
      <c r="Y205" s="39" t="inlineStr">
        <is>
          <t>JOBs PRODUÇÃO</t>
        </is>
      </c>
      <c r="Z205" s="39" t="inlineStr">
        <is>
          <t>OUTROS</t>
        </is>
      </c>
      <c r="AA205" s="39" t="inlineStr">
        <is>
          <t>FALHA FUNCIONALIDADE</t>
        </is>
      </c>
      <c r="AB205" s="36" t="n"/>
      <c r="AC205" s="36" t="inlineStr">
        <is>
          <t xml:space="preserve">1mês(es) </t>
        </is>
      </c>
      <c r="AD205" s="41" t="n"/>
      <c r="AE205" s="36" t="inlineStr">
        <is>
          <t>Tecnologia de Negócios</t>
        </is>
      </c>
      <c r="AF205" s="36" t="inlineStr">
        <is>
          <t>Portal</t>
        </is>
      </c>
      <c r="AG205" s="36" t="inlineStr">
        <is>
          <t xml:space="preserve"> removido do escopo do projeto os registros com problemas e o processo foi re-inicializado e concluido com sucesso;    
 </t>
        </is>
      </c>
      <c r="AH205" s="36" t="inlineStr">
        <is>
          <t>NÃO</t>
        </is>
      </c>
      <c r="AI205" s="36" t="inlineStr">
        <is>
          <t xml:space="preserve">30 min </t>
        </is>
      </c>
      <c r="AJ205" s="36" t="n"/>
      <c r="AK205" s="36" t="inlineStr">
        <is>
          <t>iCare Clientes</t>
        </is>
      </c>
      <c r="AL205" s="43" t="n"/>
      <c r="AM205" s="43" t="n"/>
      <c r="AN205" s="43" t="n"/>
      <c r="AO205" s="43" t="n"/>
      <c r="AP205" s="36" t="n"/>
      <c r="AQ205" s="36" t="n"/>
      <c r="AR205" s="36" t="n"/>
      <c r="AS205" s="36" t="n"/>
      <c r="AT205" s="36" t="inlineStr">
        <is>
          <t>Garantia de Projeto</t>
        </is>
      </c>
      <c r="AU205" s="36" t="n"/>
      <c r="AV205" s="43" t="n">
        <v>44012.44645833333</v>
      </c>
      <c r="AW205" s="36" t="inlineStr">
        <is>
          <t>19.0233.1.FI-Segregação de Cobrança das Taxas de Assistência Premium</t>
        </is>
      </c>
      <c r="AX205" s="36" t="inlineStr">
        <is>
          <t>Eduardo Cesar de Melo</t>
        </is>
      </c>
      <c r="AY205" s="45">
        <f>IF(L205="","",DATE(YEAR(L205),MONTH(L205),DAY(L205)))</f>
        <v/>
      </c>
      <c r="AZ205" s="45">
        <f>IF(AL205="","",DATE(YEAR(AL205),MONTH(AL205),DAY(AL205)))</f>
        <v/>
      </c>
      <c r="BA205" s="45">
        <f>IF(AN205="","",DATE(YEAR(AN205),MONTH(AN205),DAY(AN205)))</f>
        <v/>
      </c>
      <c r="BB205" s="45">
        <f>IF(AM205="","",DATE(YEAR(AM205),MONTH(AM205),DAY(AM205)))</f>
        <v/>
      </c>
      <c r="BC205" s="45">
        <f>IF(AO205="","",DATE(YEAR(AO205),MONTH(AO205),DAY(AO205)))</f>
        <v/>
      </c>
      <c r="BD205" s="45">
        <f>IF(AND(AZ205="",BA205=""),"Planejamento Pendente",IF(AND(E205&lt;&gt;"Em Desenvolvimento",IFERROR(FIND("Homologação",E205),0) = 0,E205&lt;&gt;"Homologado",AZ205&lt;TODAY()),"Análise Atrasada",IF(AND(IFERROR(FIND("Homologação",E205),0) = 0,E205&lt;&gt;"Homologado",BA205&lt;TODAY()),"Desenvolvimento Atrasado",IF(AND(BC205&lt;&gt;"",BC205&lt;TODAY()),"Produção Atrasada",""))))</f>
        <v/>
      </c>
    </row>
    <row r="206">
      <c r="A206" s="37" t="inlineStr">
        <is>
          <t>SKYIT-674466</t>
        </is>
      </c>
      <c r="B206" s="38">
        <f>VLOOKUP(X206,Projetos!B:C,2,0)</f>
        <v/>
      </c>
      <c r="C206" s="39" t="inlineStr">
        <is>
          <t>[FATURAMENTO] LP_WIN_ENVIO_FAT_SAP COM ERRO - 2024-08-22 11:37</t>
        </is>
      </c>
      <c r="D206" s="39" t="inlineStr">
        <is>
          <t>Mail message from CONTROL-M:
======= ERRO PRODUCAO - LP_WIN_ENVIO_FAT_SAP =======
CAROS,
AUTO-TICKET: SIM.
REGISTRAR TICKET MANUAL: NAO.
ACIONAR PLANTONISTA: NAO.
COMUNICAR GRUPO NOC WHATSAPP: NAO.
PROBLEMA: ROTINA LP_WIN_ENVIO_FAT_SAP APRESENTOU ERRO.
DESCRICAO DA ROTINA: MONITORA A EXECUCAO DO LOADPLAN LP_WIN_ENVIO_FAT_SAP, RESPONSAVEL PELA EXTRACAO DAS INFORMACOES DA BASE DE CLIENTES DE ISP E INCLUSAO NO BDI/SAP, PARA GERAR NOTAS FISCAIS INDIVIDUALIZADAS PARA TODAS AS FATURAS GERADAS PELO ISP, COM VALORES A PAGAR PELOS CLIENTES DE BANDA LARGA.
PROJETO: 24.0002.BL_PROJETO WIN, &lt;DANIEL.DANIELE@TERCEIRO-SKY.COM.BR&gt;/&lt;SKYODITEAM@SKY.COM.BR&gt;, 06/09/2024.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is>
      </c>
      <c r="E206" s="36" t="inlineStr">
        <is>
          <t>Finalizado</t>
        </is>
      </c>
      <c r="F206" s="36" t="inlineStr">
        <is>
          <t>INATIVO</t>
        </is>
      </c>
      <c r="G206" s="36" t="inlineStr">
        <is>
          <t>Média</t>
        </is>
      </c>
      <c r="H206" s="36" t="inlineStr">
        <is>
          <t>Incident</t>
        </is>
      </c>
      <c r="I206" s="40" t="n">
        <v>0</v>
      </c>
      <c r="J206" s="41" t="n"/>
      <c r="K206" s="42" t="inlineStr">
        <is>
          <t>DENTRO DO SLA</t>
        </is>
      </c>
      <c r="L206" s="43" t="n">
        <v>45526.48402777778</v>
      </c>
      <c r="M206" s="43" t="n"/>
      <c r="N206" s="36" t="inlineStr">
        <is>
          <t>SLA PARADO</t>
        </is>
      </c>
      <c r="O206" s="43" t="n">
        <v>45545.84305555555</v>
      </c>
      <c r="P206" s="43" t="n">
        <v>45554</v>
      </c>
      <c r="Q206" s="44" t="n"/>
      <c r="R206" s="44" t="n"/>
      <c r="S206" s="44" t="inlineStr">
        <is>
          <t>Control-M Ldap</t>
        </is>
      </c>
      <c r="T206" s="44" t="inlineStr">
        <is>
          <t>Garantia de Projetos - ACCENTURE</t>
        </is>
      </c>
      <c r="U206" s="44" t="inlineStr">
        <is>
          <t>Thiago Campanati Brandão</t>
        </is>
      </c>
      <c r="V206" s="39" t="inlineStr">
        <is>
          <t>Resolvido após implantação de RM</t>
        </is>
      </c>
      <c r="W206" s="39" t="n"/>
      <c r="X206" s="36" t="inlineStr">
        <is>
          <t>DEVALM-55269</t>
        </is>
      </c>
      <c r="Y206" s="39" t="inlineStr">
        <is>
          <t>JOBs PRODUÇÃO</t>
        </is>
      </c>
      <c r="Z206" s="39" t="inlineStr">
        <is>
          <t>OUTROS</t>
        </is>
      </c>
      <c r="AA206" s="39" t="inlineStr">
        <is>
          <t>FALHA FUNCIONALIDADE</t>
        </is>
      </c>
      <c r="AB206" s="36" t="n"/>
      <c r="AC206" s="36" t="inlineStr">
        <is>
          <t xml:space="preserve">2mês(es) </t>
        </is>
      </c>
      <c r="AD206" s="41" t="n"/>
      <c r="AE206" s="36" t="inlineStr">
        <is>
          <t>Tecnologia de Negócios</t>
        </is>
      </c>
      <c r="AF206" s="36" t="inlineStr">
        <is>
          <t>E-mail</t>
        </is>
      </c>
      <c r="AG206" s="36" t="inlineStr">
        <is>
          <t xml:space="preserve"> removido do escopo do projeto os registros com problemas e o processo foi re-inicializado e concluido com sucesso;    
 </t>
        </is>
      </c>
      <c r="AH206" s="36" t="inlineStr">
        <is>
          <t>NÃO</t>
        </is>
      </c>
      <c r="AI206" s="36" t="inlineStr">
        <is>
          <t xml:space="preserve">-2 sem 3 d </t>
        </is>
      </c>
      <c r="AJ206" s="36" t="n"/>
      <c r="AK206" s="36" t="inlineStr">
        <is>
          <t>ODI</t>
        </is>
      </c>
      <c r="AL206" s="43" t="n">
        <v>45534</v>
      </c>
      <c r="AM206" s="43" t="n">
        <v>45541</v>
      </c>
      <c r="AN206" s="43" t="n">
        <v>45538</v>
      </c>
      <c r="AO206" s="43" t="n">
        <v>45545</v>
      </c>
      <c r="AP206" s="36" t="n"/>
      <c r="AQ206" s="36" t="n"/>
      <c r="AR206" s="36" t="n"/>
      <c r="AS206" s="36" t="n"/>
      <c r="AT206" s="36" t="inlineStr">
        <is>
          <t>Garantia de Projeto</t>
        </is>
      </c>
      <c r="AU206" s="36" t="n"/>
      <c r="AV206" s="43" t="n">
        <v>44012.44645833333</v>
      </c>
      <c r="AW206" s="36" t="inlineStr">
        <is>
          <t>19.0233.1.FI-Segregação de Cobrança das Taxas de Assistência Premium</t>
        </is>
      </c>
      <c r="AX206" s="36" t="inlineStr">
        <is>
          <t>Eduardo Cesar de Melo</t>
        </is>
      </c>
      <c r="AY206" s="45">
        <f>IF(L206="","",DATE(YEAR(L206),MONTH(L206),DAY(L206)))</f>
        <v/>
      </c>
      <c r="AZ206" s="45">
        <f>IF(AL206="","",DATE(YEAR(AL206),MONTH(AL206),DAY(AL206)))</f>
        <v/>
      </c>
      <c r="BA206" s="45">
        <f>IF(AN206="","",DATE(YEAR(AN206),MONTH(AN206),DAY(AN206)))</f>
        <v/>
      </c>
      <c r="BB206" s="45">
        <f>IF(AM206="","",DATE(YEAR(AM206),MONTH(AM206),DAY(AM206)))</f>
        <v/>
      </c>
      <c r="BC206" s="45">
        <f>IF(AO206="","",DATE(YEAR(AO206),MONTH(AO206),DAY(AO206)))</f>
        <v/>
      </c>
      <c r="BD206" s="45">
        <f>IF(AND(AZ206="",BA206=""),"Planejamento Pendente",IF(AND(E206&lt;&gt;"Em Desenvolvimento",IFERROR(FIND("Homologação",E206),0) = 0,E206&lt;&gt;"Homologado",AZ206&lt;TODAY()),"Análise Atrasada",IF(AND(IFERROR(FIND("Homologação",E206),0) = 0,E206&lt;&gt;"Homologado",BA206&lt;TODAY()),"Desenvolvimento Atrasado",IF(AND(BC206&lt;&gt;"",BC206&lt;TODAY()),"Produção Atrasada",""))))</f>
        <v/>
      </c>
    </row>
    <row r="207">
      <c r="A207" s="37" t="inlineStr">
        <is>
          <t>SKYIT-669040</t>
        </is>
      </c>
      <c r="B207" s="38">
        <f>VLOOKUP(X207,Projetos!B:C,2,0)</f>
        <v/>
      </c>
      <c r="C207" s="39" t="inlineStr">
        <is>
          <t>Descontos de FIBRA não tiveram alteração no parque após alteração de produto básico Fibra.</t>
        </is>
      </c>
      <c r="D207" s="39" t="inlineStr">
        <is>
          <t>Após o cancelamento de conta Paytv ou Sky Mais da hierarquia, O produto Fibra teve alteração do produto básico e junto deveria alterar o nome do desconto aquisição/ MOP. 
A alteração do desconto não esta ocorrendo no parque.</t>
        </is>
      </c>
      <c r="E207" s="36" t="inlineStr">
        <is>
          <t>Finalizado</t>
        </is>
      </c>
      <c r="F207" s="36" t="inlineStr">
        <is>
          <t>INATIVO</t>
        </is>
      </c>
      <c r="G207" s="36" t="inlineStr">
        <is>
          <t>Baixa</t>
        </is>
      </c>
      <c r="H207" s="36" t="inlineStr">
        <is>
          <t>Incident</t>
        </is>
      </c>
      <c r="I207" s="40" t="n">
        <v>0</v>
      </c>
      <c r="J207" s="41" t="n"/>
      <c r="K207" s="42" t="inlineStr">
        <is>
          <t>DENTRO DO SLA</t>
        </is>
      </c>
      <c r="L207" s="43" t="n">
        <v>45518.64444444444</v>
      </c>
      <c r="M207" s="43" t="n"/>
      <c r="N207" s="36" t="inlineStr">
        <is>
          <t>SLA PARADO</t>
        </is>
      </c>
      <c r="O207" s="43" t="n">
        <v>45608.77708333333</v>
      </c>
      <c r="P207" s="43" t="n">
        <v>45617</v>
      </c>
      <c r="Q207" s="44" t="inlineStr">
        <is>
          <t>Elaine Da Silva Gomes [X]</t>
        </is>
      </c>
      <c r="R207" s="44" t="n"/>
      <c r="S207" s="44" t="inlineStr">
        <is>
          <t>Elaine Da Silva Gomes [X]</t>
        </is>
      </c>
      <c r="T207" s="44" t="inlineStr">
        <is>
          <t>Garantia de Projetos - ACCENTURE</t>
        </is>
      </c>
      <c r="U207" s="44" t="inlineStr">
        <is>
          <t>Renan Meira Ferreira [X]</t>
        </is>
      </c>
      <c r="V207" s="39" t="inlineStr">
        <is>
          <t>Backlog tratado com RM</t>
        </is>
      </c>
      <c r="W207" s="39" t="n"/>
      <c r="X207" s="36" t="inlineStr">
        <is>
          <t>DEVALM-52835</t>
        </is>
      </c>
      <c r="Y207" s="39" t="inlineStr">
        <is>
          <t>JOBs PRODUÇÃO</t>
        </is>
      </c>
      <c r="Z207" s="39" t="inlineStr">
        <is>
          <t>OUTROS</t>
        </is>
      </c>
      <c r="AA207" s="39" t="inlineStr">
        <is>
          <t>FALHA FUNCIONALIDADE</t>
        </is>
      </c>
      <c r="AB207" s="36" t="n"/>
      <c r="AC207" s="36" t="inlineStr">
        <is>
          <t xml:space="preserve">-2h 51m </t>
        </is>
      </c>
      <c r="AD207" s="41" t="n"/>
      <c r="AE207" s="36" t="inlineStr">
        <is>
          <t>Tecnologia de Negócios</t>
        </is>
      </c>
      <c r="AF207" s="36" t="inlineStr">
        <is>
          <t>Portal</t>
        </is>
      </c>
      <c r="AG207" s="36" t="inlineStr">
        <is>
          <t xml:space="preserve"> removido do escopo do projeto os registros com problemas e o processo foi re-inicializado e concluido com sucesso;    
 </t>
        </is>
      </c>
      <c r="AH207" s="36" t="inlineStr">
        <is>
          <t>NÃO</t>
        </is>
      </c>
      <c r="AI207" s="36" t="inlineStr">
        <is>
          <t xml:space="preserve">11 min </t>
        </is>
      </c>
      <c r="AJ207" s="36" t="n"/>
      <c r="AK207" s="36" t="inlineStr">
        <is>
          <t>ODI</t>
        </is>
      </c>
      <c r="AL207" s="43" t="n">
        <v>45527</v>
      </c>
      <c r="AM207" s="43" t="n">
        <v>45569</v>
      </c>
      <c r="AN207" s="43" t="n">
        <v>45534</v>
      </c>
      <c r="AO207" s="43" t="n">
        <v>45573</v>
      </c>
      <c r="AP207" s="36" t="n"/>
      <c r="AQ207" s="36" t="n"/>
      <c r="AR207" s="36" t="n"/>
      <c r="AS207" s="36" t="n"/>
      <c r="AT207" s="36" t="inlineStr">
        <is>
          <t>Garantia de Projeto</t>
        </is>
      </c>
      <c r="AU207" s="36" t="n"/>
      <c r="AV207" s="43" t="n">
        <v>44012.44645833333</v>
      </c>
      <c r="AW207" s="36" t="inlineStr">
        <is>
          <t>19.0233.1.FI-Segregação de Cobrança das Taxas de Assistência Premium</t>
        </is>
      </c>
      <c r="AX207" s="36" t="inlineStr">
        <is>
          <t>Eduardo Cesar de Melo</t>
        </is>
      </c>
      <c r="AY207" s="45">
        <f>IF(L207="","",DATE(YEAR(L207),MONTH(L207),DAY(L207)))</f>
        <v/>
      </c>
      <c r="AZ207" s="45">
        <f>IF(AL207="","",DATE(YEAR(AL207),MONTH(AL207),DAY(AL207)))</f>
        <v/>
      </c>
      <c r="BA207" s="45">
        <f>IF(AN207="","",DATE(YEAR(AN207),MONTH(AN207),DAY(AN207)))</f>
        <v/>
      </c>
      <c r="BB207" s="45">
        <f>IF(AM207="","",DATE(YEAR(AM207),MONTH(AM207),DAY(AM207)))</f>
        <v/>
      </c>
      <c r="BC207" s="45">
        <f>IF(AO207="","",DATE(YEAR(AO207),MONTH(AO207),DAY(AO207)))</f>
        <v/>
      </c>
      <c r="BD207" s="45">
        <f>IF(AND(AZ207="",BA207=""),"Planejamento Pendente",IF(AND(E207&lt;&gt;"Em Desenvolvimento",IFERROR(FIND("Homologação",E207),0) = 0,E207&lt;&gt;"Homologado",AZ207&lt;TODAY()),"Análise Atrasada",IF(AND(IFERROR(FIND("Homologação",E207),0) = 0,E207&lt;&gt;"Homologado",BA207&lt;TODAY()),"Desenvolvimento Atrasado",IF(AND(BC207&lt;&gt;"",BC207&lt;TODAY()),"Produção Atrasada",""))))</f>
        <v/>
      </c>
    </row>
    <row r="208">
      <c r="A208" s="37" t="inlineStr">
        <is>
          <t>SKYIT-663068</t>
        </is>
      </c>
      <c r="B208" s="38">
        <f>VLOOKUP(X208,Projetos!B:C,2,0)</f>
        <v/>
      </c>
      <c r="C208" s="39" t="inlineStr">
        <is>
          <t>[Icare Clientes] - TIMEOUT na consulta de FATURAS</t>
        </is>
      </c>
      <c r="D208" s="39" t="inlineStr">
        <is>
          <t>Icare clientes por estar apontando vários erros de TIME OUT na consulta de FATURAS. 
TimeOut também acontece ao consultar o detalhamento de fatura e por último na consulta da FATURA em PDF.</t>
        </is>
      </c>
      <c r="E208" s="36" t="inlineStr">
        <is>
          <t>Finalizado</t>
        </is>
      </c>
      <c r="F208" s="36" t="inlineStr">
        <is>
          <t>INATIVO</t>
        </is>
      </c>
      <c r="G208" s="36" t="inlineStr">
        <is>
          <t>Média</t>
        </is>
      </c>
      <c r="H208" s="36" t="inlineStr">
        <is>
          <t>Incident</t>
        </is>
      </c>
      <c r="I208" s="40" t="n">
        <v>0</v>
      </c>
      <c r="J208" s="41" t="n"/>
      <c r="K208" s="42" t="inlineStr">
        <is>
          <t>DENTRO DO SLA</t>
        </is>
      </c>
      <c r="L208" s="43" t="n">
        <v>45509.68611111111</v>
      </c>
      <c r="M208" s="43" t="n"/>
      <c r="N208" s="36" t="inlineStr">
        <is>
          <t>SLA PARADO</t>
        </is>
      </c>
      <c r="O208" s="43" t="n">
        <v>45642.59444444445</v>
      </c>
      <c r="P208" s="43" t="n">
        <v>45654</v>
      </c>
      <c r="Q208" s="44" t="n"/>
      <c r="R208" s="44" t="n"/>
      <c r="S208" s="44" t="inlineStr">
        <is>
          <t>Eneas Tenorio De Oliveira Junior</t>
        </is>
      </c>
      <c r="T208" s="44" t="inlineStr">
        <is>
          <t>Garantia de Projetos - ACCENTURE</t>
        </is>
      </c>
      <c r="U208" s="44" t="inlineStr">
        <is>
          <t>Mário Muniz Costa Neto</t>
        </is>
      </c>
      <c r="V208" s="39" t="inlineStr">
        <is>
          <t>Direcionado para Gestão de Problemas/Melhorias</t>
        </is>
      </c>
      <c r="W208" s="39" t="n"/>
      <c r="X208" s="36" t="n"/>
      <c r="Y208" s="39" t="inlineStr">
        <is>
          <t>JOBs PRODUÇÃO</t>
        </is>
      </c>
      <c r="Z208" s="39" t="inlineStr">
        <is>
          <t>OUTROS</t>
        </is>
      </c>
      <c r="AA208" s="39" t="inlineStr">
        <is>
          <t>FALHA FUNCIONALIDADE</t>
        </is>
      </c>
      <c r="AB208" s="36" t="n"/>
      <c r="AC208" s="36" t="inlineStr">
        <is>
          <t xml:space="preserve">-1mês(es) </t>
        </is>
      </c>
      <c r="AD208" s="41" t="n"/>
      <c r="AE208" s="36" t="inlineStr">
        <is>
          <t>Tecnologia de Negócios</t>
        </is>
      </c>
      <c r="AF208" s="36" t="inlineStr">
        <is>
          <t>Telefone</t>
        </is>
      </c>
      <c r="AG208" s="36" t="inlineStr">
        <is>
          <t xml:space="preserve"> removido do escopo do projeto os registros com problemas e o processo foi re-inicializado e concluido com sucesso;    
 </t>
        </is>
      </c>
      <c r="AH208" s="36" t="inlineStr">
        <is>
          <t>NÃO</t>
        </is>
      </c>
      <c r="AI208" s="36" t="inlineStr">
        <is>
          <t xml:space="preserve">-20 min </t>
        </is>
      </c>
      <c r="AJ208" s="36" t="n"/>
      <c r="AK208" s="36" t="inlineStr">
        <is>
          <t>BRM</t>
        </is>
      </c>
      <c r="AL208" s="43" t="n"/>
      <c r="AM208" s="43" t="n"/>
      <c r="AN208" s="43" t="n"/>
      <c r="AO208" s="43" t="n"/>
      <c r="AP208" s="36" t="n"/>
      <c r="AQ208" s="36" t="n"/>
      <c r="AR208" s="36" t="n"/>
      <c r="AS208" s="36" t="n"/>
      <c r="AT208" s="36" t="inlineStr">
        <is>
          <t>Garantia de Projeto</t>
        </is>
      </c>
      <c r="AU208" s="36" t="n"/>
      <c r="AV208" s="43" t="n">
        <v>44012.44645833333</v>
      </c>
      <c r="AW208" s="36" t="inlineStr">
        <is>
          <t>19.0233.1.FI-Segregação de Cobrança das Taxas de Assistência Premium</t>
        </is>
      </c>
      <c r="AX208" s="36" t="inlineStr">
        <is>
          <t>Eduardo Cesar de Melo</t>
        </is>
      </c>
      <c r="AY208" s="45">
        <f>IF(L208="","",DATE(YEAR(L208),MONTH(L208),DAY(L208)))</f>
        <v/>
      </c>
      <c r="AZ208" s="45">
        <f>IF(AL208="","",DATE(YEAR(AL208),MONTH(AL208),DAY(AL208)))</f>
        <v/>
      </c>
      <c r="BA208" s="45">
        <f>IF(AN208="","",DATE(YEAR(AN208),MONTH(AN208),DAY(AN208)))</f>
        <v/>
      </c>
      <c r="BB208" s="45">
        <f>IF(AM208="","",DATE(YEAR(AM208),MONTH(AM208),DAY(AM208)))</f>
        <v/>
      </c>
      <c r="BC208" s="45">
        <f>IF(AO208="","",DATE(YEAR(AO208),MONTH(AO208),DAY(AO208)))</f>
        <v/>
      </c>
      <c r="BD208" s="45">
        <f>IF(AND(AZ208="",BA208=""),"Planejamento Pendente",IF(AND(E208&lt;&gt;"Em Desenvolvimento",IFERROR(FIND("Homologação",E208),0) = 0,E208&lt;&gt;"Homologado",AZ208&lt;TODAY()),"Análise Atrasada",IF(AND(IFERROR(FIND("Homologação",E208),0) = 0,E208&lt;&gt;"Homologado",BA208&lt;TODAY()),"Desenvolvimento Atrasado",IF(AND(BC208&lt;&gt;"",BC208&lt;TODAY()),"Produção Atrasada",""))))</f>
        <v/>
      </c>
    </row>
    <row r="209">
      <c r="A209" s="37" t="inlineStr">
        <is>
          <t>SKYIT-655096</t>
        </is>
      </c>
      <c r="B209" s="38">
        <f>VLOOKUP(X209,Projetos!B:C,2,0)</f>
        <v/>
      </c>
      <c r="C209" s="39" t="inlineStr">
        <is>
          <t>[FATURAMENTO] LP_WIN_ENVIO_FAT_SAP COM ERRO - 2024-07-23 14:47</t>
        </is>
      </c>
      <c r="D209" s="39" t="inlineStr">
        <is>
          <t>Mail message from CONTROL-M:
======= ERRO PRODUCAO - LP_WIN_ENVIO_FAT_SAP =======
CAROS,
AUTO-TICKET: SIM.
REGISTRAR TICKET MANUAL: NAO.
ACIONAR PLANTONISTA: NAO.
COMUNICAR GRUPO NOC WHATSAPP: NAO.
PROBLEMA: ROTINA LP_WIN_ENVIO_FAT_SAP APRESENTOU ERRO.
DESCRICAO DA ROTINA: MONITORA A EXECUCAO DO LOADPLAN LP_WIN_ENVIO_FAT_SAP, RESPONSAVEL PELA EXTRACAO DAS INFORMACOES DA BASE DE CLIENTES DE ISP E INCLUSAO NO BDI/SAP, PARA GERAR NOTAS FISCAIS INDIVIDUALIZADAS PARA TODAS AS FATURAS GERADAS PELO ISP, COM VALORES A PAGAR PELOS CLIENTES DE BANDA LARGA.
PROJETO: 24.0002.BL_PROJETO WIN, &lt;DANIEL.DANIELE@TERCEIRO-SKY.COM.BR&gt;/&lt;SKYODITEAM@SKY.COM.BR&gt;, 06/09/2024.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is>
      </c>
      <c r="E209" s="36" t="inlineStr">
        <is>
          <t>Finalizado</t>
        </is>
      </c>
      <c r="F209" s="36" t="inlineStr">
        <is>
          <t>INATIVO</t>
        </is>
      </c>
      <c r="G209" s="36" t="inlineStr">
        <is>
          <t>Média</t>
        </is>
      </c>
      <c r="H209" s="36" t="inlineStr">
        <is>
          <t>Incident</t>
        </is>
      </c>
      <c r="I209" s="40" t="n">
        <v>0</v>
      </c>
      <c r="J209" s="41" t="n"/>
      <c r="K209" s="42" t="inlineStr">
        <is>
          <t>DENTRO DO SLA</t>
        </is>
      </c>
      <c r="L209" s="43" t="n">
        <v>45496.61597222222</v>
      </c>
      <c r="M209" s="43" t="n"/>
      <c r="N209" s="36" t="inlineStr">
        <is>
          <t>SLA PARADO</t>
        </is>
      </c>
      <c r="O209" s="43" t="n">
        <v>45502.63055555556</v>
      </c>
      <c r="P209" s="43" t="n">
        <v>45511</v>
      </c>
      <c r="Q209" s="44" t="n"/>
      <c r="R209" s="44" t="n"/>
      <c r="S209" s="44" t="inlineStr">
        <is>
          <t>Control-M Ldap</t>
        </is>
      </c>
      <c r="T209" s="44" t="inlineStr">
        <is>
          <t>Garantia de Projetos - ACCENTURE</t>
        </is>
      </c>
      <c r="U209" s="44" t="inlineStr">
        <is>
          <t>Thiago Campanati Brandão</t>
        </is>
      </c>
      <c r="V209" s="39" t="inlineStr">
        <is>
          <t>Incidente Filho</t>
        </is>
      </c>
      <c r="W209" s="39" t="n"/>
      <c r="X209" s="36" t="n"/>
      <c r="Y209" s="39" t="inlineStr">
        <is>
          <t>JOBs PRODUÇÃO</t>
        </is>
      </c>
      <c r="Z209" s="39" t="inlineStr">
        <is>
          <t>OUTROS</t>
        </is>
      </c>
      <c r="AA209" s="39" t="inlineStr">
        <is>
          <t>FALHA FUNCIONALIDADE</t>
        </is>
      </c>
      <c r="AB209" s="36" t="n"/>
      <c r="AC209" s="36" t="inlineStr">
        <is>
          <t xml:space="preserve">2mês(es) </t>
        </is>
      </c>
      <c r="AD209" s="41" t="n"/>
      <c r="AE209" s="36" t="inlineStr">
        <is>
          <t>Tecnologia de Negócios</t>
        </is>
      </c>
      <c r="AF209" s="36" t="inlineStr">
        <is>
          <t>E-mail</t>
        </is>
      </c>
      <c r="AG209" s="36" t="inlineStr">
        <is>
          <t xml:space="preserve"> removido do escopo do projeto os registros com problemas e o processo foi re-inicializado e concluido com sucesso;    
 </t>
        </is>
      </c>
      <c r="AH209" s="36" t="inlineStr">
        <is>
          <t>NÃO</t>
        </is>
      </c>
      <c r="AI209" s="36" t="inlineStr">
        <is>
          <t xml:space="preserve">28 min </t>
        </is>
      </c>
      <c r="AJ209" s="36" t="n"/>
      <c r="AK209" s="36" t="inlineStr">
        <is>
          <t>ODI</t>
        </is>
      </c>
      <c r="AL209" s="43" t="n"/>
      <c r="AM209" s="43" t="n"/>
      <c r="AN209" s="43" t="n"/>
      <c r="AO209" s="43" t="n"/>
      <c r="AP209" s="36" t="n"/>
      <c r="AQ209" s="36" t="n"/>
      <c r="AR209" s="36" t="n"/>
      <c r="AS209" s="36" t="n"/>
      <c r="AT209" s="36" t="inlineStr">
        <is>
          <t>Garantia de Projeto</t>
        </is>
      </c>
      <c r="AU209" s="36" t="n"/>
      <c r="AV209" s="43" t="n">
        <v>44012.44645833333</v>
      </c>
      <c r="AW209" s="36" t="inlineStr">
        <is>
          <t>19.0233.1.FI-Segregação de Cobrança das Taxas de Assistência Premium</t>
        </is>
      </c>
      <c r="AX209" s="36" t="inlineStr">
        <is>
          <t>Eduardo Cesar de Melo</t>
        </is>
      </c>
      <c r="AY209" s="45">
        <f>IF(L209="","",DATE(YEAR(L209),MONTH(L209),DAY(L209)))</f>
        <v/>
      </c>
      <c r="AZ209" s="45">
        <f>IF(AL209="","",DATE(YEAR(AL209),MONTH(AL209),DAY(AL209)))</f>
        <v/>
      </c>
      <c r="BA209" s="45">
        <f>IF(AN209="","",DATE(YEAR(AN209),MONTH(AN209),DAY(AN209)))</f>
        <v/>
      </c>
      <c r="BB209" s="45">
        <f>IF(AM209="","",DATE(YEAR(AM209),MONTH(AM209),DAY(AM209)))</f>
        <v/>
      </c>
      <c r="BC209" s="45">
        <f>IF(AO209="","",DATE(YEAR(AO209),MONTH(AO209),DAY(AO209)))</f>
        <v/>
      </c>
      <c r="BD209" s="45">
        <f>IF(AND(AZ209="",BA209=""),"Planejamento Pendente",IF(AND(E209&lt;&gt;"Em Desenvolvimento",IFERROR(FIND("Homologação",E209),0) = 0,E209&lt;&gt;"Homologado",AZ209&lt;TODAY()),"Análise Atrasada",IF(AND(IFERROR(FIND("Homologação",E209),0) = 0,E209&lt;&gt;"Homologado",BA209&lt;TODAY()),"Desenvolvimento Atrasado",IF(AND(BC209&lt;&gt;"",BC209&lt;TODAY()),"Produção Atrasada",""))))</f>
        <v/>
      </c>
    </row>
    <row r="210">
      <c r="A210" s="37" t="inlineStr">
        <is>
          <t>SKYIT-652960</t>
        </is>
      </c>
      <c r="B210" s="38">
        <f>VLOOKUP(X210,Projetos!B:C,2,0)</f>
        <v/>
      </c>
      <c r="C210" s="39" t="inlineStr">
        <is>
          <t>[FATURAMENTO] LP_WIN_ENVIO_FAT_SAP COM ERRO - 2024-07-19 12:22</t>
        </is>
      </c>
      <c r="D210" s="39" t="inlineStr">
        <is>
          <t>Mail message from CONTROL-M:
======= ERRO PRODUCAO - LP_WIN_ENVIO_FAT_SAP =======
CAROS,
AUTO-TICKET: SIM.
REGISTRAR TICKET MANUAL: NAO.
ACIONAR PLANTONISTA: NAO.
COMUNICAR GRUPO NOC WHATSAPP: NAO.
PROBLEMA: ROTINA LP_WIN_ENVIO_FAT_SAP APRESENTOU ERRO.
DESCRICAO DA ROTINA: MONITORA A EXECUCAO DO LOADPLAN LP_WIN_ENVIO_FAT_SAP, RESPONSAVEL PELA EXTRACAO DAS INFORMACOES DA BASE DE CLIENTES DE ISP E INCLUSAO NO BDI/SAP, PARA GERAR NOTAS FISCAIS INDIVIDUALIZADAS PARA TODAS AS FATURAS GERADAS PELO ISP, COM VALORES A PAGAR PELOS CLIENTES DE BANDA LARGA.
PROJETO: 24.0002.BL_PROJETO WIN, &lt;DANIEL.DANIELE@TERCEIRO-SKY.COM.BR&gt;/&lt;SKYODITEAM@SKY.COM.BR&gt;, 06/09/2024.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is>
      </c>
      <c r="E210" s="36" t="inlineStr">
        <is>
          <t>Finalizado</t>
        </is>
      </c>
      <c r="F210" s="36" t="inlineStr">
        <is>
          <t>INATIVO</t>
        </is>
      </c>
      <c r="G210" s="36" t="inlineStr">
        <is>
          <t>Média</t>
        </is>
      </c>
      <c r="H210" s="36" t="inlineStr">
        <is>
          <t>Incident</t>
        </is>
      </c>
      <c r="I210" s="40" t="n">
        <v>0</v>
      </c>
      <c r="J210" s="41" t="n"/>
      <c r="K210" s="42" t="inlineStr">
        <is>
          <t>DENTRO DO SLA</t>
        </is>
      </c>
      <c r="L210" s="43" t="n">
        <v>45492.51527777778</v>
      </c>
      <c r="M210" s="43" t="n"/>
      <c r="N210" s="36" t="inlineStr">
        <is>
          <t>SLA PARADO</t>
        </is>
      </c>
      <c r="O210" s="43" t="n">
        <v>45517.65</v>
      </c>
      <c r="P210" s="43" t="n">
        <v>45526</v>
      </c>
      <c r="Q210" s="44" t="n"/>
      <c r="R210" s="44" t="n"/>
      <c r="S210" s="44" t="inlineStr">
        <is>
          <t>Control-M Ldap</t>
        </is>
      </c>
      <c r="T210" s="44" t="inlineStr">
        <is>
          <t>Garantia de Projetos - ACCENTURE</t>
        </is>
      </c>
      <c r="U210" s="44" t="inlineStr">
        <is>
          <t>Thiago Campanati Brandão</t>
        </is>
      </c>
      <c r="V210" s="39" t="inlineStr">
        <is>
          <t>Resolvido após implantação de RM</t>
        </is>
      </c>
      <c r="W210" s="39" t="n"/>
      <c r="X210" s="36" t="inlineStr">
        <is>
          <t>DEVALM-55269</t>
        </is>
      </c>
      <c r="Y210" s="39" t="inlineStr">
        <is>
          <t>JOBs PRODUÇÃO</t>
        </is>
      </c>
      <c r="Z210" s="39" t="inlineStr">
        <is>
          <t>OUTROS</t>
        </is>
      </c>
      <c r="AA210" s="39" t="inlineStr">
        <is>
          <t>FALHA FUNCIONALIDADE</t>
        </is>
      </c>
      <c r="AB210" s="36" t="n"/>
      <c r="AC210" s="36" t="inlineStr">
        <is>
          <t xml:space="preserve">2mês(es) </t>
        </is>
      </c>
      <c r="AD210" s="41" t="n"/>
      <c r="AE210" s="36" t="inlineStr">
        <is>
          <t>Tecnologia de Negócios</t>
        </is>
      </c>
      <c r="AF210" s="36" t="inlineStr">
        <is>
          <t>E-mail</t>
        </is>
      </c>
      <c r="AG210" s="36" t="inlineStr">
        <is>
          <t xml:space="preserve"> removido do escopo do projeto os registros com problemas e o processo foi re-inicializado e concluido com sucesso;    
 </t>
        </is>
      </c>
      <c r="AH210" s="36" t="inlineStr">
        <is>
          <t>NÃO</t>
        </is>
      </c>
      <c r="AI210" s="36" t="inlineStr">
        <is>
          <t xml:space="preserve">30 min </t>
        </is>
      </c>
      <c r="AJ210" s="36" t="n"/>
      <c r="AK210" s="36" t="inlineStr">
        <is>
          <t>ODI</t>
        </is>
      </c>
      <c r="AL210" s="43" t="n">
        <v>45502</v>
      </c>
      <c r="AM210" s="43" t="n">
        <v>45513</v>
      </c>
      <c r="AN210" s="43" t="n">
        <v>45509</v>
      </c>
      <c r="AO210" s="43" t="n">
        <v>45516</v>
      </c>
      <c r="AP210" s="36" t="n"/>
      <c r="AQ210" s="36" t="n"/>
      <c r="AR210" s="36" t="n"/>
      <c r="AS210" s="36" t="n"/>
      <c r="AT210" s="36" t="inlineStr">
        <is>
          <t>Garantia de Projeto</t>
        </is>
      </c>
      <c r="AU210" s="36" t="n"/>
      <c r="AV210" s="43" t="n">
        <v>44012.44645833333</v>
      </c>
      <c r="AW210" s="36" t="inlineStr">
        <is>
          <t>19.0233.1.FI-Segregação de Cobrança das Taxas de Assistência Premium</t>
        </is>
      </c>
      <c r="AX210" s="36" t="inlineStr">
        <is>
          <t>Eduardo Cesar de Melo</t>
        </is>
      </c>
      <c r="AY210" s="45">
        <f>IF(L210="","",DATE(YEAR(L210),MONTH(L210),DAY(L210)))</f>
        <v/>
      </c>
      <c r="AZ210" s="45">
        <f>IF(AL210="","",DATE(YEAR(AL210),MONTH(AL210),DAY(AL210)))</f>
        <v/>
      </c>
      <c r="BA210" s="45">
        <f>IF(AN210="","",DATE(YEAR(AN210),MONTH(AN210),DAY(AN210)))</f>
        <v/>
      </c>
      <c r="BB210" s="45">
        <f>IF(AM210="","",DATE(YEAR(AM210),MONTH(AM210),DAY(AM210)))</f>
        <v/>
      </c>
      <c r="BC210" s="45">
        <f>IF(AO210="","",DATE(YEAR(AO210),MONTH(AO210),DAY(AO210)))</f>
        <v/>
      </c>
      <c r="BD210" s="45">
        <f>IF(AND(AZ210="",BA210=""),"Planejamento Pendente",IF(AND(E210&lt;&gt;"Em Desenvolvimento",IFERROR(FIND("Homologação",E210),0) = 0,E210&lt;&gt;"Homologado",AZ210&lt;TODAY()),"Análise Atrasada",IF(AND(IFERROR(FIND("Homologação",E210),0) = 0,E210&lt;&gt;"Homologado",BA210&lt;TODAY()),"Desenvolvimento Atrasado",IF(AND(BC210&lt;&gt;"",BC210&lt;TODAY()),"Produção Atrasada",""))))</f>
        <v/>
      </c>
    </row>
    <row r="211">
      <c r="A211" s="37" t="inlineStr">
        <is>
          <t>SKYIT-652954</t>
        </is>
      </c>
      <c r="B211" s="38">
        <f>VLOOKUP(X211,Projetos!B:C,2,0)</f>
        <v/>
      </c>
      <c r="C211" s="39" t="inlineStr">
        <is>
          <t>[PRD] [Monitoração] HOSPITAL MAESTRO - Alto volume de erro na fila de Divergência Pedido X OS Em andamento locked</t>
        </is>
      </c>
      <c r="D211" s="39" t="inlineStr">
        <is>
          <t>Estamos com o indicador do *HOSPITAL MAESTRO* apresentando alto volume de {color:#de350b}*Divergência Pedido X OS Em Andamento Locked*{color} 
{color:#de350b}[https://splunk.sky.com.br/en-US/app/indicadores_tecnologia/dados_appl__siebel__divergncia_pedido_x_os?form.periodo=-2h]{color} 
{color:#de350b}!image-2024-07-19-12-12-45-063.png!{color}</t>
        </is>
      </c>
      <c r="E211" s="36" t="inlineStr">
        <is>
          <t>Finalizado</t>
        </is>
      </c>
      <c r="F211" s="36" t="inlineStr">
        <is>
          <t>INATIVO</t>
        </is>
      </c>
      <c r="G211" s="36" t="inlineStr">
        <is>
          <t>Média</t>
        </is>
      </c>
      <c r="H211" s="36" t="inlineStr">
        <is>
          <t>Incident</t>
        </is>
      </c>
      <c r="I211" s="40" t="n">
        <v>0</v>
      </c>
      <c r="J211" s="41" t="n"/>
      <c r="K211" s="42" t="inlineStr">
        <is>
          <t>DENTRO DO SLA</t>
        </is>
      </c>
      <c r="L211" s="43" t="n">
        <v>45492.50902777778</v>
      </c>
      <c r="M211" s="43" t="n"/>
      <c r="N211" s="36" t="inlineStr">
        <is>
          <t>SLA PARADO</t>
        </is>
      </c>
      <c r="O211" s="43" t="n">
        <v>45579.91319444445</v>
      </c>
      <c r="P211" s="43" t="n">
        <v>45588</v>
      </c>
      <c r="Q211" s="44" t="n"/>
      <c r="R211" s="44" t="n"/>
      <c r="S211" s="44" t="inlineStr">
        <is>
          <t>Tabata Siqueira Santos [X]</t>
        </is>
      </c>
      <c r="T211" s="44" t="inlineStr">
        <is>
          <t>Garantia de Projetos - ACCENTURE</t>
        </is>
      </c>
      <c r="U211" s="44" t="inlineStr">
        <is>
          <t>Daniela Gonçalves Silva [X]</t>
        </is>
      </c>
      <c r="V211" s="39" t="inlineStr">
        <is>
          <t>Resolvido após implantação de RM</t>
        </is>
      </c>
      <c r="W211" s="39" t="n"/>
      <c r="X211" s="36" t="inlineStr">
        <is>
          <t>DEVALM-53791</t>
        </is>
      </c>
      <c r="Y211" s="39" t="inlineStr">
        <is>
          <t>JOBs PRODUÇÃO</t>
        </is>
      </c>
      <c r="Z211" s="39" t="inlineStr">
        <is>
          <t>OUTROS</t>
        </is>
      </c>
      <c r="AA211" s="39" t="inlineStr">
        <is>
          <t>FALHA FUNCIONALIDADE</t>
        </is>
      </c>
      <c r="AB211" s="36" t="n"/>
      <c r="AC211" s="36" t="inlineStr">
        <is>
          <t xml:space="preserve">1 sem 2 d </t>
        </is>
      </c>
      <c r="AD211" s="41" t="n"/>
      <c r="AE211" s="36" t="inlineStr">
        <is>
          <t>Tecnologia de Negócios</t>
        </is>
      </c>
      <c r="AF211" s="36" t="inlineStr">
        <is>
          <t>Portal</t>
        </is>
      </c>
      <c r="AG211" s="36" t="inlineStr">
        <is>
          <t xml:space="preserve"> removido do escopo do projeto os registros com problemas e o processo foi re-inicializado e concluido com sucesso;    
 </t>
        </is>
      </c>
      <c r="AH211" s="36" t="inlineStr">
        <is>
          <t>NÃO</t>
        </is>
      </c>
      <c r="AI211" s="36" t="inlineStr">
        <is>
          <t xml:space="preserve">30 min </t>
        </is>
      </c>
      <c r="AJ211" s="36" t="n"/>
      <c r="AK211" s="36" t="inlineStr">
        <is>
          <t>SOA - MST</t>
        </is>
      </c>
      <c r="AL211" s="43" t="n">
        <v>45501</v>
      </c>
      <c r="AM211" s="43" t="n">
        <v>45516</v>
      </c>
      <c r="AN211" s="43" t="n">
        <v>45506</v>
      </c>
      <c r="AO211" s="43" t="n">
        <v>45518</v>
      </c>
      <c r="AP211" s="36" t="n"/>
      <c r="AQ211" s="36" t="n"/>
      <c r="AR211" s="36" t="n"/>
      <c r="AS211" s="36" t="n"/>
      <c r="AT211" s="36" t="inlineStr">
        <is>
          <t>Garantia de Projeto</t>
        </is>
      </c>
      <c r="AU211" s="36" t="n"/>
      <c r="AV211" s="43" t="n">
        <v>44012.44645833333</v>
      </c>
      <c r="AW211" s="36" t="inlineStr">
        <is>
          <t>19.0233.1.FI-Segregação de Cobrança das Taxas de Assistência Premium</t>
        </is>
      </c>
      <c r="AX211" s="36" t="inlineStr">
        <is>
          <t>Eduardo Cesar de Melo</t>
        </is>
      </c>
      <c r="AY211" s="45">
        <f>IF(L211="","",DATE(YEAR(L211),MONTH(L211),DAY(L211)))</f>
        <v/>
      </c>
      <c r="AZ211" s="45">
        <f>IF(AL211="","",DATE(YEAR(AL211),MONTH(AL211),DAY(AL211)))</f>
        <v/>
      </c>
      <c r="BA211" s="45">
        <f>IF(AN211="","",DATE(YEAR(AN211),MONTH(AN211),DAY(AN211)))</f>
        <v/>
      </c>
      <c r="BB211" s="45">
        <f>IF(AM211="","",DATE(YEAR(AM211),MONTH(AM211),DAY(AM211)))</f>
        <v/>
      </c>
      <c r="BC211" s="45">
        <f>IF(AO211="","",DATE(YEAR(AO211),MONTH(AO211),DAY(AO211)))</f>
        <v/>
      </c>
      <c r="BD211" s="45">
        <f>IF(AND(AZ211="",BA211=""),"Planejamento Pendente",IF(AND(E211&lt;&gt;"Em Desenvolvimento",IFERROR(FIND("Homologação",E211),0) = 0,E211&lt;&gt;"Homologado",AZ211&lt;TODAY()),"Análise Atrasada",IF(AND(IFERROR(FIND("Homologação",E211),0) = 0,E211&lt;&gt;"Homologado",BA211&lt;TODAY()),"Desenvolvimento Atrasado",IF(AND(BC211&lt;&gt;"",BC211&lt;TODAY()),"Produção Atrasada",""))))</f>
        <v/>
      </c>
    </row>
    <row r="212">
      <c r="A212" s="37" t="inlineStr">
        <is>
          <t>SKYIT-650416</t>
        </is>
      </c>
      <c r="B212" s="38">
        <f>VLOOKUP(X212,Projetos!B:C,2,0)</f>
        <v/>
      </c>
      <c r="C212" s="39" t="inlineStr">
        <is>
          <t>[GARANTIA] Falha na conclusão dos pedidos, atrelado após a subida da RM-46432</t>
        </is>
      </c>
      <c r="D212" s="39" t="inlineStr">
        <is>
          <t>Garantia de Projetos referente a um problema em ambiente produtivo em relação a conclusão dos pedidos, atrelado após a subida da RM-46432 o Business/changeAddressAPI estar apontando para ambiente não produtivo. 
Volumetria 1266 pedidos</t>
        </is>
      </c>
      <c r="E212" s="36" t="inlineStr">
        <is>
          <t>Finalizado</t>
        </is>
      </c>
      <c r="F212" s="36" t="inlineStr">
        <is>
          <t>INATIVO</t>
        </is>
      </c>
      <c r="G212" s="36" t="inlineStr">
        <is>
          <t>Alta</t>
        </is>
      </c>
      <c r="H212" s="36" t="inlineStr">
        <is>
          <t>Incident</t>
        </is>
      </c>
      <c r="I212" s="40" t="n">
        <v>0</v>
      </c>
      <c r="J212" s="41" t="n"/>
      <c r="K212" s="42" t="inlineStr">
        <is>
          <t>DENTRO DO SLA</t>
        </is>
      </c>
      <c r="L212" s="43" t="n">
        <v>45489.61180555556</v>
      </c>
      <c r="M212" s="43" t="n"/>
      <c r="N212" s="36" t="inlineStr">
        <is>
          <t>SLA PARADO</t>
        </is>
      </c>
      <c r="O212" s="43" t="n">
        <v>45490.48680555556</v>
      </c>
      <c r="P212" s="43" t="n">
        <v>45499</v>
      </c>
      <c r="Q212" s="44" t="n"/>
      <c r="R212" s="44" t="n"/>
      <c r="S212" s="44" t="inlineStr">
        <is>
          <t>Mauricio Lucas Saraiva Rosa</t>
        </is>
      </c>
      <c r="T212" s="44" t="inlineStr">
        <is>
          <t>Garantia de Projetos - ACCENTURE</t>
        </is>
      </c>
      <c r="U212" s="44" t="inlineStr">
        <is>
          <t>Daniela Gonçalves Silva [X]</t>
        </is>
      </c>
      <c r="V212" s="39" t="inlineStr">
        <is>
          <t>Resolvido após implantação de RM</t>
        </is>
      </c>
      <c r="W212" s="39" t="n"/>
      <c r="X212" s="36" t="inlineStr">
        <is>
          <t>DEVALM-53598</t>
        </is>
      </c>
      <c r="Y212" s="39" t="inlineStr">
        <is>
          <t>JOBs PRODUÇÃO</t>
        </is>
      </c>
      <c r="Z212" s="39" t="inlineStr">
        <is>
          <t>OUTROS</t>
        </is>
      </c>
      <c r="AA212" s="39" t="inlineStr">
        <is>
          <t>FALHA FUNCIONALIDADE</t>
        </is>
      </c>
      <c r="AB212" s="36" t="n"/>
      <c r="AC212" s="36" t="inlineStr">
        <is>
          <t xml:space="preserve">3mês(es) </t>
        </is>
      </c>
      <c r="AD212" s="41" t="n"/>
      <c r="AE212" s="36" t="inlineStr">
        <is>
          <t>Tecnologia de Negócios</t>
        </is>
      </c>
      <c r="AF212" s="36" t="inlineStr">
        <is>
          <t>Telefone</t>
        </is>
      </c>
      <c r="AG212" s="36" t="inlineStr">
        <is>
          <t xml:space="preserve"> removido do escopo do projeto os registros com problemas e o processo foi re-inicializado e concluido com sucesso;    
 </t>
        </is>
      </c>
      <c r="AH212" s="36" t="inlineStr">
        <is>
          <t>NÃO</t>
        </is>
      </c>
      <c r="AI212" s="36" t="inlineStr">
        <is>
          <t xml:space="preserve">22 min </t>
        </is>
      </c>
      <c r="AJ212" s="36" t="n"/>
      <c r="AK212" s="36" t="inlineStr">
        <is>
          <t>OSB</t>
        </is>
      </c>
      <c r="AL212" s="43" t="n"/>
      <c r="AM212" s="43" t="n"/>
      <c r="AN212" s="43" t="n"/>
      <c r="AO212" s="43" t="n"/>
      <c r="AP212" s="36" t="n"/>
      <c r="AQ212" s="36" t="n"/>
      <c r="AR212" s="36" t="n"/>
      <c r="AS212" s="36" t="n"/>
      <c r="AT212" s="36" t="inlineStr">
        <is>
          <t>Garantia de Projeto</t>
        </is>
      </c>
      <c r="AU212" s="36" t="n"/>
      <c r="AV212" s="43" t="n">
        <v>44012.44645833333</v>
      </c>
      <c r="AW212" s="36" t="inlineStr">
        <is>
          <t>19.0233.1.FI-Segregação de Cobrança das Taxas de Assistência Premium</t>
        </is>
      </c>
      <c r="AX212" s="36" t="inlineStr">
        <is>
          <t>Eduardo Cesar de Melo</t>
        </is>
      </c>
      <c r="AY212" s="45">
        <f>IF(L212="","",DATE(YEAR(L212),MONTH(L212),DAY(L212)))</f>
        <v/>
      </c>
      <c r="AZ212" s="45">
        <f>IF(AL212="","",DATE(YEAR(AL212),MONTH(AL212),DAY(AL212)))</f>
        <v/>
      </c>
      <c r="BA212" s="45">
        <f>IF(AN212="","",DATE(YEAR(AN212),MONTH(AN212),DAY(AN212)))</f>
        <v/>
      </c>
      <c r="BB212" s="45">
        <f>IF(AM212="","",DATE(YEAR(AM212),MONTH(AM212),DAY(AM212)))</f>
        <v/>
      </c>
      <c r="BC212" s="45">
        <f>IF(AO212="","",DATE(YEAR(AO212),MONTH(AO212),DAY(AO212)))</f>
        <v/>
      </c>
      <c r="BD212" s="45">
        <f>IF(AND(AZ212="",BA212=""),"Planejamento Pendente",IF(AND(E212&lt;&gt;"Em Desenvolvimento",IFERROR(FIND("Homologação",E212),0) = 0,E212&lt;&gt;"Homologado",AZ212&lt;TODAY()),"Análise Atrasada",IF(AND(IFERROR(FIND("Homologação",E212),0) = 0,E212&lt;&gt;"Homologado",BA212&lt;TODAY()),"Desenvolvimento Atrasado",IF(AND(BC212&lt;&gt;"",BC212&lt;TODAY()),"Produção Atrasada",""))))</f>
        <v/>
      </c>
    </row>
    <row r="213">
      <c r="A213" s="37" t="inlineStr">
        <is>
          <t>SKYIT-643081</t>
        </is>
      </c>
      <c r="B213" s="38">
        <f>VLOOKUP(X213,Projetos!B:C,2,0)</f>
        <v/>
      </c>
      <c r="C213" s="39" t="inlineStr">
        <is>
          <t>[TVRO ] Nomes dos município descrito de forma incorreta</t>
        </is>
      </c>
      <c r="D213" s="39" t="inlineStr">
        <is>
          <t>Os contextos do TVRO a partir do dia 10/06 ,estão gravando as descrições dos municípios com letras maiúsculas indevidamente. 
Segue o último contexto de TVRO no SAP na BDI_BILL com o campo “Município” com todas as descrições em letras maiúsculas. todos os outros estão no mesmo formato. O correto é passar a usar mesma tabela IBGE do BRM, onde as descrições são maiúsculas e minúsculas.</t>
        </is>
      </c>
      <c r="E213" s="36" t="inlineStr">
        <is>
          <t>Finalizado</t>
        </is>
      </c>
      <c r="F213" s="36" t="inlineStr">
        <is>
          <t>INATIVO</t>
        </is>
      </c>
      <c r="G213" s="36" t="inlineStr">
        <is>
          <t>Baixa</t>
        </is>
      </c>
      <c r="H213" s="36" t="inlineStr">
        <is>
          <t>Incident</t>
        </is>
      </c>
      <c r="I213" s="40" t="n">
        <v>0</v>
      </c>
      <c r="J213" s="41" t="n"/>
      <c r="K213" s="42" t="inlineStr">
        <is>
          <t>DENTRO DO SLA</t>
        </is>
      </c>
      <c r="L213" s="43" t="n">
        <v>45477.41597222222</v>
      </c>
      <c r="M213" s="43" t="n"/>
      <c r="N213" s="36" t="inlineStr">
        <is>
          <t>SLA PARADO</t>
        </is>
      </c>
      <c r="O213" s="43" t="n">
        <v>45524.41875</v>
      </c>
      <c r="P213" s="43" t="n">
        <v>45533</v>
      </c>
      <c r="Q213" s="44" t="inlineStr">
        <is>
          <t>Erika Vilar De Castro</t>
        </is>
      </c>
      <c r="R213" s="44" t="n"/>
      <c r="S213" s="44" t="inlineStr">
        <is>
          <t>Erika Vilar De Castro</t>
        </is>
      </c>
      <c r="T213" s="44" t="inlineStr">
        <is>
          <t>Garantia de Projetos - ACCENTURE</t>
        </is>
      </c>
      <c r="U213" s="44" t="inlineStr">
        <is>
          <t>Thiago Campanati Brandão</t>
        </is>
      </c>
      <c r="V213" s="39" t="inlineStr">
        <is>
          <t>Resolvido após implantação de RM</t>
        </is>
      </c>
      <c r="W213" s="39" t="n"/>
      <c r="X213" s="36" t="inlineStr">
        <is>
          <t>DEVALM-55783</t>
        </is>
      </c>
      <c r="Y213" s="39" t="inlineStr">
        <is>
          <t>JOBs PRODUÇÃO</t>
        </is>
      </c>
      <c r="Z213" s="39" t="inlineStr">
        <is>
          <t>OUTROS</t>
        </is>
      </c>
      <c r="AA213" s="39" t="inlineStr">
        <is>
          <t>FALHA FUNCIONALIDADE</t>
        </is>
      </c>
      <c r="AB213" s="36" t="n"/>
      <c r="AC213" s="36" t="inlineStr">
        <is>
          <t xml:space="preserve">1mês(es) </t>
        </is>
      </c>
      <c r="AD213" s="41" t="n"/>
      <c r="AE213" s="36" t="inlineStr">
        <is>
          <t>Tecnologia de Negócios</t>
        </is>
      </c>
      <c r="AF213" s="36" t="inlineStr">
        <is>
          <t>Portal</t>
        </is>
      </c>
      <c r="AG213" s="36" t="inlineStr">
        <is>
          <t xml:space="preserve"> removido do escopo do projeto os registros com problemas e o processo foi re-inicializado e concluido com sucesso;    
 </t>
        </is>
      </c>
      <c r="AH213" s="36" t="inlineStr">
        <is>
          <t>NÃO</t>
        </is>
      </c>
      <c r="AI213" s="36" t="inlineStr">
        <is>
          <t xml:space="preserve">12 min </t>
        </is>
      </c>
      <c r="AJ213" s="36" t="n"/>
      <c r="AK213" s="36" t="inlineStr">
        <is>
          <t>KillBill</t>
        </is>
      </c>
      <c r="AL213" s="43" t="n">
        <v>45504</v>
      </c>
      <c r="AM213" s="43" t="n">
        <v>45520</v>
      </c>
      <c r="AN213" s="43" t="n">
        <v>45506</v>
      </c>
      <c r="AO213" s="43" t="n">
        <v>45523</v>
      </c>
      <c r="AP213" s="36" t="n"/>
      <c r="AQ213" s="36" t="n"/>
      <c r="AR213" s="36" t="n"/>
      <c r="AS213" s="36" t="n"/>
      <c r="AT213" s="36" t="inlineStr">
        <is>
          <t>Garantia de Projeto</t>
        </is>
      </c>
      <c r="AU213" s="36" t="n"/>
      <c r="AV213" s="43" t="n">
        <v>44012.44645833333</v>
      </c>
      <c r="AW213" s="36" t="inlineStr">
        <is>
          <t>19.0233.1.FI-Segregação de Cobrança das Taxas de Assistência Premium</t>
        </is>
      </c>
      <c r="AX213" s="36" t="inlineStr">
        <is>
          <t>Eduardo Cesar de Melo</t>
        </is>
      </c>
      <c r="AY213" s="45">
        <f>IF(L213="","",DATE(YEAR(L213),MONTH(L213),DAY(L213)))</f>
        <v/>
      </c>
      <c r="AZ213" s="45">
        <f>IF(AL213="","",DATE(YEAR(AL213),MONTH(AL213),DAY(AL213)))</f>
        <v/>
      </c>
      <c r="BA213" s="45">
        <f>IF(AN213="","",DATE(YEAR(AN213),MONTH(AN213),DAY(AN213)))</f>
        <v/>
      </c>
      <c r="BB213" s="45">
        <f>IF(AM213="","",DATE(YEAR(AM213),MONTH(AM213),DAY(AM213)))</f>
        <v/>
      </c>
      <c r="BC213" s="45">
        <f>IF(AO213="","",DATE(YEAR(AO213),MONTH(AO213),DAY(AO213)))</f>
        <v/>
      </c>
      <c r="BD213" s="45">
        <f>IF(AND(AZ213="",BA213=""),"Planejamento Pendente",IF(AND(E213&lt;&gt;"Em Desenvolvimento",IFERROR(FIND("Homologação",E213),0) = 0,E213&lt;&gt;"Homologado",AZ213&lt;TODAY()),"Análise Atrasada",IF(AND(IFERROR(FIND("Homologação",E213),0) = 0,E213&lt;&gt;"Homologado",BA213&lt;TODAY()),"Desenvolvimento Atrasado",IF(AND(BC213&lt;&gt;"",BC213&lt;TODAY()),"Produção Atrasada",""))))</f>
        <v/>
      </c>
    </row>
    <row r="214">
      <c r="A214" s="37" t="inlineStr">
        <is>
          <t>SKYIT-629275</t>
        </is>
      </c>
      <c r="B214" s="38">
        <f>VLOOKUP(X214,Projetos!B:C,2,0)</f>
        <v/>
      </c>
      <c r="C214" s="39" t="inlineStr">
        <is>
          <t>[PRD] [SALES FORCE] VALOR DA ADESÃO SKY FIBRA ZERADO PARA MOP BOLETO/PIX</t>
        </is>
      </c>
      <c r="D214" s="39" t="inlineStr">
        <is>
          <t>*Caros,*  
Identificamos em extração, cerca de 2.800 propostas de FIBRA, onde a adesão foi gerada como ISENTO DE PAGAMENTO, ou seja, com o valor zerado. 
Desde de 08/05/2024 a adesão zerada, apenas cabe para pagamento da mensalidade em cartão de crédito ou Débito em conta. Quando selecionado a mensalidade com o MOP Boleto, deveria ocorrer o lançamento da adesão no valor de R$ 9,90. 
Anexo consta a base de 2.864 propostas nesse cenário. 
*Batfone,*  
Peço direcionar o incidente para a equipe de sustentação do Sales Force pfv</t>
        </is>
      </c>
      <c r="E214" s="36" t="inlineStr">
        <is>
          <t>Finalizado</t>
        </is>
      </c>
      <c r="F214" s="36" t="inlineStr">
        <is>
          <t>INATIVO</t>
        </is>
      </c>
      <c r="G214" s="36" t="inlineStr">
        <is>
          <t>Alta</t>
        </is>
      </c>
      <c r="H214" s="36" t="inlineStr">
        <is>
          <t>Incident</t>
        </is>
      </c>
      <c r="I214" s="40" t="n">
        <v>0</v>
      </c>
      <c r="J214" s="41" t="n"/>
      <c r="K214" s="42" t="inlineStr">
        <is>
          <t>DENTRO DO SLA</t>
        </is>
      </c>
      <c r="L214" s="43" t="n">
        <v>45454.73333333333</v>
      </c>
      <c r="M214" s="43" t="n"/>
      <c r="N214" s="36" t="inlineStr">
        <is>
          <t>SLA PARADO</t>
        </is>
      </c>
      <c r="O214" s="43" t="n">
        <v>45468.44930555556</v>
      </c>
      <c r="P214" s="43" t="n">
        <v>45477</v>
      </c>
      <c r="Q214" s="44" t="n"/>
      <c r="R214" s="44" t="n"/>
      <c r="S214" s="44" t="inlineStr">
        <is>
          <t>Bruno Alex Antonio De Oliveira</t>
        </is>
      </c>
      <c r="T214" s="44" t="inlineStr">
        <is>
          <t>Garantia de Projetos - ACCENTURE</t>
        </is>
      </c>
      <c r="U214" s="44" t="inlineStr">
        <is>
          <t>Felipo Sarraccini Sanches [X]</t>
        </is>
      </c>
      <c r="V214" s="39" t="inlineStr">
        <is>
          <t>Resolvido após implantação de RM</t>
        </is>
      </c>
      <c r="W214" s="39" t="n"/>
      <c r="X214" s="36" t="n"/>
      <c r="Y214" s="39" t="inlineStr">
        <is>
          <t>JOBs PRODUÇÃO</t>
        </is>
      </c>
      <c r="Z214" s="39" t="inlineStr">
        <is>
          <t>OUTROS</t>
        </is>
      </c>
      <c r="AA214" s="39" t="inlineStr">
        <is>
          <t>FALHA FUNCIONALIDADE</t>
        </is>
      </c>
      <c r="AB214" s="36" t="n"/>
      <c r="AC214" s="36" t="inlineStr">
        <is>
          <t xml:space="preserve">2mês(es) </t>
        </is>
      </c>
      <c r="AD214" s="41" t="n"/>
      <c r="AE214" s="36" t="inlineStr">
        <is>
          <t>Tecnologia de Negócios</t>
        </is>
      </c>
      <c r="AF214" s="36" t="inlineStr">
        <is>
          <t>Portal</t>
        </is>
      </c>
      <c r="AG214" s="36" t="inlineStr">
        <is>
          <t xml:space="preserve"> removido do escopo do projeto os registros com problemas e o processo foi re-inicializado e concluido com sucesso;    
 </t>
        </is>
      </c>
      <c r="AH214" s="36" t="inlineStr">
        <is>
          <t>NÃO</t>
        </is>
      </c>
      <c r="AI214" s="36" t="inlineStr">
        <is>
          <t xml:space="preserve">16 min </t>
        </is>
      </c>
      <c r="AJ214" s="36" t="n"/>
      <c r="AK214" s="36" t="inlineStr">
        <is>
          <t>SF Integrações</t>
        </is>
      </c>
      <c r="AL214" s="43" t="n"/>
      <c r="AM214" s="43" t="n"/>
      <c r="AN214" s="43" t="n"/>
      <c r="AO214" s="43" t="n"/>
      <c r="AP214" s="36" t="n"/>
      <c r="AQ214" s="36" t="n"/>
      <c r="AR214" s="36" t="n"/>
      <c r="AS214" s="36" t="n"/>
      <c r="AT214" s="36" t="inlineStr">
        <is>
          <t>Garantia de Projeto</t>
        </is>
      </c>
      <c r="AU214" s="36" t="n"/>
      <c r="AV214" s="43" t="n">
        <v>44012.44645833333</v>
      </c>
      <c r="AW214" s="36" t="inlineStr">
        <is>
          <t>19.0233.1.FI-Segregação de Cobrança das Taxas de Assistência Premium</t>
        </is>
      </c>
      <c r="AX214" s="36" t="inlineStr">
        <is>
          <t>Eduardo Cesar de Melo</t>
        </is>
      </c>
      <c r="AY214" s="45">
        <f>IF(L214="","",DATE(YEAR(L214),MONTH(L214),DAY(L214)))</f>
        <v/>
      </c>
      <c r="AZ214" s="45">
        <f>IF(AL214="","",DATE(YEAR(AL214),MONTH(AL214),DAY(AL214)))</f>
        <v/>
      </c>
      <c r="BA214" s="45">
        <f>IF(AN214="","",DATE(YEAR(AN214),MONTH(AN214),DAY(AN214)))</f>
        <v/>
      </c>
      <c r="BB214" s="45">
        <f>IF(AM214="","",DATE(YEAR(AM214),MONTH(AM214),DAY(AM214)))</f>
        <v/>
      </c>
      <c r="BC214" s="45">
        <f>IF(AO214="","",DATE(YEAR(AO214),MONTH(AO214),DAY(AO214)))</f>
        <v/>
      </c>
      <c r="BD214" s="45">
        <f>IF(AND(AZ214="",BA214=""),"Planejamento Pendente",IF(AND(E214&lt;&gt;"Em Desenvolvimento",IFERROR(FIND("Homologação",E214),0) = 0,E214&lt;&gt;"Homologado",AZ214&lt;TODAY()),"Análise Atrasada",IF(AND(IFERROR(FIND("Homologação",E214),0) = 0,E214&lt;&gt;"Homologado",BA214&lt;TODAY()),"Desenvolvimento Atrasado",IF(AND(BC214&lt;&gt;"",BC214&lt;TODAY()),"Produção Atrasada",""))))</f>
        <v/>
      </c>
    </row>
    <row r="215">
      <c r="A215" s="37" t="inlineStr">
        <is>
          <t>SKYIT-623714</t>
        </is>
      </c>
      <c r="B215" s="38">
        <f>VLOOKUP(X215,Projetos!B:C,2,0)</f>
        <v/>
      </c>
      <c r="C215" s="39" t="inlineStr">
        <is>
          <t>Triple X - Descontos não revertidos pelo processo</t>
        </is>
      </c>
      <c r="D215" s="39" t="inlineStr">
        <is>
          <t>Favor verificar o processo de migração do Triple X que ocorreu no dia 29/05, onde os descontos monetários, não foram revertidos pelo processo, e são impossíveis de reverter manualmente pois apresentam erro. 
O tratamento deste backlog será tratado manualmente pela área de faturamento. 
Obs.: Esse problema ocorre desde o início das migrações do Triple X. 
Cliente 
28720148 Desconto R$ 25,00 NÃO REVERTIDO PELO PROCESSO 
28752140 Desconto R$ 35,00 NÃO REVERTIDO PELO PROCESSO 
77345378 Desconto R$ 25,00 NÃO REVERTIDO PELO PROCESSO 
79876280 Desconto R$ 35,00 NÃO REVERTIDO PELO PROCESSO</t>
        </is>
      </c>
      <c r="E215" s="36" t="inlineStr">
        <is>
          <t>Finalizado</t>
        </is>
      </c>
      <c r="F215" s="36" t="inlineStr">
        <is>
          <t>INATIVO</t>
        </is>
      </c>
      <c r="G215" s="36" t="inlineStr">
        <is>
          <t>Média</t>
        </is>
      </c>
      <c r="H215" s="36" t="inlineStr">
        <is>
          <t>Incident</t>
        </is>
      </c>
      <c r="I215" s="40" t="n">
        <v>0</v>
      </c>
      <c r="J215" s="41" t="n"/>
      <c r="K215" s="42" t="inlineStr">
        <is>
          <t>DENTRO DO SLA</t>
        </is>
      </c>
      <c r="L215" s="43" t="n">
        <v>45446.65138888889</v>
      </c>
      <c r="M215" s="43" t="n"/>
      <c r="N215" s="36" t="inlineStr">
        <is>
          <t>SLA PARADO</t>
        </is>
      </c>
      <c r="O215" s="43" t="n">
        <v>45457.68888888889</v>
      </c>
      <c r="P215" s="43" t="n">
        <v>45466</v>
      </c>
      <c r="Q215" s="44" t="inlineStr">
        <is>
          <t>Marina Regina Lima Da Silva</t>
        </is>
      </c>
      <c r="R215" s="44" t="n"/>
      <c r="S215" s="44" t="inlineStr">
        <is>
          <t>Marina Regina Lima Da Silva</t>
        </is>
      </c>
      <c r="T215" s="44" t="inlineStr">
        <is>
          <t>Garantia de Projetos - ACCENTURE</t>
        </is>
      </c>
      <c r="U215" s="44" t="inlineStr">
        <is>
          <t>Victor Miguel Fernandes Rodrigues</t>
        </is>
      </c>
      <c r="V215" s="39" t="inlineStr">
        <is>
          <t>Falha não reproduzida</t>
        </is>
      </c>
      <c r="W215" s="39" t="n"/>
      <c r="X215" s="36" t="n"/>
      <c r="Y215" s="39" t="inlineStr">
        <is>
          <t>JOBs PRODUÇÃO</t>
        </is>
      </c>
      <c r="Z215" s="39" t="inlineStr">
        <is>
          <t>OUTROS</t>
        </is>
      </c>
      <c r="AA215" s="39" t="inlineStr">
        <is>
          <t>FALHA FUNCIONALIDADE</t>
        </is>
      </c>
      <c r="AB215" s="36" t="n"/>
      <c r="AC215" s="36" t="inlineStr">
        <is>
          <t xml:space="preserve">2mês(es) </t>
        </is>
      </c>
      <c r="AD215" s="41" t="n"/>
      <c r="AE215" s="36" t="inlineStr">
        <is>
          <t>Tecnologia de Negócios</t>
        </is>
      </c>
      <c r="AF215" s="36" t="inlineStr">
        <is>
          <t>Portal</t>
        </is>
      </c>
      <c r="AG215" s="36" t="inlineStr">
        <is>
          <t xml:space="preserve"> removido do escopo do projeto os registros com problemas e o processo foi re-inicializado e concluido com sucesso;    
 </t>
        </is>
      </c>
      <c r="AH215" s="36" t="inlineStr">
        <is>
          <t>NÃO</t>
        </is>
      </c>
      <c r="AI215" s="36" t="inlineStr">
        <is>
          <t xml:space="preserve">21 min </t>
        </is>
      </c>
      <c r="AJ215" s="36" t="n"/>
      <c r="AK215" s="36" t="inlineStr">
        <is>
          <t>iCare Clientes</t>
        </is>
      </c>
      <c r="AL215" s="43" t="n"/>
      <c r="AM215" s="43" t="n"/>
      <c r="AN215" s="43" t="n"/>
      <c r="AO215" s="43" t="n"/>
      <c r="AP215" s="36" t="n"/>
      <c r="AQ215" s="36" t="n"/>
      <c r="AR215" s="36" t="n"/>
      <c r="AS215" s="36" t="n"/>
      <c r="AT215" s="36" t="inlineStr">
        <is>
          <t>Garantia de Projeto</t>
        </is>
      </c>
      <c r="AU215" s="36" t="n"/>
      <c r="AV215" s="43" t="n">
        <v>44012.44645833333</v>
      </c>
      <c r="AW215" s="36" t="inlineStr">
        <is>
          <t>19.0233.1.FI-Segregação de Cobrança das Taxas de Assistência Premium</t>
        </is>
      </c>
      <c r="AX215" s="36" t="inlineStr">
        <is>
          <t>Eduardo Cesar de Melo</t>
        </is>
      </c>
      <c r="AY215" s="45">
        <f>IF(L215="","",DATE(YEAR(L215),MONTH(L215),DAY(L215)))</f>
        <v/>
      </c>
      <c r="AZ215" s="45">
        <f>IF(AL215="","",DATE(YEAR(AL215),MONTH(AL215),DAY(AL215)))</f>
        <v/>
      </c>
      <c r="BA215" s="45">
        <f>IF(AN215="","",DATE(YEAR(AN215),MONTH(AN215),DAY(AN215)))</f>
        <v/>
      </c>
      <c r="BB215" s="45">
        <f>IF(AM215="","",DATE(YEAR(AM215),MONTH(AM215),DAY(AM215)))</f>
        <v/>
      </c>
      <c r="BC215" s="45">
        <f>IF(AO215="","",DATE(YEAR(AO215),MONTH(AO215),DAY(AO215)))</f>
        <v/>
      </c>
      <c r="BD215" s="45">
        <f>IF(AND(AZ215="",BA215=""),"Planejamento Pendente",IF(AND(E215&lt;&gt;"Em Desenvolvimento",IFERROR(FIND("Homologação",E215),0) = 0,E215&lt;&gt;"Homologado",AZ215&lt;TODAY()),"Análise Atrasada",IF(AND(IFERROR(FIND("Homologação",E215),0) = 0,E215&lt;&gt;"Homologado",BA215&lt;TODAY()),"Desenvolvimento Atrasado",IF(AND(BC215&lt;&gt;"",BC215&lt;TODAY()),"Produção Atrasada",""))))</f>
        <v/>
      </c>
    </row>
    <row r="216">
      <c r="A216" s="37" t="inlineStr">
        <is>
          <t>SKYIT-622866</t>
        </is>
      </c>
      <c r="B216" s="38">
        <f>VLOOKUP(X216,Projetos!B:C,2,0)</f>
        <v/>
      </c>
      <c r="C216" s="39" t="inlineStr">
        <is>
          <t>Pagamento Cartão de credito_ Vindi_ Não Registrado no GEPAG</t>
        </is>
      </c>
      <c r="D216" s="39" t="inlineStr">
        <is>
          <t>Localizamos contas Mop de credito com pagamento aprovado dentro do Gatware de pagamento Vindi , porem não  há registro do pagamento no Gepag ( Portal Finanças) . Essa falha esta ocasionando cobrança indevida no cartão de credito do cliente SKY , Por favor levantar causa raiz , e tambem informar o publico impactado</t>
        </is>
      </c>
      <c r="E216" s="36" t="inlineStr">
        <is>
          <t>Finalizado</t>
        </is>
      </c>
      <c r="F216" s="36" t="inlineStr">
        <is>
          <t>INATIVO</t>
        </is>
      </c>
      <c r="G216" s="36" t="inlineStr">
        <is>
          <t>Média</t>
        </is>
      </c>
      <c r="H216" s="36" t="inlineStr">
        <is>
          <t>Incident</t>
        </is>
      </c>
      <c r="I216" s="40" t="n">
        <v>0</v>
      </c>
      <c r="J216" s="41" t="n"/>
      <c r="K216" s="42" t="inlineStr">
        <is>
          <t>DENTRO DO SLA</t>
        </is>
      </c>
      <c r="L216" s="43" t="n">
        <v>45443.82083333333</v>
      </c>
      <c r="M216" s="43" t="n"/>
      <c r="N216" s="36" t="inlineStr">
        <is>
          <t>SLA PARADO</t>
        </is>
      </c>
      <c r="O216" s="43" t="n">
        <v>45454.58055555556</v>
      </c>
      <c r="P216" s="43" t="n">
        <v>45463</v>
      </c>
      <c r="Q216" s="44" t="inlineStr">
        <is>
          <t>Karina Marques Lima [X]</t>
        </is>
      </c>
      <c r="R216" s="44" t="n"/>
      <c r="S216" s="44" t="inlineStr">
        <is>
          <t>Karina Marques Lima [X]</t>
        </is>
      </c>
      <c r="T216" s="44" t="inlineStr">
        <is>
          <t>Garantia de Projetos - ACCENTURE</t>
        </is>
      </c>
      <c r="U216" s="44" t="inlineStr">
        <is>
          <t>Renan Meira Ferreira [X]</t>
        </is>
      </c>
      <c r="V216" s="39" t="inlineStr">
        <is>
          <t>Orientação Ao Usuário</t>
        </is>
      </c>
      <c r="W216" s="39" t="n"/>
      <c r="X216" s="36" t="inlineStr">
        <is>
          <t>DEVALM-53382</t>
        </is>
      </c>
      <c r="Y216" s="39" t="inlineStr">
        <is>
          <t>JOBs PRODUÇÃO</t>
        </is>
      </c>
      <c r="Z216" s="39" t="inlineStr">
        <is>
          <t>OUTROS</t>
        </is>
      </c>
      <c r="AA216" s="39" t="inlineStr">
        <is>
          <t>FALHA FUNCIONALIDADE</t>
        </is>
      </c>
      <c r="AB216" s="36" t="n"/>
      <c r="AC216" s="36" t="inlineStr">
        <is>
          <t xml:space="preserve">2mês(es) </t>
        </is>
      </c>
      <c r="AD216" s="41" t="n"/>
      <c r="AE216" s="36" t="inlineStr">
        <is>
          <t>Tecnologia de Negócios</t>
        </is>
      </c>
      <c r="AF216" s="36" t="inlineStr">
        <is>
          <t>Portal</t>
        </is>
      </c>
      <c r="AG216" s="36" t="inlineStr">
        <is>
          <t xml:space="preserve"> removido do escopo do projeto os registros com problemas e o processo foi re-inicializado e concluido com sucesso;    
 </t>
        </is>
      </c>
      <c r="AH216" s="36" t="inlineStr">
        <is>
          <t>NÃO</t>
        </is>
      </c>
      <c r="AI216" s="36" t="inlineStr">
        <is>
          <t xml:space="preserve">30 min </t>
        </is>
      </c>
      <c r="AJ216" s="36" t="n"/>
      <c r="AK216" s="36" t="inlineStr">
        <is>
          <t>GEPAG</t>
        </is>
      </c>
      <c r="AL216" s="43" t="n"/>
      <c r="AM216" s="43" t="n"/>
      <c r="AN216" s="43" t="n"/>
      <c r="AO216" s="43" t="n"/>
      <c r="AP216" s="36" t="n"/>
      <c r="AQ216" s="36" t="n"/>
      <c r="AR216" s="36" t="n"/>
      <c r="AS216" s="36" t="n"/>
      <c r="AT216" s="36" t="inlineStr">
        <is>
          <t>Garantia de Projeto</t>
        </is>
      </c>
      <c r="AU216" s="36" t="n"/>
      <c r="AV216" s="43" t="n">
        <v>44012.44645833333</v>
      </c>
      <c r="AW216" s="36" t="inlineStr">
        <is>
          <t>19.0233.1.FI-Segregação de Cobrança das Taxas de Assistência Premium</t>
        </is>
      </c>
      <c r="AX216" s="36" t="inlineStr">
        <is>
          <t>Eduardo Cesar de Melo</t>
        </is>
      </c>
      <c r="AY216" s="45">
        <f>IF(L216="","",DATE(YEAR(L216),MONTH(L216),DAY(L216)))</f>
        <v/>
      </c>
      <c r="AZ216" s="45">
        <f>IF(AL216="","",DATE(YEAR(AL216),MONTH(AL216),DAY(AL216)))</f>
        <v/>
      </c>
      <c r="BA216" s="45">
        <f>IF(AN216="","",DATE(YEAR(AN216),MONTH(AN216),DAY(AN216)))</f>
        <v/>
      </c>
      <c r="BB216" s="45">
        <f>IF(AM216="","",DATE(YEAR(AM216),MONTH(AM216),DAY(AM216)))</f>
        <v/>
      </c>
      <c r="BC216" s="45">
        <f>IF(AO216="","",DATE(YEAR(AO216),MONTH(AO216),DAY(AO216)))</f>
        <v/>
      </c>
      <c r="BD216" s="45">
        <f>IF(AND(AZ216="",BA216=""),"Planejamento Pendente",IF(AND(E216&lt;&gt;"Em Desenvolvimento",IFERROR(FIND("Homologação",E216),0) = 0,E216&lt;&gt;"Homologado",AZ216&lt;TODAY()),"Análise Atrasada",IF(AND(IFERROR(FIND("Homologação",E216),0) = 0,E216&lt;&gt;"Homologado",BA216&lt;TODAY()),"Desenvolvimento Atrasado",IF(AND(BC216&lt;&gt;"",BC216&lt;TODAY()),"Produção Atrasada",""))))</f>
        <v/>
      </c>
    </row>
    <row r="217">
      <c r="A217" s="37" t="inlineStr">
        <is>
          <t>SKYIT-622861</t>
        </is>
      </c>
      <c r="B217" s="38">
        <f>VLOOKUP(X217,Projetos!B:C,2,0)</f>
        <v/>
      </c>
      <c r="C217" s="39" t="inlineStr">
        <is>
          <t>Pagamento Cartão de credito _Vindi_ Não Aprovado no GEPAG</t>
        </is>
      </c>
      <c r="D217" s="39" t="inlineStr">
        <is>
          <t>Localizamos contas Mop de credito com pagamento aprovado dentro do Gatware de pagamento Vindi , porem não consta aprovação no Gepag ( Portal Finanças) . Essa falha gera cobrança indevida no cartão de credito do cliente SKY , onde temos o grande de risco de aumento na solicitação de Chargeback . Por gentileza realizar o levantamento da causa raiz e também do publico impactado.</t>
        </is>
      </c>
      <c r="E217" s="36" t="inlineStr">
        <is>
          <t>Finalizado</t>
        </is>
      </c>
      <c r="F217" s="36" t="inlineStr">
        <is>
          <t>INATIVO</t>
        </is>
      </c>
      <c r="G217" s="36" t="inlineStr">
        <is>
          <t>Média</t>
        </is>
      </c>
      <c r="H217" s="36" t="inlineStr">
        <is>
          <t>Incident</t>
        </is>
      </c>
      <c r="I217" s="40" t="n">
        <v>0</v>
      </c>
      <c r="J217" s="41" t="n"/>
      <c r="K217" s="42" t="inlineStr">
        <is>
          <t>DENTRO DO SLA</t>
        </is>
      </c>
      <c r="L217" s="43" t="n">
        <v>45443.79791666667</v>
      </c>
      <c r="M217" s="43" t="n"/>
      <c r="N217" s="36" t="inlineStr">
        <is>
          <t>SLA PARADO</t>
        </is>
      </c>
      <c r="O217" s="43" t="n">
        <v>45454.70277777778</v>
      </c>
      <c r="P217" s="43" t="n">
        <v>45463</v>
      </c>
      <c r="Q217" s="44" t="inlineStr">
        <is>
          <t>Karina Marques Lima [X]</t>
        </is>
      </c>
      <c r="R217" s="44" t="n"/>
      <c r="S217" s="44" t="inlineStr">
        <is>
          <t>Karina Marques Lima [X]</t>
        </is>
      </c>
      <c r="T217" s="44" t="inlineStr">
        <is>
          <t>Garantia de Projetos - ACCENTURE</t>
        </is>
      </c>
      <c r="U217" s="44" t="inlineStr">
        <is>
          <t>Renan Meira Ferreira [X]</t>
        </is>
      </c>
      <c r="V217" s="39" t="inlineStr">
        <is>
          <t>Orientação Ao Usuário</t>
        </is>
      </c>
      <c r="W217" s="39" t="n"/>
      <c r="X217" s="36" t="inlineStr">
        <is>
          <t>DEVALM-53382</t>
        </is>
      </c>
      <c r="Y217" s="39" t="inlineStr">
        <is>
          <t>JOBs PRODUÇÃO</t>
        </is>
      </c>
      <c r="Z217" s="39" t="inlineStr">
        <is>
          <t>OUTROS</t>
        </is>
      </c>
      <c r="AA217" s="39" t="inlineStr">
        <is>
          <t>FALHA FUNCIONALIDADE</t>
        </is>
      </c>
      <c r="AB217" s="36" t="n"/>
      <c r="AC217" s="36" t="inlineStr">
        <is>
          <t xml:space="preserve">2mês(es) </t>
        </is>
      </c>
      <c r="AD217" s="41" t="n"/>
      <c r="AE217" s="36" t="inlineStr">
        <is>
          <t>Tecnologia de Negócios</t>
        </is>
      </c>
      <c r="AF217" s="36" t="inlineStr">
        <is>
          <t>Portal</t>
        </is>
      </c>
      <c r="AG217" s="36" t="inlineStr">
        <is>
          <t xml:space="preserve"> removido do escopo do projeto os registros com problemas e o processo foi re-inicializado e concluido com sucesso;    
 </t>
        </is>
      </c>
      <c r="AH217" s="36" t="inlineStr">
        <is>
          <t>NÃO</t>
        </is>
      </c>
      <c r="AI217" s="36" t="inlineStr">
        <is>
          <t xml:space="preserve">30 min </t>
        </is>
      </c>
      <c r="AJ217" s="36" t="n"/>
      <c r="AK217" s="36" t="inlineStr">
        <is>
          <t>GEPAG</t>
        </is>
      </c>
      <c r="AL217" s="43" t="n"/>
      <c r="AM217" s="43" t="n"/>
      <c r="AN217" s="43" t="n"/>
      <c r="AO217" s="43" t="n"/>
      <c r="AP217" s="36" t="n"/>
      <c r="AQ217" s="36" t="n"/>
      <c r="AR217" s="36" t="n"/>
      <c r="AS217" s="36" t="n"/>
      <c r="AT217" s="36" t="inlineStr">
        <is>
          <t>Garantia de Projeto</t>
        </is>
      </c>
      <c r="AU217" s="36" t="n"/>
      <c r="AV217" s="43" t="n">
        <v>44012.44645833333</v>
      </c>
      <c r="AW217" s="36" t="inlineStr">
        <is>
          <t>19.0233.1.FI-Segregação de Cobrança das Taxas de Assistência Premium</t>
        </is>
      </c>
      <c r="AX217" s="36" t="inlineStr">
        <is>
          <t>Eduardo Cesar de Melo</t>
        </is>
      </c>
      <c r="AY217" s="45">
        <f>IF(L217="","",DATE(YEAR(L217),MONTH(L217),DAY(L217)))</f>
        <v/>
      </c>
      <c r="AZ217" s="45">
        <f>IF(AL217="","",DATE(YEAR(AL217),MONTH(AL217),DAY(AL217)))</f>
        <v/>
      </c>
      <c r="BA217" s="45">
        <f>IF(AN217="","",DATE(YEAR(AN217),MONTH(AN217),DAY(AN217)))</f>
        <v/>
      </c>
      <c r="BB217" s="45">
        <f>IF(AM217="","",DATE(YEAR(AM217),MONTH(AM217),DAY(AM217)))</f>
        <v/>
      </c>
      <c r="BC217" s="45">
        <f>IF(AO217="","",DATE(YEAR(AO217),MONTH(AO217),DAY(AO217)))</f>
        <v/>
      </c>
      <c r="BD217" s="45">
        <f>IF(AND(AZ217="",BA217=""),"Planejamento Pendente",IF(AND(E217&lt;&gt;"Em Desenvolvimento",IFERROR(FIND("Homologação",E217),0) = 0,E217&lt;&gt;"Homologado",AZ217&lt;TODAY()),"Análise Atrasada",IF(AND(IFERROR(FIND("Homologação",E217),0) = 0,E217&lt;&gt;"Homologado",BA217&lt;TODAY()),"Desenvolvimento Atrasado",IF(AND(BC217&lt;&gt;"",BC217&lt;TODAY()),"Produção Atrasada",""))))</f>
        <v/>
      </c>
    </row>
    <row r="218">
      <c r="A218" s="37" t="inlineStr">
        <is>
          <t>SKYIT-621971</t>
        </is>
      </c>
      <c r="B218" s="38">
        <f>VLOOKUP(X218,Projetos!B:C,2,0)</f>
        <v/>
      </c>
      <c r="C218" s="39" t="inlineStr">
        <is>
          <t>[ICARE CLIENTES] Mudança de valores do parque da assinatura</t>
        </is>
      </c>
      <c r="D218" s="39" t="inlineStr">
        <is>
          <t>Segue formulário para abertura de incidente, para examinar causa raiz da mudança de valores do parque da assinatura: 1536626529, que ocorreu no dia 06/05 na transação: X-731855026, ocasionado à alteração de valor de R$ 61,90 para R$ 5.985,00, criando uma linha de desconto no BRM de R$ 5.923,10.</t>
        </is>
      </c>
      <c r="E218" s="36" t="inlineStr">
        <is>
          <t>Finalizado</t>
        </is>
      </c>
      <c r="F218" s="36" t="inlineStr">
        <is>
          <t>INATIVO</t>
        </is>
      </c>
      <c r="G218" s="36" t="inlineStr">
        <is>
          <t>Baixa</t>
        </is>
      </c>
      <c r="H218" s="36" t="inlineStr">
        <is>
          <t>Incident</t>
        </is>
      </c>
      <c r="I218" s="40" t="n">
        <v>0</v>
      </c>
      <c r="J218" s="41" t="n"/>
      <c r="K218" s="42" t="inlineStr">
        <is>
          <t>DENTRO DO SLA</t>
        </is>
      </c>
      <c r="L218" s="43" t="n">
        <v>45441.50416666667</v>
      </c>
      <c r="M218" s="43" t="n"/>
      <c r="N218" s="36" t="inlineStr">
        <is>
          <t>SLA PARADO</t>
        </is>
      </c>
      <c r="O218" s="43" t="n">
        <v>45457.68541666667</v>
      </c>
      <c r="P218" s="43" t="n">
        <v>45466</v>
      </c>
      <c r="Q218" s="44" t="n"/>
      <c r="R218" s="44" t="n"/>
      <c r="S218" s="44" t="inlineStr">
        <is>
          <t>Pedro Sarzi Mihok</t>
        </is>
      </c>
      <c r="T218" s="44" t="inlineStr">
        <is>
          <t>Garantia de Projetos - ACCENTURE</t>
        </is>
      </c>
      <c r="U218" s="44" t="inlineStr">
        <is>
          <t>Victor Miguel Fernandes Rodrigues</t>
        </is>
      </c>
      <c r="V218" s="39" t="inlineStr">
        <is>
          <t>Orientação Ao Usuário</t>
        </is>
      </c>
      <c r="W218" s="39" t="n"/>
      <c r="X218" s="36" t="n"/>
      <c r="Y218" s="39" t="inlineStr">
        <is>
          <t>JOBs PRODUÇÃO</t>
        </is>
      </c>
      <c r="Z218" s="39" t="inlineStr">
        <is>
          <t>OUTROS</t>
        </is>
      </c>
      <c r="AA218" s="39" t="inlineStr">
        <is>
          <t>FALHA FUNCIONALIDADE</t>
        </is>
      </c>
      <c r="AB218" s="36" t="n"/>
      <c r="AC218" s="36" t="inlineStr">
        <is>
          <t xml:space="preserve">2mês(es) </t>
        </is>
      </c>
      <c r="AD218" s="41" t="n"/>
      <c r="AE218" s="36" t="inlineStr">
        <is>
          <t>Tecnologia de Negócios</t>
        </is>
      </c>
      <c r="AF218" s="36" t="inlineStr">
        <is>
          <t>E-mail</t>
        </is>
      </c>
      <c r="AG218" s="36" t="inlineStr">
        <is>
          <t xml:space="preserve"> removido do escopo do projeto os registros com problemas e o processo foi re-inicializado e concluido com sucesso;    
 </t>
        </is>
      </c>
      <c r="AH218" s="36" t="inlineStr">
        <is>
          <t>NÃO</t>
        </is>
      </c>
      <c r="AI218" s="36" t="inlineStr">
        <is>
          <t xml:space="preserve">-3h 35m </t>
        </is>
      </c>
      <c r="AJ218" s="36" t="n"/>
      <c r="AK218" s="36" t="inlineStr">
        <is>
          <t>SIEBEL 8</t>
        </is>
      </c>
      <c r="AL218" s="43" t="n">
        <v>45455</v>
      </c>
      <c r="AM218" s="43" t="n">
        <v>45481</v>
      </c>
      <c r="AN218" s="43" t="n">
        <v>45467</v>
      </c>
      <c r="AO218" s="43" t="n">
        <v>45484</v>
      </c>
      <c r="AP218" s="36" t="n"/>
      <c r="AQ218" s="36" t="n"/>
      <c r="AR218" s="36" t="n"/>
      <c r="AS218" s="36" t="n"/>
      <c r="AT218" s="36" t="inlineStr">
        <is>
          <t>Garantia de Projeto</t>
        </is>
      </c>
      <c r="AU218" s="36" t="n"/>
      <c r="AV218" s="43" t="n">
        <v>44012.44645833333</v>
      </c>
      <c r="AW218" s="36" t="inlineStr">
        <is>
          <t>19.0233.1.FI-Segregação de Cobrança das Taxas de Assistência Premium</t>
        </is>
      </c>
      <c r="AX218" s="36" t="inlineStr">
        <is>
          <t>Eduardo Cesar de Melo</t>
        </is>
      </c>
      <c r="AY218" s="45">
        <f>IF(L218="","",DATE(YEAR(L218),MONTH(L218),DAY(L218)))</f>
        <v/>
      </c>
      <c r="AZ218" s="45">
        <f>IF(AL218="","",DATE(YEAR(AL218),MONTH(AL218),DAY(AL218)))</f>
        <v/>
      </c>
      <c r="BA218" s="45">
        <f>IF(AN218="","",DATE(YEAR(AN218),MONTH(AN218),DAY(AN218)))</f>
        <v/>
      </c>
      <c r="BB218" s="45">
        <f>IF(AM218="","",DATE(YEAR(AM218),MONTH(AM218),DAY(AM218)))</f>
        <v/>
      </c>
      <c r="BC218" s="45">
        <f>IF(AO218="","",DATE(YEAR(AO218),MONTH(AO218),DAY(AO218)))</f>
        <v/>
      </c>
      <c r="BD218" s="45">
        <f>IF(AND(AZ218="",BA218=""),"Planejamento Pendente",IF(AND(E218&lt;&gt;"Em Desenvolvimento",IFERROR(FIND("Homologação",E218),0) = 0,E218&lt;&gt;"Homologado",AZ218&lt;TODAY()),"Análise Atrasada",IF(AND(IFERROR(FIND("Homologação",E218),0) = 0,E218&lt;&gt;"Homologado",BA218&lt;TODAY()),"Desenvolvimento Atrasado",IF(AND(BC218&lt;&gt;"",BC218&lt;TODAY()),"Produção Atrasada",""))))</f>
        <v/>
      </c>
    </row>
    <row r="219">
      <c r="A219" s="37" t="inlineStr">
        <is>
          <t>SKYIT-612950</t>
        </is>
      </c>
      <c r="B219" s="38">
        <f>VLOOKUP(X219,Projetos!B:C,2,0)</f>
        <v/>
      </c>
      <c r="C219" s="39" t="inlineStr">
        <is>
          <t>Triple X - Valor incorreto no Serviço Comunicacao Tv por Assinatura</t>
        </is>
      </c>
      <c r="D219" s="39" t="inlineStr">
        <is>
          <t>Na migração do Triple X do dia 13/05, o cliente 1509374117 não teve a inclusão do Desconto Financeiro para adequar o valor que ele pagava antes da migração, com isso o valor ficou todo alocado no Serviço Comunicação Tv Por Assinatura R$67,77. Por favor encaminhar esse caso para análise.</t>
        </is>
      </c>
      <c r="E219" s="36" t="inlineStr">
        <is>
          <t>Finalizado</t>
        </is>
      </c>
      <c r="F219" s="36" t="inlineStr">
        <is>
          <t>INATIVO</t>
        </is>
      </c>
      <c r="G219" s="36" t="inlineStr">
        <is>
          <t>Baixa</t>
        </is>
      </c>
      <c r="H219" s="36" t="inlineStr">
        <is>
          <t>Incident</t>
        </is>
      </c>
      <c r="I219" s="40" t="n">
        <v>0</v>
      </c>
      <c r="J219" s="41" t="n">
        <v>1</v>
      </c>
      <c r="K219" s="42" t="inlineStr">
        <is>
          <t>DENTRO DO SLA</t>
        </is>
      </c>
      <c r="L219" s="43" t="n">
        <v>45426.62222222222</v>
      </c>
      <c r="M219" s="43" t="n"/>
      <c r="N219" s="36" t="inlineStr">
        <is>
          <t>SLA PARADO</t>
        </is>
      </c>
      <c r="O219" s="43" t="n">
        <v>45455.4125</v>
      </c>
      <c r="P219" s="43" t="n">
        <v>45455</v>
      </c>
      <c r="Q219" s="44" t="inlineStr">
        <is>
          <t>Marina Regina Lima Da Silva</t>
        </is>
      </c>
      <c r="R219" s="44" t="n"/>
      <c r="S219" s="44" t="inlineStr">
        <is>
          <t>Marina Regina Lima Da Silva</t>
        </is>
      </c>
      <c r="T219" s="44" t="inlineStr">
        <is>
          <t>Garantia de Projetos - ACCENTURE</t>
        </is>
      </c>
      <c r="U219" s="44" t="inlineStr">
        <is>
          <t>Adriano Ribeiro Felicori [X]</t>
        </is>
      </c>
      <c r="V219" s="39" t="inlineStr">
        <is>
          <t>Improcedente</t>
        </is>
      </c>
      <c r="W219" s="39" t="n"/>
      <c r="X219" s="36" t="n"/>
      <c r="Y219" s="39" t="inlineStr">
        <is>
          <t>JOBs PRODUÇÃO</t>
        </is>
      </c>
      <c r="Z219" s="39" t="inlineStr">
        <is>
          <t>OUTROS</t>
        </is>
      </c>
      <c r="AA219" s="39" t="inlineStr">
        <is>
          <t>FALHA FUNCIONALIDADE</t>
        </is>
      </c>
      <c r="AB219" s="36" t="n"/>
      <c r="AC219" s="36" t="inlineStr">
        <is>
          <t xml:space="preserve">2mês(es) </t>
        </is>
      </c>
      <c r="AD219" s="41" t="n"/>
      <c r="AE219" s="36" t="inlineStr">
        <is>
          <t>Tecnologia de Negócios</t>
        </is>
      </c>
      <c r="AF219" s="36" t="inlineStr">
        <is>
          <t>Portal</t>
        </is>
      </c>
      <c r="AG219" s="36" t="inlineStr">
        <is>
          <t xml:space="preserve"> removido do escopo do projeto os registros com problemas e o processo foi re-inicializado e concluido com sucesso;    
 </t>
        </is>
      </c>
      <c r="AH219" s="36" t="inlineStr">
        <is>
          <t>NÃO</t>
        </is>
      </c>
      <c r="AI219" s="36" t="inlineStr">
        <is>
          <t xml:space="preserve">20 min </t>
        </is>
      </c>
      <c r="AJ219" s="36" t="n"/>
      <c r="AK219" s="36" t="inlineStr">
        <is>
          <t>iCare Clientes</t>
        </is>
      </c>
      <c r="AL219" s="43" t="n"/>
      <c r="AM219" s="43" t="n"/>
      <c r="AN219" s="43" t="n"/>
      <c r="AO219" s="43" t="n"/>
      <c r="AP219" s="36" t="n"/>
      <c r="AQ219" s="36" t="n"/>
      <c r="AR219" s="36" t="n"/>
      <c r="AS219" s="36" t="n"/>
      <c r="AT219" s="36" t="inlineStr">
        <is>
          <t>Garantia de Projeto</t>
        </is>
      </c>
      <c r="AU219" s="36" t="n"/>
      <c r="AV219" s="43" t="n">
        <v>44012.44645833333</v>
      </c>
      <c r="AW219" s="36" t="inlineStr">
        <is>
          <t>19.0233.1.FI-Segregação de Cobrança das Taxas de Assistência Premium</t>
        </is>
      </c>
      <c r="AX219" s="36" t="inlineStr">
        <is>
          <t>Eduardo Cesar de Melo</t>
        </is>
      </c>
      <c r="AY219" s="45">
        <f>IF(L219="","",DATE(YEAR(L219),MONTH(L219),DAY(L219)))</f>
        <v/>
      </c>
      <c r="AZ219" s="45">
        <f>IF(AL219="","",DATE(YEAR(AL219),MONTH(AL219),DAY(AL219)))</f>
        <v/>
      </c>
      <c r="BA219" s="45">
        <f>IF(AN219="","",DATE(YEAR(AN219),MONTH(AN219),DAY(AN219)))</f>
        <v/>
      </c>
      <c r="BB219" s="45">
        <f>IF(AM219="","",DATE(YEAR(AM219),MONTH(AM219),DAY(AM219)))</f>
        <v/>
      </c>
      <c r="BC219" s="45">
        <f>IF(AO219="","",DATE(YEAR(AO219),MONTH(AO219),DAY(AO219)))</f>
        <v/>
      </c>
      <c r="BD219" s="45">
        <f>IF(AND(AZ219="",BA219=""),"Planejamento Pendente",IF(AND(E219&lt;&gt;"Em Desenvolvimento",IFERROR(FIND("Homologação",E219),0) = 0,E219&lt;&gt;"Homologado",AZ219&lt;TODAY()),"Análise Atrasada",IF(AND(IFERROR(FIND("Homologação",E219),0) = 0,E219&lt;&gt;"Homologado",BA219&lt;TODAY()),"Desenvolvimento Atrasado",IF(AND(BC219&lt;&gt;"",BC219&lt;TODAY()),"Produção Atrasada",""))))</f>
        <v/>
      </c>
    </row>
    <row r="220">
      <c r="A220" s="37" t="inlineStr">
        <is>
          <t>SKYIT-612376</t>
        </is>
      </c>
      <c r="B220" s="38">
        <f>VLOOKUP(X220,Projetos!B:C,2,0)</f>
        <v/>
      </c>
      <c r="C220" s="39" t="inlineStr">
        <is>
          <t>KILL BILL] Novos casos de Bills sem Cabeçalho - faturas Win e Killbill</t>
        </is>
      </c>
      <c r="D220" s="39" t="inlineStr">
        <is>
          <t>Algumas faturas do Killbill e da ISP migrada no projeto 24.0002.BL-Projeto WIN - Etapa 1​ foram carregadas no SAP parcialmente,  subiu os itens da fatura, mas não carregou o header da fatura impossibilitando a emissão da NF.</t>
        </is>
      </c>
      <c r="E220" s="36" t="inlineStr">
        <is>
          <t>Finalizado</t>
        </is>
      </c>
      <c r="F220" s="36" t="inlineStr">
        <is>
          <t>INATIVO</t>
        </is>
      </c>
      <c r="G220" s="36" t="inlineStr">
        <is>
          <t>Média</t>
        </is>
      </c>
      <c r="H220" s="36" t="inlineStr">
        <is>
          <t>Incident</t>
        </is>
      </c>
      <c r="I220" s="40" t="n">
        <v>0</v>
      </c>
      <c r="J220" s="41" t="n">
        <v>1</v>
      </c>
      <c r="K220" s="42" t="inlineStr">
        <is>
          <t>DENTRO DO SLA</t>
        </is>
      </c>
      <c r="L220" s="43" t="n">
        <v>45425.73472222222</v>
      </c>
      <c r="M220" s="43" t="n"/>
      <c r="N220" s="36" t="inlineStr">
        <is>
          <t>SLA PARADO</t>
        </is>
      </c>
      <c r="O220" s="43" t="n">
        <v>45435.84791666667</v>
      </c>
      <c r="P220" s="43" t="n">
        <v>45437</v>
      </c>
      <c r="Q220" s="44" t="n"/>
      <c r="R220" s="44" t="n"/>
      <c r="S220" s="44" t="inlineStr">
        <is>
          <t>Maria Clara Machado Pereira</t>
        </is>
      </c>
      <c r="T220" s="44" t="inlineStr">
        <is>
          <t>Garantia de Projetos - ACCENTURE</t>
        </is>
      </c>
      <c r="U220" s="44" t="inlineStr">
        <is>
          <t>Thiago Campanati Brandão</t>
        </is>
      </c>
      <c r="V220" s="39" t="inlineStr">
        <is>
          <t>Backlog tratado com RM</t>
        </is>
      </c>
      <c r="W220" s="39" t="n"/>
      <c r="X220" s="36" t="inlineStr">
        <is>
          <t>DEVALM-55269</t>
        </is>
      </c>
      <c r="Y220" s="39" t="inlineStr">
        <is>
          <t>JOBs PRODUÇÃO</t>
        </is>
      </c>
      <c r="Z220" s="39" t="inlineStr">
        <is>
          <t>OUTROS</t>
        </is>
      </c>
      <c r="AA220" s="39" t="inlineStr">
        <is>
          <t>FALHA FUNCIONALIDADE</t>
        </is>
      </c>
      <c r="AB220" s="36" t="n"/>
      <c r="AC220" s="36" t="inlineStr">
        <is>
          <t xml:space="preserve">2mês(es) </t>
        </is>
      </c>
      <c r="AD220" s="41" t="n"/>
      <c r="AE220" s="36" t="inlineStr">
        <is>
          <t>Tecnologia de Negócios</t>
        </is>
      </c>
      <c r="AF220" s="36" t="inlineStr">
        <is>
          <t>Telefone</t>
        </is>
      </c>
      <c r="AG220" s="36" t="inlineStr">
        <is>
          <t xml:space="preserve"> removido do escopo do projeto os registros com problemas e o processo foi re-inicializado e concluido com sucesso;    
 </t>
        </is>
      </c>
      <c r="AH220" s="36" t="inlineStr">
        <is>
          <t>NÃO</t>
        </is>
      </c>
      <c r="AI220" s="36" t="inlineStr">
        <is>
          <t xml:space="preserve">-9 min </t>
        </is>
      </c>
      <c r="AJ220" s="36" t="n"/>
      <c r="AK220" s="36" t="inlineStr">
        <is>
          <t>KillBill</t>
        </is>
      </c>
      <c r="AL220" s="43" t="n"/>
      <c r="AM220" s="43" t="n"/>
      <c r="AN220" s="43" t="n"/>
      <c r="AO220" s="43" t="n"/>
      <c r="AP220" s="36" t="n"/>
      <c r="AQ220" s="36" t="n"/>
      <c r="AR220" s="36" t="n"/>
      <c r="AS220" s="36" t="n"/>
      <c r="AT220" s="36" t="inlineStr">
        <is>
          <t>Garantia de Projeto</t>
        </is>
      </c>
      <c r="AU220" s="36" t="n"/>
      <c r="AV220" s="43" t="n">
        <v>44012.44645833333</v>
      </c>
      <c r="AW220" s="36" t="inlineStr">
        <is>
          <t>19.0233.1.FI-Segregação de Cobrança das Taxas de Assistência Premium</t>
        </is>
      </c>
      <c r="AX220" s="36" t="inlineStr">
        <is>
          <t>Eduardo Cesar de Melo</t>
        </is>
      </c>
      <c r="AY220" s="45">
        <f>IF(L220="","",DATE(YEAR(L220),MONTH(L220),DAY(L220)))</f>
        <v/>
      </c>
      <c r="AZ220" s="45">
        <f>IF(AL220="","",DATE(YEAR(AL220),MONTH(AL220),DAY(AL220)))</f>
        <v/>
      </c>
      <c r="BA220" s="45">
        <f>IF(AN220="","",DATE(YEAR(AN220),MONTH(AN220),DAY(AN220)))</f>
        <v/>
      </c>
      <c r="BB220" s="45">
        <f>IF(AM220="","",DATE(YEAR(AM220),MONTH(AM220),DAY(AM220)))</f>
        <v/>
      </c>
      <c r="BC220" s="45">
        <f>IF(AO220="","",DATE(YEAR(AO220),MONTH(AO220),DAY(AO220)))</f>
        <v/>
      </c>
      <c r="BD220" s="45">
        <f>IF(AND(AZ220="",BA220=""),"Planejamento Pendente",IF(AND(E220&lt;&gt;"Em Desenvolvimento",IFERROR(FIND("Homologação",E220),0) = 0,E220&lt;&gt;"Homologado",AZ220&lt;TODAY()),"Análise Atrasada",IF(AND(IFERROR(FIND("Homologação",E220),0) = 0,E220&lt;&gt;"Homologado",BA220&lt;TODAY()),"Desenvolvimento Atrasado",IF(AND(BC220&lt;&gt;"",BC220&lt;TODAY()),"Produção Atrasada",""))))</f>
        <v/>
      </c>
    </row>
    <row r="221">
      <c r="A221" s="37" t="inlineStr">
        <is>
          <t>SKYIT-610539</t>
        </is>
      </c>
      <c r="B221" s="38">
        <f>VLOOKUP(X221,Projetos!B:C,2,0)</f>
        <v/>
      </c>
      <c r="C221" s="39" t="inlineStr">
        <is>
          <t>[PRD][Salesforce] Link do Cartão de crédito só fica carregando</t>
        </is>
      </c>
      <c r="D221" s="39" t="inlineStr">
        <is>
          <t xml:space="preserve">Pessoal, boa tarde\! 
Estamos com relatos do campo de vendas com erro nos links de cartão de crédito, o cliente recebe o link mas o mesmo só fica carregando e não da opção de colocar os dados do cartão 
Exemplo: 
5096378587 - [https://skycaptura.sky.com.br/manager/3BF333C891B29BB421380A59D27837E9|https://skycaptura.sky.com.br/manager/3BF333C891B29BB421380A59D27837E9] 
</t>
        </is>
      </c>
      <c r="E221" s="36" t="inlineStr">
        <is>
          <t>Resolvido</t>
        </is>
      </c>
      <c r="F221" s="36" t="inlineStr">
        <is>
          <t>INATIVO</t>
        </is>
      </c>
      <c r="G221" s="36" t="inlineStr">
        <is>
          <t>Média</t>
        </is>
      </c>
      <c r="H221" s="36" t="inlineStr">
        <is>
          <t>Incident</t>
        </is>
      </c>
      <c r="I221" s="40" t="n">
        <v>0</v>
      </c>
      <c r="J221" s="41" t="n">
        <v>2</v>
      </c>
      <c r="K221" s="42" t="inlineStr">
        <is>
          <t>DENTRO DO SLA</t>
        </is>
      </c>
      <c r="L221" s="43" t="n">
        <v>45421.74375</v>
      </c>
      <c r="M221" s="43" t="n"/>
      <c r="N221" s="36" t="inlineStr">
        <is>
          <t>SLA PARADO</t>
        </is>
      </c>
      <c r="O221" s="43" t="n">
        <v>45496.72777777778</v>
      </c>
      <c r="P221" s="43" t="n"/>
      <c r="Q221" s="44" t="n"/>
      <c r="R221" s="44" t="n"/>
      <c r="S221" s="44" t="inlineStr">
        <is>
          <t>Beatriz Dias Catelli [X]</t>
        </is>
      </c>
      <c r="T221" s="44" t="inlineStr">
        <is>
          <t>Garantia de Projetos - ACCENTURE</t>
        </is>
      </c>
      <c r="U221" s="44" t="inlineStr">
        <is>
          <t>Felipo Sarraccini Sanches [X]</t>
        </is>
      </c>
      <c r="V221" s="39" t="inlineStr">
        <is>
          <t>Resolvido após implantação de RM</t>
        </is>
      </c>
      <c r="W221" s="39" t="n"/>
      <c r="X221" s="36" t="inlineStr">
        <is>
          <t>DEVALM-54637</t>
        </is>
      </c>
      <c r="Y221" s="39" t="inlineStr">
        <is>
          <t>JOBs PRODUÇÃO</t>
        </is>
      </c>
      <c r="Z221" s="39" t="inlineStr">
        <is>
          <t>OUTROS</t>
        </is>
      </c>
      <c r="AA221" s="39" t="inlineStr">
        <is>
          <t>FALHA FUNCIONALIDADE</t>
        </is>
      </c>
      <c r="AB221" s="36" t="n"/>
      <c r="AC221" s="36" t="inlineStr">
        <is>
          <t xml:space="preserve">1mês(es) </t>
        </is>
      </c>
      <c r="AD221" s="41" t="n"/>
      <c r="AE221" s="36" t="inlineStr">
        <is>
          <t>Tecnologia de Negócios</t>
        </is>
      </c>
      <c r="AF221" s="36" t="inlineStr">
        <is>
          <t>Portal</t>
        </is>
      </c>
      <c r="AG221" s="36" t="inlineStr">
        <is>
          <t xml:space="preserve"> removido do escopo do projeto os registros com problemas e o processo foi re-inicializado e concluido com sucesso;    
 </t>
        </is>
      </c>
      <c r="AH221" s="36" t="inlineStr">
        <is>
          <t>NÃO</t>
        </is>
      </c>
      <c r="AI221" s="36" t="inlineStr">
        <is>
          <t xml:space="preserve">21 min </t>
        </is>
      </c>
      <c r="AJ221" s="36" t="n"/>
      <c r="AK221" s="36" t="inlineStr">
        <is>
          <t>SalesForce</t>
        </is>
      </c>
      <c r="AL221" s="43" t="n">
        <v>45447</v>
      </c>
      <c r="AM221" s="43" t="n">
        <v>45491</v>
      </c>
      <c r="AN221" s="43" t="n">
        <v>45482</v>
      </c>
      <c r="AO221" s="43" t="n">
        <v>45495</v>
      </c>
      <c r="AP221" s="36" t="n"/>
      <c r="AQ221" s="36" t="n"/>
      <c r="AR221" s="36" t="n"/>
      <c r="AS221" s="36" t="n"/>
      <c r="AT221" s="36" t="inlineStr">
        <is>
          <t>Garantia de Projeto</t>
        </is>
      </c>
      <c r="AU221" s="36" t="n"/>
      <c r="AV221" s="43" t="n">
        <v>44012.44645833333</v>
      </c>
      <c r="AW221" s="36" t="inlineStr">
        <is>
          <t>19.0233.1.FI-Segregação de Cobrança das Taxas de Assistência Premium</t>
        </is>
      </c>
      <c r="AX221" s="36" t="inlineStr">
        <is>
          <t>Eduardo Cesar de Melo</t>
        </is>
      </c>
      <c r="AY221" s="45">
        <f>IF(L221="","",DATE(YEAR(L221),MONTH(L221),DAY(L221)))</f>
        <v/>
      </c>
      <c r="AZ221" s="45">
        <f>IF(AL221="","",DATE(YEAR(AL221),MONTH(AL221),DAY(AL221)))</f>
        <v/>
      </c>
      <c r="BA221" s="45">
        <f>IF(AN221="","",DATE(YEAR(AN221),MONTH(AN221),DAY(AN221)))</f>
        <v/>
      </c>
      <c r="BB221" s="45">
        <f>IF(AM221="","",DATE(YEAR(AM221),MONTH(AM221),DAY(AM221)))</f>
        <v/>
      </c>
      <c r="BC221" s="45">
        <f>IF(AO221="","",DATE(YEAR(AO221),MONTH(AO221),DAY(AO221)))</f>
        <v/>
      </c>
      <c r="BD221" s="45">
        <f>IF(AND(AZ221="",BA221=""),"Planejamento Pendente",IF(AND(E221&lt;&gt;"Em Desenvolvimento",IFERROR(FIND("Homologação",E221),0) = 0,E221&lt;&gt;"Homologado",AZ221&lt;TODAY()),"Análise Atrasada",IF(AND(IFERROR(FIND("Homologação",E221),0) = 0,E221&lt;&gt;"Homologado",BA221&lt;TODAY()),"Desenvolvimento Atrasado",IF(AND(BC221&lt;&gt;"",BC221&lt;TODAY()),"Produção Atrasada",""))))</f>
        <v/>
      </c>
    </row>
    <row r="222">
      <c r="A222" s="37" t="inlineStr">
        <is>
          <t>SKYIT-608024</t>
        </is>
      </c>
      <c r="B222" s="38">
        <f>VLOOKUP(X222,Projetos!B:C,2,0)</f>
        <v/>
      </c>
      <c r="C222" s="39" t="inlineStr">
        <is>
          <t>/ICareCustomerManagementUI/Cadastre/UpdateClientInformation</t>
        </is>
      </c>
      <c r="D222" s="39" t="inlineStr">
        <is>
          <t>Vem apontando vários Erros Sky.ICare.CustomerManagement.UI.Controllers.CadastreController : ErrorCode: \{0}; ErrorMsg: \{1}SOA-1001Não foi possível recuperar a mensagem de erro 
Por favor consegue dar uma olhada e atuar no caso sem que aponte no APP Dynamics. 
https://skybrasil.saas.appdynamics.com/controller/#/location=APP_SNAPSHOT_VIEWER&amp;requestGUID=f4a8bab8-0c6d-421b-9bfd-afbb445112db&amp;application=4788&amp;businessTransaction=1593165&amp;rsdTime=Custom_Time_Range.BETWEEN_TIMES.1715029103411.1715025503411.60&amp;tab=48766214012&amp;dashboardMode=force</t>
        </is>
      </c>
      <c r="E222" s="36" t="inlineStr">
        <is>
          <t>Finalizado</t>
        </is>
      </c>
      <c r="F222" s="36" t="inlineStr">
        <is>
          <t>INATIVO</t>
        </is>
      </c>
      <c r="G222" s="36" t="inlineStr">
        <is>
          <t>Baixa</t>
        </is>
      </c>
      <c r="H222" s="36" t="inlineStr">
        <is>
          <t>Incident</t>
        </is>
      </c>
      <c r="I222" s="40" t="n">
        <v>0</v>
      </c>
      <c r="J222" s="41" t="n"/>
      <c r="K222" s="42" t="inlineStr">
        <is>
          <t>DENTRO DO SLA</t>
        </is>
      </c>
      <c r="L222" s="43" t="n">
        <v>45419.34375</v>
      </c>
      <c r="M222" s="43" t="n"/>
      <c r="N222" s="36" t="inlineStr">
        <is>
          <t>SLA PARADO</t>
        </is>
      </c>
      <c r="O222" s="43" t="n">
        <v>45467.44722222222</v>
      </c>
      <c r="P222" s="43" t="n">
        <v>45476</v>
      </c>
      <c r="Q222" s="44" t="n"/>
      <c r="R222" s="44" t="n"/>
      <c r="S222" s="44" t="inlineStr">
        <is>
          <t>Eneas Tenorio De Oliveira Junior</t>
        </is>
      </c>
      <c r="T222" s="44" t="inlineStr">
        <is>
          <t>Garantia de Projetos - ACCENTURE</t>
        </is>
      </c>
      <c r="U222" s="44" t="inlineStr">
        <is>
          <t>Gabriela Vieira Carvalho Da Silva</t>
        </is>
      </c>
      <c r="V222" s="39" t="inlineStr">
        <is>
          <t>Resolvido após implantação de RM</t>
        </is>
      </c>
      <c r="W222" s="39" t="n"/>
      <c r="X222" s="36" t="inlineStr">
        <is>
          <t>DEVALM-52503</t>
        </is>
      </c>
      <c r="Y222" s="39" t="inlineStr">
        <is>
          <t>JOBs PRODUÇÃO</t>
        </is>
      </c>
      <c r="Z222" s="39" t="inlineStr">
        <is>
          <t>OUTROS</t>
        </is>
      </c>
      <c r="AA222" s="39" t="inlineStr">
        <is>
          <t>FALHA FUNCIONALIDADE</t>
        </is>
      </c>
      <c r="AB222" s="36" t="n"/>
      <c r="AC222" s="36" t="inlineStr">
        <is>
          <t xml:space="preserve">1mês(es) </t>
        </is>
      </c>
      <c r="AD222" s="41" t="n"/>
      <c r="AE222" s="36" t="inlineStr">
        <is>
          <t>Tecnologia de Negócios</t>
        </is>
      </c>
      <c r="AF222" s="36" t="inlineStr">
        <is>
          <t>E-mail</t>
        </is>
      </c>
      <c r="AG222" s="36" t="inlineStr">
        <is>
          <t xml:space="preserve"> removido do escopo do projeto os registros com problemas e o processo foi re-inicializado e concluido com sucesso;    
 </t>
        </is>
      </c>
      <c r="AH222" s="36" t="inlineStr">
        <is>
          <t>NÃO</t>
        </is>
      </c>
      <c r="AI222" s="36" t="inlineStr">
        <is>
          <t xml:space="preserve">-7h 30m </t>
        </is>
      </c>
      <c r="AJ222" s="36" t="n"/>
      <c r="AK222" s="36" t="inlineStr">
        <is>
          <t>iCare Clientes</t>
        </is>
      </c>
      <c r="AL222" s="43" t="n">
        <v>45436</v>
      </c>
      <c r="AM222" s="43" t="n">
        <v>45467</v>
      </c>
      <c r="AN222" s="43" t="n">
        <v>45460</v>
      </c>
      <c r="AO222" s="43" t="n">
        <v>45481</v>
      </c>
      <c r="AP222" s="36" t="n"/>
      <c r="AQ222" s="36" t="n"/>
      <c r="AR222" s="36" t="n"/>
      <c r="AS222" s="36" t="n"/>
      <c r="AT222" s="36" t="inlineStr">
        <is>
          <t>Garantia de Projeto</t>
        </is>
      </c>
      <c r="AU222" s="36" t="n"/>
      <c r="AV222" s="43" t="n">
        <v>44012.44645833333</v>
      </c>
      <c r="AW222" s="36" t="inlineStr">
        <is>
          <t>19.0233.1.FI-Segregação de Cobrança das Taxas de Assistência Premium</t>
        </is>
      </c>
      <c r="AX222" s="36" t="inlineStr">
        <is>
          <t>Eduardo Cesar de Melo</t>
        </is>
      </c>
      <c r="AY222" s="45">
        <f>IF(L222="","",DATE(YEAR(L222),MONTH(L222),DAY(L222)))</f>
        <v/>
      </c>
      <c r="AZ222" s="45">
        <f>IF(AL222="","",DATE(YEAR(AL222),MONTH(AL222),DAY(AL222)))</f>
        <v/>
      </c>
      <c r="BA222" s="45">
        <f>IF(AN222="","",DATE(YEAR(AN222),MONTH(AN222),DAY(AN222)))</f>
        <v/>
      </c>
      <c r="BB222" s="45">
        <f>IF(AM222="","",DATE(YEAR(AM222),MONTH(AM222),DAY(AM222)))</f>
        <v/>
      </c>
      <c r="BC222" s="45">
        <f>IF(AO222="","",DATE(YEAR(AO222),MONTH(AO222),DAY(AO222)))</f>
        <v/>
      </c>
      <c r="BD222" s="45">
        <f>IF(AND(AZ222="",BA222=""),"Planejamento Pendente",IF(AND(E222&lt;&gt;"Em Desenvolvimento",IFERROR(FIND("Homologação",E222),0) = 0,E222&lt;&gt;"Homologado",AZ222&lt;TODAY()),"Análise Atrasada",IF(AND(IFERROR(FIND("Homologação",E222),0) = 0,E222&lt;&gt;"Homologado",BA222&lt;TODAY()),"Desenvolvimento Atrasado",IF(AND(BC222&lt;&gt;"",BC222&lt;TODAY()),"Produção Atrasada",""))))</f>
        <v/>
      </c>
    </row>
    <row r="223">
      <c r="A223" s="37" t="inlineStr">
        <is>
          <t>SKYIT-605725</t>
        </is>
      </c>
      <c r="B223" s="38">
        <f>VLOOKUP(X223,Projetos!B:C,2,0)</f>
        <v/>
      </c>
      <c r="C223" s="39" t="inlineStr">
        <is>
          <t>[iCare Clientes] Triple X - Transação financeira inclusa pela SINC-V2 Não foi revertida</t>
        </is>
      </c>
      <c r="D223" s="39" t="inlineStr">
        <is>
          <t>Por gentileza, verificar os clientes que foram migrados no projeto Triple X, que não tiveram todas as ações concluídas com sucesso, e a vacina de sincronismos SINC-V2 atuou no dia seguinte comprando o produto faltante no parque, e gerando a transação financeira com sucesso, mas não reverteu a transação gerada, deixando o cliente com cobrança a maior. 
Cliente de exemplo 47000937, notar que ele foi migrado no dia 16/04/2024, e o migrador não comprou no parque BRM o produto ‘SERVICO COMUNICACAO TV POR ASSINATURA’, no dia seguinte, dia 17/04/2024, a vacina SINC-V2 comprou o produto no parque BRM, e gerou a transação financeira, que não foi revertida, deixando o cliente com cobrança a maior. 
Verificar se tem mais clientes nesse cenário, e se essa vacina foi configurada para gerar a reversao da transação financeira, que é o comportamento esperado do processo de migração do triple X.</t>
        </is>
      </c>
      <c r="E223" s="36" t="inlineStr">
        <is>
          <t>Finalizado</t>
        </is>
      </c>
      <c r="F223" s="36" t="inlineStr">
        <is>
          <t>INATIVO</t>
        </is>
      </c>
      <c r="G223" s="36" t="inlineStr">
        <is>
          <t>Média</t>
        </is>
      </c>
      <c r="H223" s="36" t="inlineStr">
        <is>
          <t>Incident</t>
        </is>
      </c>
      <c r="I223" s="40" t="n">
        <v>0</v>
      </c>
      <c r="J223" s="41" t="n"/>
      <c r="K223" s="42" t="inlineStr">
        <is>
          <t>DENTRO DO SLA</t>
        </is>
      </c>
      <c r="L223" s="43" t="n">
        <v>45414.45972222222</v>
      </c>
      <c r="M223" s="43" t="n"/>
      <c r="N223" s="36" t="inlineStr">
        <is>
          <t>SLA PARADO</t>
        </is>
      </c>
      <c r="O223" s="43" t="n">
        <v>45425.59861111111</v>
      </c>
      <c r="P223" s="43" t="n">
        <v>45434</v>
      </c>
      <c r="Q223" s="44" t="inlineStr">
        <is>
          <t>Marina Regina Lima Da Silva</t>
        </is>
      </c>
      <c r="R223" s="44" t="n"/>
      <c r="S223" s="44" t="inlineStr">
        <is>
          <t>Marina Regina Lima Da Silva</t>
        </is>
      </c>
      <c r="T223" s="44" t="inlineStr">
        <is>
          <t>Garantia de Projetos - ACCENTURE</t>
        </is>
      </c>
      <c r="U223" s="44" t="inlineStr">
        <is>
          <t>Victor Miguel Fernandes Rodrigues</t>
        </is>
      </c>
      <c r="V223" s="39" t="inlineStr">
        <is>
          <t>Backlog tratado sem RM</t>
        </is>
      </c>
      <c r="W223" s="39" t="n"/>
      <c r="X223" s="36" t="n"/>
      <c r="Y223" s="39" t="inlineStr">
        <is>
          <t>JOBs PRODUÇÃO</t>
        </is>
      </c>
      <c r="Z223" s="39" t="inlineStr">
        <is>
          <t>OUTROS</t>
        </is>
      </c>
      <c r="AA223" s="39" t="inlineStr">
        <is>
          <t>FALHA FUNCIONALIDADE</t>
        </is>
      </c>
      <c r="AB223" s="36" t="n"/>
      <c r="AC223" s="36" t="inlineStr">
        <is>
          <t xml:space="preserve">2mês(es) </t>
        </is>
      </c>
      <c r="AD223" s="41" t="n"/>
      <c r="AE223" s="36" t="inlineStr">
        <is>
          <t>Tecnologia de Negócios</t>
        </is>
      </c>
      <c r="AF223" s="36" t="inlineStr">
        <is>
          <t>Portal</t>
        </is>
      </c>
      <c r="AG223" s="36" t="inlineStr">
        <is>
          <t xml:space="preserve"> removido do escopo do projeto os registros com problemas e o processo foi re-inicializado e concluido com sucesso;    
 </t>
        </is>
      </c>
      <c r="AH223" s="36" t="inlineStr">
        <is>
          <t>NÃO</t>
        </is>
      </c>
      <c r="AI223" s="36" t="inlineStr">
        <is>
          <t xml:space="preserve">19 min </t>
        </is>
      </c>
      <c r="AJ223" s="36" t="n"/>
      <c r="AK223" s="36" t="inlineStr">
        <is>
          <t>iCare Clientes</t>
        </is>
      </c>
      <c r="AL223" s="43" t="n"/>
      <c r="AM223" s="43" t="n"/>
      <c r="AN223" s="43" t="n"/>
      <c r="AO223" s="43" t="n"/>
      <c r="AP223" s="36" t="n"/>
      <c r="AQ223" s="36" t="n"/>
      <c r="AR223" s="36" t="n"/>
      <c r="AS223" s="36" t="n"/>
      <c r="AT223" s="36" t="inlineStr">
        <is>
          <t>Garantia de Projeto</t>
        </is>
      </c>
      <c r="AU223" s="36" t="n"/>
      <c r="AV223" s="43" t="n">
        <v>44012.44645833333</v>
      </c>
      <c r="AW223" s="36" t="inlineStr">
        <is>
          <t>19.0233.1.FI-Segregação de Cobrança das Taxas de Assistência Premium</t>
        </is>
      </c>
      <c r="AX223" s="36" t="inlineStr">
        <is>
          <t>Eduardo Cesar de Melo</t>
        </is>
      </c>
      <c r="AY223" s="45">
        <f>IF(L223="","",DATE(YEAR(L223),MONTH(L223),DAY(L223)))</f>
        <v/>
      </c>
      <c r="AZ223" s="45">
        <f>IF(AL223="","",DATE(YEAR(AL223),MONTH(AL223),DAY(AL223)))</f>
        <v/>
      </c>
      <c r="BA223" s="45">
        <f>IF(AN223="","",DATE(YEAR(AN223),MONTH(AN223),DAY(AN223)))</f>
        <v/>
      </c>
      <c r="BB223" s="45">
        <f>IF(AM223="","",DATE(YEAR(AM223),MONTH(AM223),DAY(AM223)))</f>
        <v/>
      </c>
      <c r="BC223" s="45">
        <f>IF(AO223="","",DATE(YEAR(AO223),MONTH(AO223),DAY(AO223)))</f>
        <v/>
      </c>
      <c r="BD223" s="45">
        <f>IF(AND(AZ223="",BA223=""),"Planejamento Pendente",IF(AND(E223&lt;&gt;"Em Desenvolvimento",IFERROR(FIND("Homologação",E223),0) = 0,E223&lt;&gt;"Homologado",AZ223&lt;TODAY()),"Análise Atrasada",IF(AND(IFERROR(FIND("Homologação",E223),0) = 0,E223&lt;&gt;"Homologado",BA223&lt;TODAY()),"Desenvolvimento Atrasado",IF(AND(BC223&lt;&gt;"",BC223&lt;TODAY()),"Produção Atrasada",""))))</f>
        <v/>
      </c>
    </row>
    <row r="224">
      <c r="A224" s="37" t="inlineStr">
        <is>
          <t>SKYIT-604969</t>
        </is>
      </c>
      <c r="B224" s="38">
        <f>VLOOKUP(X224,Projetos!B:C,2,0)</f>
        <v/>
      </c>
      <c r="C224" s="39" t="inlineStr">
        <is>
          <t>[ICARE CLIENTES] ERRO PARA REALIZAR REINSTALAÇÃO EM NOVO ENDEREÇO 30/04</t>
        </is>
      </c>
      <c r="D224" s="39" t="inlineStr">
        <is>
          <t>Ferramenta Icare Clientes, onde ao tentar realizar procedimento de reinstalação em novo endereço apresenta mensagem de erro. Realizada a tentativa também do procedimento paliativo de somente alterar o endereço, porém apresenta erro também. 
Testes foram realizados nas assinaturas. 1501086161, 162227758, 42641051, 1534295399, 1509034418, 1501043612, 1535910537, 102463230, 1530884181, 1501425123, 1534848725, 111952852, 1534072007, 1526759817, 1536294001, 1528197033, 1511631289 e 25786584</t>
        </is>
      </c>
      <c r="E224" s="36" t="inlineStr">
        <is>
          <t>Finalizado</t>
        </is>
      </c>
      <c r="F224" s="36" t="inlineStr">
        <is>
          <t>INATIVO</t>
        </is>
      </c>
      <c r="G224" s="36" t="inlineStr">
        <is>
          <t>Média</t>
        </is>
      </c>
      <c r="H224" s="36" t="inlineStr">
        <is>
          <t>Incident</t>
        </is>
      </c>
      <c r="I224" s="40" t="n">
        <v>0</v>
      </c>
      <c r="J224" s="41" t="n"/>
      <c r="K224" s="42" t="inlineStr">
        <is>
          <t>DENTRO DO SLA</t>
        </is>
      </c>
      <c r="L224" s="43" t="n">
        <v>45412.52430555555</v>
      </c>
      <c r="M224" s="43" t="n"/>
      <c r="N224" s="36" t="inlineStr">
        <is>
          <t>SLA PARADO</t>
        </is>
      </c>
      <c r="O224" s="43" t="n">
        <v>45419.73888888889</v>
      </c>
      <c r="P224" s="43" t="n">
        <v>45428</v>
      </c>
      <c r="Q224" s="44" t="n"/>
      <c r="R224" s="44" t="n"/>
      <c r="S224" s="44" t="inlineStr">
        <is>
          <t>Viviane Ribeiro [X]</t>
        </is>
      </c>
      <c r="T224" s="44" t="inlineStr">
        <is>
          <t>Garantia de Projetos - ACCENTURE</t>
        </is>
      </c>
      <c r="U224" s="44" t="inlineStr">
        <is>
          <t>Gabriela Vieira Carvalho Da Silva</t>
        </is>
      </c>
      <c r="V224" s="39" t="inlineStr">
        <is>
          <t>Incidente Filho</t>
        </is>
      </c>
      <c r="W224" s="39" t="n"/>
      <c r="X224" s="36" t="n"/>
      <c r="Y224" s="39" t="inlineStr">
        <is>
          <t>JOBs PRODUÇÃO</t>
        </is>
      </c>
      <c r="Z224" s="39" t="inlineStr">
        <is>
          <t>OUTROS</t>
        </is>
      </c>
      <c r="AA224" s="39" t="inlineStr">
        <is>
          <t>FALHA FUNCIONALIDADE</t>
        </is>
      </c>
      <c r="AB224" s="36" t="n"/>
      <c r="AC224" s="36" t="inlineStr">
        <is>
          <t xml:space="preserve">2mês(es) </t>
        </is>
      </c>
      <c r="AD224" s="41" t="n"/>
      <c r="AE224" s="36" t="inlineStr">
        <is>
          <t>Tecnologia de Negócios</t>
        </is>
      </c>
      <c r="AF224" s="36" t="inlineStr">
        <is>
          <t>Telefone</t>
        </is>
      </c>
      <c r="AG224" s="36" t="inlineStr">
        <is>
          <t xml:space="preserve"> removido do escopo do projeto os registros com problemas e o processo foi re-inicializado e concluido com sucesso;    
 </t>
        </is>
      </c>
      <c r="AH224" s="36" t="inlineStr">
        <is>
          <t>NÃO</t>
        </is>
      </c>
      <c r="AI224" s="36" t="inlineStr">
        <is>
          <t xml:space="preserve">-3h 7m </t>
        </is>
      </c>
      <c r="AJ224" s="36" t="n"/>
      <c r="AK224" s="36" t="inlineStr">
        <is>
          <t>iCare Clientes</t>
        </is>
      </c>
      <c r="AL224" s="43" t="n">
        <v>45422</v>
      </c>
      <c r="AM224" s="43" t="n">
        <v>45436</v>
      </c>
      <c r="AN224" s="43" t="n">
        <v>45429</v>
      </c>
      <c r="AO224" s="43" t="n">
        <v>45443</v>
      </c>
      <c r="AP224" s="36" t="n"/>
      <c r="AQ224" s="36" t="n"/>
      <c r="AR224" s="36" t="n"/>
      <c r="AS224" s="36" t="n"/>
      <c r="AT224" s="36" t="inlineStr">
        <is>
          <t>Garantia de Projeto</t>
        </is>
      </c>
      <c r="AU224" s="36" t="n"/>
      <c r="AV224" s="43" t="n">
        <v>44012.44645833333</v>
      </c>
      <c r="AW224" s="36" t="inlineStr">
        <is>
          <t>19.0233.1.FI-Segregação de Cobrança das Taxas de Assistência Premium</t>
        </is>
      </c>
      <c r="AX224" s="36" t="inlineStr">
        <is>
          <t>Eduardo Cesar de Melo</t>
        </is>
      </c>
      <c r="AY224" s="45">
        <f>IF(L224="","",DATE(YEAR(L224),MONTH(L224),DAY(L224)))</f>
        <v/>
      </c>
      <c r="AZ224" s="45">
        <f>IF(AL224="","",DATE(YEAR(AL224),MONTH(AL224),DAY(AL224)))</f>
        <v/>
      </c>
      <c r="BA224" s="45">
        <f>IF(AN224="","",DATE(YEAR(AN224),MONTH(AN224),DAY(AN224)))</f>
        <v/>
      </c>
      <c r="BB224" s="45">
        <f>IF(AM224="","",DATE(YEAR(AM224),MONTH(AM224),DAY(AM224)))</f>
        <v/>
      </c>
      <c r="BC224" s="45">
        <f>IF(AO224="","",DATE(YEAR(AO224),MONTH(AO224),DAY(AO224)))</f>
        <v/>
      </c>
      <c r="BD224" s="45">
        <f>IF(AND(AZ224="",BA224=""),"Planejamento Pendente",IF(AND(E224&lt;&gt;"Em Desenvolvimento",IFERROR(FIND("Homologação",E224),0) = 0,E224&lt;&gt;"Homologado",AZ224&lt;TODAY()),"Análise Atrasada",IF(AND(IFERROR(FIND("Homologação",E224),0) = 0,E224&lt;&gt;"Homologado",BA224&lt;TODAY()),"Desenvolvimento Atrasado",IF(AND(BC224&lt;&gt;"",BC224&lt;TODAY()),"Produção Atrasada",""))))</f>
        <v/>
      </c>
    </row>
    <row r="225">
      <c r="A225" s="37" t="inlineStr">
        <is>
          <t>SKYIT-602938</t>
        </is>
      </c>
      <c r="B225" s="38">
        <f>VLOOKUP(X225,Projetos!B:C,2,0)</f>
        <v/>
      </c>
      <c r="C225" s="39" t="inlineStr">
        <is>
          <t>[FATURAMENTO] LP_WIN_ENVIO_FAT_SAP COM ERRO - 2024-04-26 12:37</t>
        </is>
      </c>
      <c r="D225" s="39" t="inlineStr">
        <is>
          <t>Mail message from CONTROL-M:
======= ERRO PRODUCAO - LP_WIN_ENVIO_FAT_SAP =======
CAROS,
AUTO-TICKET: SIM.
REGISTRAR TICKET MANUAL: NAO.
ACIONAR PLANTONISTA: NAO.
COMUNICAR GRUPO NOC WHATSAPP: NAO.
PROBLEMA: ROTINA LP_WIN_ENVIO_FAT_SAP APRESENTOU ERRO.
DESCRICAO DA ROTINA: MONITORA A EXECUCAO DO LOADPLAN LP_WIN_ENVIO_FAT_SAP, RESPONSAVEL PELA EXTRACAO DAS INFORMACOES DA BASE DE CLIENTES DE ISP E INCLUSAO NO BDI/SAP, PARA GERAR NOTAS FISCAIS INDIVIDUALIZADAS PARA TODAS AS FATURAS GERADAS PELO ISP, COM VALORES A PAGAR PELOS CLIENTES DE BANDA LARGA.
PROJETO: 24.0002.BL_PROJETO WIN, &lt;DANIEL.DANIELE@TERCEIRO-SKY.COM.BR&gt;/&lt;SKYODITEAM@SKY.COM.BR&gt;, 06/09/2024.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is>
      </c>
      <c r="E225" s="36" t="inlineStr">
        <is>
          <t>Finalizado</t>
        </is>
      </c>
      <c r="F225" s="36" t="inlineStr">
        <is>
          <t>INATIVO</t>
        </is>
      </c>
      <c r="G225" s="36" t="inlineStr">
        <is>
          <t>Média</t>
        </is>
      </c>
      <c r="H225" s="36" t="inlineStr">
        <is>
          <t>Incident</t>
        </is>
      </c>
      <c r="I225" s="40" t="n">
        <v>0</v>
      </c>
      <c r="J225" s="41" t="n"/>
      <c r="K225" s="42" t="inlineStr">
        <is>
          <t>DENTRO DO SLA</t>
        </is>
      </c>
      <c r="L225" s="43" t="n">
        <v>45408.52569444444</v>
      </c>
      <c r="M225" s="43" t="n"/>
      <c r="N225" s="36" t="inlineStr">
        <is>
          <t>SLA PARADO</t>
        </is>
      </c>
      <c r="O225" s="43" t="n">
        <v>45433.3875</v>
      </c>
      <c r="P225" s="43" t="n">
        <v>45442</v>
      </c>
      <c r="Q225" s="44" t="n"/>
      <c r="R225" s="44" t="n"/>
      <c r="S225" s="44" t="inlineStr">
        <is>
          <t>Control-M Ldap</t>
        </is>
      </c>
      <c r="T225" s="44" t="inlineStr">
        <is>
          <t>Garantia de Projetos - ACCENTURE</t>
        </is>
      </c>
      <c r="U225" s="44" t="inlineStr">
        <is>
          <t>Thiago Campanati Brandão</t>
        </is>
      </c>
      <c r="V225" s="39" t="inlineStr">
        <is>
          <t>Resolvido após implantação de RM</t>
        </is>
      </c>
      <c r="W225" s="39" t="n"/>
      <c r="X225" s="36" t="inlineStr">
        <is>
          <t>DEVALM-55289</t>
        </is>
      </c>
      <c r="Y225" s="39" t="inlineStr">
        <is>
          <t>JOBs PRODUÇÃO</t>
        </is>
      </c>
      <c r="Z225" s="39" t="inlineStr">
        <is>
          <t>OUTROS</t>
        </is>
      </c>
      <c r="AA225" s="39" t="inlineStr">
        <is>
          <t>FALHA FUNCIONALIDADE</t>
        </is>
      </c>
      <c r="AB225" s="36" t="n"/>
      <c r="AC225" s="36" t="inlineStr">
        <is>
          <t xml:space="preserve">2mês(es) </t>
        </is>
      </c>
      <c r="AD225" s="41" t="n"/>
      <c r="AE225" s="36" t="inlineStr">
        <is>
          <t>Tecnologia de Negócios</t>
        </is>
      </c>
      <c r="AF225" s="36" t="inlineStr">
        <is>
          <t>E-mail</t>
        </is>
      </c>
      <c r="AG225" s="36" t="inlineStr">
        <is>
          <t xml:space="preserve"> removido do escopo do projeto os registros com problemas e o processo foi re-inicializado e concluido com sucesso;    
 </t>
        </is>
      </c>
      <c r="AH225" s="36" t="inlineStr">
        <is>
          <t>NÃO</t>
        </is>
      </c>
      <c r="AI225" s="36" t="inlineStr">
        <is>
          <t xml:space="preserve">30 min </t>
        </is>
      </c>
      <c r="AJ225" s="36" t="n"/>
      <c r="AK225" s="36" t="inlineStr">
        <is>
          <t>ODI</t>
        </is>
      </c>
      <c r="AL225" s="43" t="n"/>
      <c r="AM225" s="43" t="n"/>
      <c r="AN225" s="43" t="n"/>
      <c r="AO225" s="43" t="n"/>
      <c r="AP225" s="36" t="n"/>
      <c r="AQ225" s="36" t="n"/>
      <c r="AR225" s="36" t="n"/>
      <c r="AS225" s="36" t="n"/>
      <c r="AT225" s="36" t="inlineStr">
        <is>
          <t>Garantia de Projeto</t>
        </is>
      </c>
      <c r="AU225" s="36" t="n"/>
      <c r="AV225" s="43" t="n">
        <v>44012.44645833333</v>
      </c>
      <c r="AW225" s="36" t="inlineStr">
        <is>
          <t>19.0233.1.FI-Segregação de Cobrança das Taxas de Assistência Premium</t>
        </is>
      </c>
      <c r="AX225" s="36" t="inlineStr">
        <is>
          <t>Eduardo Cesar de Melo</t>
        </is>
      </c>
      <c r="AY225" s="45">
        <f>IF(L225="","",DATE(YEAR(L225),MONTH(L225),DAY(L225)))</f>
        <v/>
      </c>
      <c r="AZ225" s="45">
        <f>IF(AL225="","",DATE(YEAR(AL225),MONTH(AL225),DAY(AL225)))</f>
        <v/>
      </c>
      <c r="BA225" s="45">
        <f>IF(AN225="","",DATE(YEAR(AN225),MONTH(AN225),DAY(AN225)))</f>
        <v/>
      </c>
      <c r="BB225" s="45">
        <f>IF(AM225="","",DATE(YEAR(AM225),MONTH(AM225),DAY(AM225)))</f>
        <v/>
      </c>
      <c r="BC225" s="45">
        <f>IF(AO225="","",DATE(YEAR(AO225),MONTH(AO225),DAY(AO225)))</f>
        <v/>
      </c>
      <c r="BD225" s="45">
        <f>IF(AND(AZ225="",BA225=""),"Planejamento Pendente",IF(AND(E225&lt;&gt;"Em Desenvolvimento",IFERROR(FIND("Homologação",E225),0) = 0,E225&lt;&gt;"Homologado",AZ225&lt;TODAY()),"Análise Atrasada",IF(AND(IFERROR(FIND("Homologação",E225),0) = 0,E225&lt;&gt;"Homologado",BA225&lt;TODAY()),"Desenvolvimento Atrasado",IF(AND(BC225&lt;&gt;"",BC225&lt;TODAY()),"Produção Atrasada",""))))</f>
        <v/>
      </c>
    </row>
    <row r="226">
      <c r="A226" s="37" t="inlineStr">
        <is>
          <t>SKYIT-599540</t>
        </is>
      </c>
      <c r="B226" s="38">
        <f>VLOOKUP(X226,Projetos!B:C,2,0)</f>
        <v/>
      </c>
      <c r="C226" s="39" t="inlineStr">
        <is>
          <t>[PIX] Cliente pagou por PIX mas não consta. DIAS 17, 18, 19 E 20 /04</t>
        </is>
      </c>
      <c r="D226" s="39" t="inlineStr">
        <is>
          <t>EPs reportam que clientes realizaram pagamento via PIX nos dias 17,18,19 e 20/04 e nao constam em Sistema. 
Foi aberto um novo chamado, pois o anterior SKYIT-594296 é referente aos dias 12 e 13/04</t>
        </is>
      </c>
      <c r="E226" s="36" t="inlineStr">
        <is>
          <t>Finalizado</t>
        </is>
      </c>
      <c r="F226" s="36" t="inlineStr">
        <is>
          <t>INATIVO</t>
        </is>
      </c>
      <c r="G226" s="36" t="inlineStr">
        <is>
          <t>Média</t>
        </is>
      </c>
      <c r="H226" s="36" t="inlineStr">
        <is>
          <t>Incident</t>
        </is>
      </c>
      <c r="I226" s="40" t="n">
        <v>0</v>
      </c>
      <c r="J226" s="41" t="n"/>
      <c r="K226" s="42" t="inlineStr">
        <is>
          <t>DENTRO DO SLA</t>
        </is>
      </c>
      <c r="L226" s="43" t="n">
        <v>45403.81944444445</v>
      </c>
      <c r="M226" s="43" t="n"/>
      <c r="N226" s="36" t="inlineStr">
        <is>
          <t>SLA PARADO</t>
        </is>
      </c>
      <c r="O226" s="43" t="n">
        <v>45405.82847222222</v>
      </c>
      <c r="P226" s="43" t="n">
        <v>45414</v>
      </c>
      <c r="Q226" s="44" t="n"/>
      <c r="R226" s="44" t="n"/>
      <c r="S226" s="44" t="inlineStr">
        <is>
          <t>Sindoca Pereira Da Silva Nascimento</t>
        </is>
      </c>
      <c r="T226" s="44" t="inlineStr">
        <is>
          <t>Garantia de Projetos - ACCENTURE</t>
        </is>
      </c>
      <c r="U226" s="44" t="inlineStr">
        <is>
          <t>Ricardo Bragagnolle De Souza</t>
        </is>
      </c>
      <c r="V226" s="39" t="inlineStr">
        <is>
          <t>Backlog tratado sem RM</t>
        </is>
      </c>
      <c r="W226" s="39" t="n"/>
      <c r="X226" s="36" t="inlineStr">
        <is>
          <t>DEVALM-54849</t>
        </is>
      </c>
      <c r="Y226" s="39" t="inlineStr">
        <is>
          <t>JOBs PRODUÇÃO</t>
        </is>
      </c>
      <c r="Z226" s="39" t="inlineStr">
        <is>
          <t>OUTROS</t>
        </is>
      </c>
      <c r="AA226" s="39" t="inlineStr">
        <is>
          <t>FALHA FUNCIONALIDADE</t>
        </is>
      </c>
      <c r="AB226" s="36" t="n"/>
      <c r="AC226" s="36" t="inlineStr">
        <is>
          <t xml:space="preserve">3mês(es) </t>
        </is>
      </c>
      <c r="AD226" s="41" t="n"/>
      <c r="AE226" s="36" t="inlineStr">
        <is>
          <t>Tecnologia de Negócios</t>
        </is>
      </c>
      <c r="AF226" s="36" t="inlineStr">
        <is>
          <t>Telefone</t>
        </is>
      </c>
      <c r="AG226" s="36" t="inlineStr">
        <is>
          <t xml:space="preserve"> removido do escopo do projeto os registros com problemas e o processo foi re-inicializado e concluido com sucesso;    
 </t>
        </is>
      </c>
      <c r="AH226" s="36" t="inlineStr">
        <is>
          <t>NÃO</t>
        </is>
      </c>
      <c r="AI226" s="36" t="inlineStr">
        <is>
          <t xml:space="preserve">30 min </t>
        </is>
      </c>
      <c r="AJ226" s="36" t="n"/>
      <c r="AK226" s="36" t="inlineStr">
        <is>
          <t>iCare Clientes</t>
        </is>
      </c>
      <c r="AL226" s="43" t="n">
        <v>45412</v>
      </c>
      <c r="AM226" s="43" t="n">
        <v>45434</v>
      </c>
      <c r="AN226" s="43" t="n">
        <v>45420</v>
      </c>
      <c r="AO226" s="43" t="n">
        <v>45436</v>
      </c>
      <c r="AP226" s="36" t="n"/>
      <c r="AQ226" s="36" t="n"/>
      <c r="AR226" s="36" t="n"/>
      <c r="AS226" s="36" t="n"/>
      <c r="AT226" s="36" t="inlineStr">
        <is>
          <t>Garantia de Projeto</t>
        </is>
      </c>
      <c r="AU226" s="36" t="n"/>
      <c r="AV226" s="43" t="n">
        <v>44012.44645833333</v>
      </c>
      <c r="AW226" s="36" t="inlineStr">
        <is>
          <t>19.0233.1.FI-Segregação de Cobrança das Taxas de Assistência Premium</t>
        </is>
      </c>
      <c r="AX226" s="36" t="inlineStr">
        <is>
          <t>Eduardo Cesar de Melo</t>
        </is>
      </c>
      <c r="AY226" s="45">
        <f>IF(L226="","",DATE(YEAR(L226),MONTH(L226),DAY(L226)))</f>
        <v/>
      </c>
      <c r="AZ226" s="45">
        <f>IF(AL226="","",DATE(YEAR(AL226),MONTH(AL226),DAY(AL226)))</f>
        <v/>
      </c>
      <c r="BA226" s="45">
        <f>IF(AN226="","",DATE(YEAR(AN226),MONTH(AN226),DAY(AN226)))</f>
        <v/>
      </c>
      <c r="BB226" s="45">
        <f>IF(AM226="","",DATE(YEAR(AM226),MONTH(AM226),DAY(AM226)))</f>
        <v/>
      </c>
      <c r="BC226" s="45">
        <f>IF(AO226="","",DATE(YEAR(AO226),MONTH(AO226),DAY(AO226)))</f>
        <v/>
      </c>
      <c r="BD226" s="45">
        <f>IF(AND(AZ226="",BA226=""),"Planejamento Pendente",IF(AND(E226&lt;&gt;"Em Desenvolvimento",IFERROR(FIND("Homologação",E226),0) = 0,E226&lt;&gt;"Homologado",AZ226&lt;TODAY()),"Análise Atrasada",IF(AND(IFERROR(FIND("Homologação",E226),0) = 0,E226&lt;&gt;"Homologado",BA226&lt;TODAY()),"Desenvolvimento Atrasado",IF(AND(BC226&lt;&gt;"",BC226&lt;TODAY()),"Produção Atrasada",""))))</f>
        <v/>
      </c>
    </row>
    <row r="227">
      <c r="A227" s="37" t="inlineStr">
        <is>
          <t>SKYIT-598308</t>
        </is>
      </c>
      <c r="B227" s="38">
        <f>VLOOKUP(X227,Projetos!B:C,2,0)</f>
        <v/>
      </c>
      <c r="C227" s="39" t="inlineStr">
        <is>
          <t>[PIX] Falha na baixa pegamento pix na fila PaymentPixProcessBatch</t>
        </is>
      </c>
      <c r="D227" s="39" t="inlineStr">
        <is>
          <t>Conforme colabordor  - Prosseguir com a abertura de incidente para fila do PaymentPixProcessBatch (Log Anexo) apresentando erro na baixa de pagamento PIX-STB do registro S001157323716001s20XESQN1. 
Conforme análise SmartCard não possui duplicidade. 
Detalhes e evidencias em anexo</t>
        </is>
      </c>
      <c r="E227" s="36" t="inlineStr">
        <is>
          <t>Finalizado</t>
        </is>
      </c>
      <c r="F227" s="36" t="inlineStr">
        <is>
          <t>INATIVO</t>
        </is>
      </c>
      <c r="G227" s="36" t="inlineStr">
        <is>
          <t>Média</t>
        </is>
      </c>
      <c r="H227" s="36" t="inlineStr">
        <is>
          <t>Incident</t>
        </is>
      </c>
      <c r="I227" s="40" t="n">
        <v>0</v>
      </c>
      <c r="J227" s="41" t="n"/>
      <c r="K227" s="42" t="inlineStr">
        <is>
          <t>DENTRO DO SLA</t>
        </is>
      </c>
      <c r="L227" s="43" t="n">
        <v>45400.64513888889</v>
      </c>
      <c r="M227" s="43" t="n"/>
      <c r="N227" s="36" t="inlineStr">
        <is>
          <t>SLA PARADO</t>
        </is>
      </c>
      <c r="O227" s="43" t="n">
        <v>45405.66388888889</v>
      </c>
      <c r="P227" s="43" t="n">
        <v>45414</v>
      </c>
      <c r="Q227" s="44" t="n"/>
      <c r="R227" s="44" t="n"/>
      <c r="S227" s="44" t="inlineStr">
        <is>
          <t>Rafael Martins Do Nascimento</t>
        </is>
      </c>
      <c r="T227" s="44" t="inlineStr">
        <is>
          <t>Garantia de Projetos - ACCENTURE</t>
        </is>
      </c>
      <c r="U227" s="44" t="inlineStr">
        <is>
          <t>Ricardo Bragagnolle De Souza</t>
        </is>
      </c>
      <c r="V227" s="39" t="inlineStr">
        <is>
          <t>Backlog tratado sem RM</t>
        </is>
      </c>
      <c r="W227" s="39" t="n"/>
      <c r="X227" s="36" t="inlineStr">
        <is>
          <t>DEVALM-54849</t>
        </is>
      </c>
      <c r="Y227" s="39" t="inlineStr">
        <is>
          <t>JOBs PRODUÇÃO</t>
        </is>
      </c>
      <c r="Z227" s="39" t="inlineStr">
        <is>
          <t>OUTROS</t>
        </is>
      </c>
      <c r="AA227" s="39" t="inlineStr">
        <is>
          <t>FALHA FUNCIONALIDADE</t>
        </is>
      </c>
      <c r="AB227" s="36" t="n"/>
      <c r="AC227" s="36" t="inlineStr">
        <is>
          <t xml:space="preserve">3mês(es) </t>
        </is>
      </c>
      <c r="AD227" s="41" t="n"/>
      <c r="AE227" s="36" t="inlineStr">
        <is>
          <t>Tecnologia de Negócios</t>
        </is>
      </c>
      <c r="AF227" s="36" t="inlineStr">
        <is>
          <t>E-mail</t>
        </is>
      </c>
      <c r="AG227" s="36" t="inlineStr">
        <is>
          <t xml:space="preserve"> removido do escopo do projeto os registros com problemas e o processo foi re-inicializado e concluido com sucesso;    
 </t>
        </is>
      </c>
      <c r="AH227" s="36" t="inlineStr">
        <is>
          <t>NÃO</t>
        </is>
      </c>
      <c r="AI227" s="36" t="inlineStr">
        <is>
          <t xml:space="preserve">-10 min </t>
        </is>
      </c>
      <c r="AJ227" s="36" t="n"/>
      <c r="AK227" s="36" t="inlineStr">
        <is>
          <t>PaymentPixProbeBatch</t>
        </is>
      </c>
      <c r="AL227" s="43" t="n">
        <v>45411</v>
      </c>
      <c r="AM227" s="43" t="n">
        <v>45433</v>
      </c>
      <c r="AN227" s="43" t="n">
        <v>45419</v>
      </c>
      <c r="AO227" s="43" t="n">
        <v>45435</v>
      </c>
      <c r="AP227" s="36" t="n"/>
      <c r="AQ227" s="36" t="n"/>
      <c r="AR227" s="36" t="n"/>
      <c r="AS227" s="36" t="n"/>
      <c r="AT227" s="36" t="inlineStr">
        <is>
          <t>Garantia de Projeto</t>
        </is>
      </c>
      <c r="AU227" s="36" t="n"/>
      <c r="AV227" s="43" t="n">
        <v>44012.44645833333</v>
      </c>
      <c r="AW227" s="36" t="inlineStr">
        <is>
          <t>19.0233.1.FI-Segregação de Cobrança das Taxas de Assistência Premium</t>
        </is>
      </c>
      <c r="AX227" s="36" t="inlineStr">
        <is>
          <t>Eduardo Cesar de Melo</t>
        </is>
      </c>
      <c r="AY227" s="45">
        <f>IF(L227="","",DATE(YEAR(L227),MONTH(L227),DAY(L227)))</f>
        <v/>
      </c>
      <c r="AZ227" s="45">
        <f>IF(AL227="","",DATE(YEAR(AL227),MONTH(AL227),DAY(AL227)))</f>
        <v/>
      </c>
      <c r="BA227" s="45">
        <f>IF(AN227="","",DATE(YEAR(AN227),MONTH(AN227),DAY(AN227)))</f>
        <v/>
      </c>
      <c r="BB227" s="45">
        <f>IF(AM227="","",DATE(YEAR(AM227),MONTH(AM227),DAY(AM227)))</f>
        <v/>
      </c>
      <c r="BC227" s="45">
        <f>IF(AO227="","",DATE(YEAR(AO227),MONTH(AO227),DAY(AO227)))</f>
        <v/>
      </c>
      <c r="BD227" s="45">
        <f>IF(AND(AZ227="",BA227=""),"Planejamento Pendente",IF(AND(E227&lt;&gt;"Em Desenvolvimento",IFERROR(FIND("Homologação",E227),0) = 0,E227&lt;&gt;"Homologado",AZ227&lt;TODAY()),"Análise Atrasada",IF(AND(IFERROR(FIND("Homologação",E227),0) = 0,E227&lt;&gt;"Homologado",BA227&lt;TODAY()),"Desenvolvimento Atrasado",IF(AND(BC227&lt;&gt;"",BC227&lt;TODAY()),"Produção Atrasada",""))))</f>
        <v/>
      </c>
    </row>
    <row r="228">
      <c r="A228" s="37" t="inlineStr">
        <is>
          <t>SKYIT-597454</t>
        </is>
      </c>
      <c r="B228" s="38">
        <f>VLOOKUP(X228,Projetos!B:C,2,0)</f>
        <v/>
      </c>
      <c r="C228" s="39" t="inlineStr">
        <is>
          <t>Triple X - Migrador não gerou reversões das transações financeiras</t>
        </is>
      </c>
      <c r="D228" s="39" t="inlineStr">
        <is>
          <t xml:space="preserve">Olá\! 
Por gentileza, verificar o processo de migração do triple X que ocorreu no dia 16/04/2024, não ocorreu reversão dos eventos de transação financeira para alguns produtos. 
Esse backlog de 15 clientes será tratado pela área de faturamento manualmente via processo UEL. Não será necessário atuação de vocês neste backlog. Peço por gentileza, verificar somente a causa raiz e correção do problema. 
</t>
        </is>
      </c>
      <c r="E228" s="36" t="inlineStr">
        <is>
          <t>Finalizado</t>
        </is>
      </c>
      <c r="F228" s="36" t="inlineStr">
        <is>
          <t>INATIVO</t>
        </is>
      </c>
      <c r="G228" s="36" t="inlineStr">
        <is>
          <t>Média</t>
        </is>
      </c>
      <c r="H228" s="36" t="inlineStr">
        <is>
          <t>Incident</t>
        </is>
      </c>
      <c r="I228" s="40" t="n">
        <v>0</v>
      </c>
      <c r="J228" s="41" t="n"/>
      <c r="K228" s="42" t="inlineStr">
        <is>
          <t>DENTRO DO SLA</t>
        </is>
      </c>
      <c r="L228" s="43" t="n">
        <v>45399.63819444444</v>
      </c>
      <c r="M228" s="43" t="n"/>
      <c r="N228" s="36" t="inlineStr">
        <is>
          <t>SLA PARADO</t>
        </is>
      </c>
      <c r="O228" s="43" t="n">
        <v>45400.48125</v>
      </c>
      <c r="P228" s="43" t="n">
        <v>45409</v>
      </c>
      <c r="Q228" s="44" t="inlineStr">
        <is>
          <t>Marina Regina Lima Da Silva</t>
        </is>
      </c>
      <c r="R228" s="44" t="n"/>
      <c r="S228" s="44" t="inlineStr">
        <is>
          <t>Marina Regina Lima Da Silva</t>
        </is>
      </c>
      <c r="T228" s="44" t="inlineStr">
        <is>
          <t>Garantia de Projetos - ACCENTURE</t>
        </is>
      </c>
      <c r="U228" s="44" t="inlineStr">
        <is>
          <t>Victor Miguel Fernandes Rodrigues</t>
        </is>
      </c>
      <c r="V228" s="39" t="inlineStr">
        <is>
          <t>Normalizado sem intervenção</t>
        </is>
      </c>
      <c r="W228" s="39" t="n"/>
      <c r="X228" s="36" t="n"/>
      <c r="Y228" s="39" t="inlineStr">
        <is>
          <t>JOBs PRODUÇÃO</t>
        </is>
      </c>
      <c r="Z228" s="39" t="inlineStr">
        <is>
          <t>OUTROS</t>
        </is>
      </c>
      <c r="AA228" s="39" t="inlineStr">
        <is>
          <t>FALHA FUNCIONALIDADE</t>
        </is>
      </c>
      <c r="AB228" s="36" t="n"/>
      <c r="AC228" s="36" t="inlineStr">
        <is>
          <t xml:space="preserve">3mês(es) </t>
        </is>
      </c>
      <c r="AD228" s="41" t="n"/>
      <c r="AE228" s="36" t="inlineStr">
        <is>
          <t>Tecnologia de Negócios</t>
        </is>
      </c>
      <c r="AF228" s="36" t="inlineStr">
        <is>
          <t>Portal</t>
        </is>
      </c>
      <c r="AG228" s="36" t="inlineStr">
        <is>
          <t xml:space="preserve"> removido do escopo do projeto os registros com problemas e o processo foi re-inicializado e concluido com sucesso;    
 </t>
        </is>
      </c>
      <c r="AH228" s="36" t="inlineStr">
        <is>
          <t>NÃO</t>
        </is>
      </c>
      <c r="AI228" s="36" t="inlineStr">
        <is>
          <t xml:space="preserve">28 min </t>
        </is>
      </c>
      <c r="AJ228" s="36" t="n"/>
      <c r="AK228" s="36" t="inlineStr">
        <is>
          <t>BRM</t>
        </is>
      </c>
      <c r="AL228" s="43" t="n"/>
      <c r="AM228" s="43" t="n"/>
      <c r="AN228" s="43" t="n"/>
      <c r="AO228" s="43" t="n"/>
      <c r="AP228" s="36" t="n"/>
      <c r="AQ228" s="36" t="n"/>
      <c r="AR228" s="36" t="n"/>
      <c r="AS228" s="36" t="n"/>
      <c r="AT228" s="36" t="inlineStr">
        <is>
          <t>Garantia de Projeto</t>
        </is>
      </c>
      <c r="AU228" s="36" t="n"/>
      <c r="AV228" s="43" t="n">
        <v>44012.44645833333</v>
      </c>
      <c r="AW228" s="36" t="inlineStr">
        <is>
          <t>19.0233.1.FI-Segregação de Cobrança das Taxas de Assistência Premium</t>
        </is>
      </c>
      <c r="AX228" s="36" t="inlineStr">
        <is>
          <t>Eduardo Cesar de Melo</t>
        </is>
      </c>
      <c r="AY228" s="45">
        <f>IF(L228="","",DATE(YEAR(L228),MONTH(L228),DAY(L228)))</f>
        <v/>
      </c>
      <c r="AZ228" s="45">
        <f>IF(AL228="","",DATE(YEAR(AL228),MONTH(AL228),DAY(AL228)))</f>
        <v/>
      </c>
      <c r="BA228" s="45">
        <f>IF(AN228="","",DATE(YEAR(AN228),MONTH(AN228),DAY(AN228)))</f>
        <v/>
      </c>
      <c r="BB228" s="45">
        <f>IF(AM228="","",DATE(YEAR(AM228),MONTH(AM228),DAY(AM228)))</f>
        <v/>
      </c>
      <c r="BC228" s="45">
        <f>IF(AO228="","",DATE(YEAR(AO228),MONTH(AO228),DAY(AO228)))</f>
        <v/>
      </c>
      <c r="BD228" s="45">
        <f>IF(AND(AZ228="",BA228=""),"Planejamento Pendente",IF(AND(E228&lt;&gt;"Em Desenvolvimento",IFERROR(FIND("Homologação",E228),0) = 0,E228&lt;&gt;"Homologado",AZ228&lt;TODAY()),"Análise Atrasada",IF(AND(IFERROR(FIND("Homologação",E228),0) = 0,E228&lt;&gt;"Homologado",BA228&lt;TODAY()),"Desenvolvimento Atrasado",IF(AND(BC228&lt;&gt;"",BC228&lt;TODAY()),"Produção Atrasada",""))))</f>
        <v/>
      </c>
    </row>
    <row r="229">
      <c r="A229" s="37" t="inlineStr">
        <is>
          <t>SKYIT-596102</t>
        </is>
      </c>
      <c r="B229" s="38">
        <f>VLOOKUP(X229,Projetos!B:C,2,0)</f>
        <v/>
      </c>
      <c r="C229" s="39" t="inlineStr">
        <is>
          <t>Triple X - Caracteres especiais no registro de contato Icare</t>
        </is>
      </c>
      <c r="D229" s="39" t="inlineStr">
        <is>
          <t>Bom dia 
Por favor verificar processo de migração Triple X, que perdeu acentuação no registro de contato, as letras que possuem acento estão ficando com caracteres especiais no texto indevidamente.</t>
        </is>
      </c>
      <c r="E229" s="36" t="inlineStr">
        <is>
          <t>Finalizado</t>
        </is>
      </c>
      <c r="F229" s="36" t="inlineStr">
        <is>
          <t>INATIVO</t>
        </is>
      </c>
      <c r="G229" s="36" t="inlineStr">
        <is>
          <t>Média</t>
        </is>
      </c>
      <c r="H229" s="36" t="inlineStr">
        <is>
          <t>Incident</t>
        </is>
      </c>
      <c r="I229" s="40" t="n">
        <v>0</v>
      </c>
      <c r="J229" s="41" t="n"/>
      <c r="K229" s="42" t="inlineStr">
        <is>
          <t>DENTRO DO SLA</t>
        </is>
      </c>
      <c r="L229" s="43" t="n">
        <v>45398.47430555556</v>
      </c>
      <c r="M229" s="43" t="n"/>
      <c r="N229" s="36" t="inlineStr">
        <is>
          <t>SLA PARADO</t>
        </is>
      </c>
      <c r="O229" s="43" t="n">
        <v>45412.72083333333</v>
      </c>
      <c r="P229" s="43" t="n">
        <v>45421</v>
      </c>
      <c r="Q229" s="44" t="inlineStr">
        <is>
          <t>Marina Regina Lima Da Silva</t>
        </is>
      </c>
      <c r="R229" s="44" t="n"/>
      <c r="S229" s="44" t="inlineStr">
        <is>
          <t>Marina Regina Lima Da Silva</t>
        </is>
      </c>
      <c r="T229" s="44" t="inlineStr">
        <is>
          <t>Garantia de Projetos - ACCENTURE</t>
        </is>
      </c>
      <c r="U229" s="44" t="inlineStr">
        <is>
          <t>Reginaldo Rogerio Bento Junior [X]</t>
        </is>
      </c>
      <c r="V229" s="39" t="inlineStr">
        <is>
          <t>Resolvido após implantação de RM</t>
        </is>
      </c>
      <c r="W229" s="39" t="n"/>
      <c r="X229" s="36" t="inlineStr">
        <is>
          <t>DEVALM-54813</t>
        </is>
      </c>
      <c r="Y229" s="39" t="inlineStr">
        <is>
          <t>JOBs PRODUÇÃO</t>
        </is>
      </c>
      <c r="Z229" s="39" t="inlineStr">
        <is>
          <t>OUTROS</t>
        </is>
      </c>
      <c r="AA229" s="39" t="inlineStr">
        <is>
          <t>FALHA FUNCIONALIDADE</t>
        </is>
      </c>
      <c r="AB229" s="36" t="n"/>
      <c r="AC229" s="36" t="inlineStr">
        <is>
          <t xml:space="preserve">2mês(es) </t>
        </is>
      </c>
      <c r="AD229" s="41" t="n"/>
      <c r="AE229" s="36" t="inlineStr">
        <is>
          <t>Tecnologia de Negócios</t>
        </is>
      </c>
      <c r="AF229" s="36" t="inlineStr">
        <is>
          <t>Portal</t>
        </is>
      </c>
      <c r="AG229" s="36" t="inlineStr">
        <is>
          <t xml:space="preserve"> removido do escopo do projeto os registros com problemas e o processo foi re-inicializado e concluido com sucesso;    
 </t>
        </is>
      </c>
      <c r="AH229" s="36" t="inlineStr">
        <is>
          <t>NÃO</t>
        </is>
      </c>
      <c r="AI229" s="36" t="inlineStr">
        <is>
          <t xml:space="preserve">6 min </t>
        </is>
      </c>
      <c r="AJ229" s="36" t="n"/>
      <c r="AK229" s="36" t="inlineStr">
        <is>
          <t>iCare Clientes</t>
        </is>
      </c>
      <c r="AL229" s="43" t="n"/>
      <c r="AM229" s="43" t="n"/>
      <c r="AN229" s="43" t="n"/>
      <c r="AO229" s="43" t="n"/>
      <c r="AP229" s="36" t="n"/>
      <c r="AQ229" s="36" t="n"/>
      <c r="AR229" s="36" t="n"/>
      <c r="AS229" s="36" t="n"/>
      <c r="AT229" s="36" t="inlineStr">
        <is>
          <t>Garantia de Projeto</t>
        </is>
      </c>
      <c r="AU229" s="36" t="n"/>
      <c r="AV229" s="43" t="n">
        <v>44012.44645833333</v>
      </c>
      <c r="AW229" s="36" t="inlineStr">
        <is>
          <t>19.0233.1.FI-Segregação de Cobrança das Taxas de Assistência Premium</t>
        </is>
      </c>
      <c r="AX229" s="36" t="inlineStr">
        <is>
          <t>Eduardo Cesar de Melo</t>
        </is>
      </c>
      <c r="AY229" s="45">
        <f>IF(L229="","",DATE(YEAR(L229),MONTH(L229),DAY(L229)))</f>
        <v/>
      </c>
      <c r="AZ229" s="45">
        <f>IF(AL229="","",DATE(YEAR(AL229),MONTH(AL229),DAY(AL229)))</f>
        <v/>
      </c>
      <c r="BA229" s="45">
        <f>IF(AN229="","",DATE(YEAR(AN229),MONTH(AN229),DAY(AN229)))</f>
        <v/>
      </c>
      <c r="BB229" s="45">
        <f>IF(AM229="","",DATE(YEAR(AM229),MONTH(AM229),DAY(AM229)))</f>
        <v/>
      </c>
      <c r="BC229" s="45">
        <f>IF(AO229="","",DATE(YEAR(AO229),MONTH(AO229),DAY(AO229)))</f>
        <v/>
      </c>
      <c r="BD229" s="45">
        <f>IF(AND(AZ229="",BA229=""),"Planejamento Pendente",IF(AND(E229&lt;&gt;"Em Desenvolvimento",IFERROR(FIND("Homologação",E229),0) = 0,E229&lt;&gt;"Homologado",AZ229&lt;TODAY()),"Análise Atrasada",IF(AND(IFERROR(FIND("Homologação",E229),0) = 0,E229&lt;&gt;"Homologado",BA229&lt;TODAY()),"Desenvolvimento Atrasado",IF(AND(BC229&lt;&gt;"",BC229&lt;TODAY()),"Produção Atrasada",""))))</f>
        <v/>
      </c>
    </row>
    <row r="230">
      <c r="A230" s="37" t="inlineStr">
        <is>
          <t>SKYIT-594206</t>
        </is>
      </c>
      <c r="B230" s="38">
        <f>VLOOKUP(X230,Projetos!B:C,2,0)</f>
        <v/>
      </c>
      <c r="C230" s="39" t="inlineStr">
        <is>
          <t>[PRD][SALES FORCE] Proposta na fase "Pagamento" sem promessa de pagamento gerado.</t>
        </is>
      </c>
      <c r="D230" s="39" t="inlineStr">
        <is>
          <t>Estamos com volume de propostas paradas na fase "Aguardando Pagamento", porém não possuem promessa de pagamento, impactando o campo. 
Sem promessa de pagamento vinculado, o cliente não recebe o SMS com código de barras e não encontra valores para pagamento na lotérica. 
Ferramenta: SALES FORCE; 
[https://skybrasil.lightning.force.com/lightning/r/Report/00O1I000006wuHbUAI/vie|https://skybrasil.lightning.force.com/lightning/r/Report/00O1I000006wuHbUAI/view]</t>
        </is>
      </c>
      <c r="E230" s="36" t="inlineStr">
        <is>
          <t>Finalizado</t>
        </is>
      </c>
      <c r="F230" s="36" t="inlineStr">
        <is>
          <t>INATIVO</t>
        </is>
      </c>
      <c r="G230" s="36" t="inlineStr">
        <is>
          <t>Média</t>
        </is>
      </c>
      <c r="H230" s="36" t="inlineStr">
        <is>
          <t>Incident</t>
        </is>
      </c>
      <c r="I230" s="40" t="n">
        <v>0</v>
      </c>
      <c r="J230" s="41" t="n"/>
      <c r="K230" s="42" t="inlineStr">
        <is>
          <t>DENTRO DO SLA</t>
        </is>
      </c>
      <c r="L230" s="43" t="n">
        <v>45395.34097222222</v>
      </c>
      <c r="M230" s="43" t="n"/>
      <c r="N230" s="36" t="inlineStr">
        <is>
          <t>SLA PARADO</t>
        </is>
      </c>
      <c r="O230" s="43" t="n">
        <v>45398.725</v>
      </c>
      <c r="P230" s="43" t="n">
        <v>45407</v>
      </c>
      <c r="Q230" s="44" t="n"/>
      <c r="R230" s="44" t="n"/>
      <c r="S230" s="44" t="inlineStr">
        <is>
          <t>Luiza Leite Boaventura [X]</t>
        </is>
      </c>
      <c r="T230" s="44" t="inlineStr">
        <is>
          <t>Garantia de Projetos - ACCENTURE</t>
        </is>
      </c>
      <c r="U230" s="44" t="inlineStr">
        <is>
          <t>Felipo Sarraccini Sanches [X]</t>
        </is>
      </c>
      <c r="V230" s="39" t="inlineStr">
        <is>
          <t>Incidente Filho</t>
        </is>
      </c>
      <c r="W230" s="39" t="n"/>
      <c r="X230" s="36" t="n"/>
      <c r="Y230" s="39" t="inlineStr">
        <is>
          <t>JOBs PRODUÇÃO</t>
        </is>
      </c>
      <c r="Z230" s="39" t="inlineStr">
        <is>
          <t>OUTROS</t>
        </is>
      </c>
      <c r="AA230" s="39" t="inlineStr">
        <is>
          <t>FALHA FUNCIONALIDADE</t>
        </is>
      </c>
      <c r="AB230" s="36" t="n"/>
      <c r="AC230" s="36" t="inlineStr">
        <is>
          <t xml:space="preserve">3mês(es) </t>
        </is>
      </c>
      <c r="AD230" s="41" t="n"/>
      <c r="AE230" s="36" t="inlineStr">
        <is>
          <t>Tecnologia de Negócios</t>
        </is>
      </c>
      <c r="AF230" s="36" t="inlineStr">
        <is>
          <t>Portal</t>
        </is>
      </c>
      <c r="AG230" s="36" t="inlineStr">
        <is>
          <t xml:space="preserve"> removido do escopo do projeto os registros com problemas e o processo foi re-inicializado e concluido com sucesso;    
 </t>
        </is>
      </c>
      <c r="AH230" s="36" t="inlineStr">
        <is>
          <t>NÃO</t>
        </is>
      </c>
      <c r="AI230" s="36" t="inlineStr">
        <is>
          <t xml:space="preserve">30 min </t>
        </is>
      </c>
      <c r="AJ230" s="36" t="n"/>
      <c r="AK230" s="36" t="inlineStr">
        <is>
          <t>SF Integrações</t>
        </is>
      </c>
      <c r="AL230" s="43" t="n">
        <v>45407</v>
      </c>
      <c r="AM230" s="43" t="n">
        <v>45429</v>
      </c>
      <c r="AN230" s="43" t="n">
        <v>45415</v>
      </c>
      <c r="AO230" s="43" t="n">
        <v>45434</v>
      </c>
      <c r="AP230" s="36" t="n"/>
      <c r="AQ230" s="36" t="n"/>
      <c r="AR230" s="36" t="n"/>
      <c r="AS230" s="36" t="n"/>
      <c r="AT230" s="36" t="inlineStr">
        <is>
          <t>Garantia de Projeto</t>
        </is>
      </c>
      <c r="AU230" s="36" t="n"/>
      <c r="AV230" s="43" t="n">
        <v>44012.44645833333</v>
      </c>
      <c r="AW230" s="36" t="inlineStr">
        <is>
          <t>19.0233.1.FI-Segregação de Cobrança das Taxas de Assistência Premium</t>
        </is>
      </c>
      <c r="AX230" s="36" t="inlineStr">
        <is>
          <t>Eduardo Cesar de Melo</t>
        </is>
      </c>
      <c r="AY230" s="45">
        <f>IF(L230="","",DATE(YEAR(L230),MONTH(L230),DAY(L230)))</f>
        <v/>
      </c>
      <c r="AZ230" s="45">
        <f>IF(AL230="","",DATE(YEAR(AL230),MONTH(AL230),DAY(AL230)))</f>
        <v/>
      </c>
      <c r="BA230" s="45">
        <f>IF(AN230="","",DATE(YEAR(AN230),MONTH(AN230),DAY(AN230)))</f>
        <v/>
      </c>
      <c r="BB230" s="45">
        <f>IF(AM230="","",DATE(YEAR(AM230),MONTH(AM230),DAY(AM230)))</f>
        <v/>
      </c>
      <c r="BC230" s="45">
        <f>IF(AO230="","",DATE(YEAR(AO230),MONTH(AO230),DAY(AO230)))</f>
        <v/>
      </c>
      <c r="BD230" s="45">
        <f>IF(AND(AZ230="",BA230=""),"Planejamento Pendente",IF(AND(E230&lt;&gt;"Em Desenvolvimento",IFERROR(FIND("Homologação",E230),0) = 0,E230&lt;&gt;"Homologado",AZ230&lt;TODAY()),"Análise Atrasada",IF(AND(IFERROR(FIND("Homologação",E230),0) = 0,E230&lt;&gt;"Homologado",BA230&lt;TODAY()),"Desenvolvimento Atrasado",IF(AND(BC230&lt;&gt;"",BC230&lt;TODAY()),"Produção Atrasada",""))))</f>
        <v/>
      </c>
    </row>
    <row r="231">
      <c r="A231" s="37" t="inlineStr">
        <is>
          <t>SKYIT-593498</t>
        </is>
      </c>
      <c r="B231" s="38">
        <f>VLOOKUP(X231,Projetos!B:C,2,0)</f>
        <v/>
      </c>
      <c r="C231" s="39" t="inlineStr">
        <is>
          <t>[Monitoração] Total de Propostas sem status Promessa Gerada (Acima de 1 dia)</t>
        </is>
      </c>
      <c r="D231" s="39" t="inlineStr">
        <is>
          <t>Total de Propostas sem status Promessa Gerada (Acima de 1 dia) 
!image-2024-04-12-10-26-10-034.png!</t>
        </is>
      </c>
      <c r="E231" s="36" t="inlineStr">
        <is>
          <t>Finalizado</t>
        </is>
      </c>
      <c r="F231" s="36" t="inlineStr">
        <is>
          <t>INATIVO</t>
        </is>
      </c>
      <c r="G231" s="36" t="inlineStr">
        <is>
          <t>Alta</t>
        </is>
      </c>
      <c r="H231" s="36" t="inlineStr">
        <is>
          <t>Incident</t>
        </is>
      </c>
      <c r="I231" s="40" t="n">
        <v>0</v>
      </c>
      <c r="J231" s="41" t="n"/>
      <c r="K231" s="42" t="inlineStr">
        <is>
          <t>DENTRO DO SLA</t>
        </is>
      </c>
      <c r="L231" s="43" t="n">
        <v>45394.43541666667</v>
      </c>
      <c r="M231" s="43" t="n"/>
      <c r="N231" s="36" t="inlineStr">
        <is>
          <t>SLA PARADO</t>
        </is>
      </c>
      <c r="O231" s="43" t="n">
        <v>45398.72847222222</v>
      </c>
      <c r="P231" s="43" t="n">
        <v>45407</v>
      </c>
      <c r="Q231" s="44" t="n"/>
      <c r="R231" s="44" t="n"/>
      <c r="S231" s="44" t="inlineStr">
        <is>
          <t>Monitoramento Batfone</t>
        </is>
      </c>
      <c r="T231" s="44" t="inlineStr">
        <is>
          <t>Garantia de Projetos - ACCENTURE</t>
        </is>
      </c>
      <c r="U231" s="44" t="inlineStr">
        <is>
          <t>Felipo Sarraccini Sanches [X]</t>
        </is>
      </c>
      <c r="V231" s="39" t="inlineStr">
        <is>
          <t>Incidente Filho</t>
        </is>
      </c>
      <c r="W231" s="39" t="n"/>
      <c r="X231" s="36" t="n"/>
      <c r="Y231" s="39" t="inlineStr">
        <is>
          <t>JOBs PRODUÇÃO</t>
        </is>
      </c>
      <c r="Z231" s="39" t="inlineStr">
        <is>
          <t>OUTROS</t>
        </is>
      </c>
      <c r="AA231" s="39" t="inlineStr">
        <is>
          <t>FALHA FUNCIONALIDADE</t>
        </is>
      </c>
      <c r="AB231" s="36" t="n"/>
      <c r="AC231" s="36" t="inlineStr">
        <is>
          <t xml:space="preserve">3mês(es) </t>
        </is>
      </c>
      <c r="AD231" s="41" t="n"/>
      <c r="AE231" s="36" t="inlineStr">
        <is>
          <t>Tecnologia de Negócios</t>
        </is>
      </c>
      <c r="AF231" s="36" t="inlineStr">
        <is>
          <t>E-mail</t>
        </is>
      </c>
      <c r="AG231" s="36" t="inlineStr">
        <is>
          <t xml:space="preserve"> removido do escopo do projeto os registros com problemas e o processo foi re-inicializado e concluido com sucesso;    
 </t>
        </is>
      </c>
      <c r="AH231" s="36" t="inlineStr">
        <is>
          <t>NÃO</t>
        </is>
      </c>
      <c r="AI231" s="36" t="inlineStr">
        <is>
          <t xml:space="preserve">-6 min </t>
        </is>
      </c>
      <c r="AJ231" s="36" t="n"/>
      <c r="AK231" s="36" t="inlineStr">
        <is>
          <t>SF Integrações</t>
        </is>
      </c>
      <c r="AL231" s="43" t="n"/>
      <c r="AM231" s="43" t="n"/>
      <c r="AN231" s="43" t="n"/>
      <c r="AO231" s="43" t="n"/>
      <c r="AP231" s="36" t="n"/>
      <c r="AQ231" s="36" t="n"/>
      <c r="AR231" s="36" t="n"/>
      <c r="AS231" s="36" t="n"/>
      <c r="AT231" s="36" t="inlineStr">
        <is>
          <t>Garantia de Projeto</t>
        </is>
      </c>
      <c r="AU231" s="36" t="n"/>
      <c r="AV231" s="43" t="n">
        <v>44012.44645833333</v>
      </c>
      <c r="AW231" s="36" t="inlineStr">
        <is>
          <t>19.0233.1.FI-Segregação de Cobrança das Taxas de Assistência Premium</t>
        </is>
      </c>
      <c r="AX231" s="36" t="inlineStr">
        <is>
          <t>Eduardo Cesar de Melo</t>
        </is>
      </c>
      <c r="AY231" s="45">
        <f>IF(L231="","",DATE(YEAR(L231),MONTH(L231),DAY(L231)))</f>
        <v/>
      </c>
      <c r="AZ231" s="45">
        <f>IF(AL231="","",DATE(YEAR(AL231),MONTH(AL231),DAY(AL231)))</f>
        <v/>
      </c>
      <c r="BA231" s="45">
        <f>IF(AN231="","",DATE(YEAR(AN231),MONTH(AN231),DAY(AN231)))</f>
        <v/>
      </c>
      <c r="BB231" s="45">
        <f>IF(AM231="","",DATE(YEAR(AM231),MONTH(AM231),DAY(AM231)))</f>
        <v/>
      </c>
      <c r="BC231" s="45">
        <f>IF(AO231="","",DATE(YEAR(AO231),MONTH(AO231),DAY(AO231)))</f>
        <v/>
      </c>
      <c r="BD231" s="45">
        <f>IF(AND(AZ231="",BA231=""),"Planejamento Pendente",IF(AND(E231&lt;&gt;"Em Desenvolvimento",IFERROR(FIND("Homologação",E231),0) = 0,E231&lt;&gt;"Homologado",AZ231&lt;TODAY()),"Análise Atrasada",IF(AND(IFERROR(FIND("Homologação",E231),0) = 0,E231&lt;&gt;"Homologado",BA231&lt;TODAY()),"Desenvolvimento Atrasado",IF(AND(BC231&lt;&gt;"",BC231&lt;TODAY()),"Produção Atrasada",""))))</f>
        <v/>
      </c>
    </row>
    <row r="232">
      <c r="A232" s="37" t="inlineStr">
        <is>
          <t>SKYIT-591532</t>
        </is>
      </c>
      <c r="B232" s="38">
        <f>VLOOKUP(X232,Projetos!B:C,2,0)</f>
        <v/>
      </c>
      <c r="C232" s="39" t="inlineStr">
        <is>
          <t>[PRD][MONITORAÇÃO] Monitoração de Pagamentos mensalidades - Mensitef - COD 011 - Pendentes</t>
        </is>
      </c>
      <c r="D232" s="39" t="inlineStr">
        <is>
          <t>Monitoração de Pagamentos mensalidades - Mensitef - COD 011 - Pendentes</t>
        </is>
      </c>
      <c r="E232" s="36" t="inlineStr">
        <is>
          <t>Finalizado</t>
        </is>
      </c>
      <c r="F232" s="36" t="inlineStr">
        <is>
          <t>INATIVO</t>
        </is>
      </c>
      <c r="G232" s="36" t="inlineStr">
        <is>
          <t>Média</t>
        </is>
      </c>
      <c r="H232" s="36" t="inlineStr">
        <is>
          <t>Incident</t>
        </is>
      </c>
      <c r="I232" s="40" t="n">
        <v>0</v>
      </c>
      <c r="J232" s="41" t="n"/>
      <c r="K232" s="42" t="inlineStr">
        <is>
          <t>DENTRO DO SLA</t>
        </is>
      </c>
      <c r="L232" s="43" t="n">
        <v>45392.61597222222</v>
      </c>
      <c r="M232" s="43" t="n"/>
      <c r="N232" s="36" t="inlineStr">
        <is>
          <t>SLA PARADO</t>
        </is>
      </c>
      <c r="O232" s="43" t="n">
        <v>45419.47708333333</v>
      </c>
      <c r="P232" s="43" t="n">
        <v>45428</v>
      </c>
      <c r="Q232" s="44" t="n"/>
      <c r="R232" s="44" t="n"/>
      <c r="S232" s="44" t="inlineStr">
        <is>
          <t>Robson De Almeida Rocha</t>
        </is>
      </c>
      <c r="T232" s="44" t="inlineStr">
        <is>
          <t>Garantia de Projetos - ACCENTURE</t>
        </is>
      </c>
      <c r="U232" s="44" t="inlineStr">
        <is>
          <t>Sarah Rodrigues Campos</t>
        </is>
      </c>
      <c r="V232" s="39" t="inlineStr">
        <is>
          <t>Resolvido após implantação de RM</t>
        </is>
      </c>
      <c r="W232" s="39" t="n"/>
      <c r="X232" s="36" t="inlineStr">
        <is>
          <t>DEVALM-53382</t>
        </is>
      </c>
      <c r="Y232" s="39" t="inlineStr">
        <is>
          <t>JOBs PRODUÇÃO</t>
        </is>
      </c>
      <c r="Z232" s="39" t="inlineStr">
        <is>
          <t>OUTROS</t>
        </is>
      </c>
      <c r="AA232" s="39" t="inlineStr">
        <is>
          <t>FALHA FUNCIONALIDADE</t>
        </is>
      </c>
      <c r="AB232" s="36" t="n"/>
      <c r="AC232" s="36" t="inlineStr">
        <is>
          <t xml:space="preserve">2mês(es) </t>
        </is>
      </c>
      <c r="AD232" s="41" t="n"/>
      <c r="AE232" s="36" t="inlineStr">
        <is>
          <t>Tecnologia de Negócios</t>
        </is>
      </c>
      <c r="AF232" s="36" t="inlineStr">
        <is>
          <t>E-mail</t>
        </is>
      </c>
      <c r="AG232" s="36" t="inlineStr">
        <is>
          <t xml:space="preserve"> removido do escopo do projeto os registros com problemas e o processo foi re-inicializado e concluido com sucesso;    
 </t>
        </is>
      </c>
      <c r="AH232" s="36" t="inlineStr">
        <is>
          <t>NÃO</t>
        </is>
      </c>
      <c r="AI232" s="36" t="inlineStr">
        <is>
          <t xml:space="preserve">30 min </t>
        </is>
      </c>
      <c r="AJ232" s="36" t="n"/>
      <c r="AK232" s="36" t="inlineStr">
        <is>
          <t>MENSITEF</t>
        </is>
      </c>
      <c r="AL232" s="43" t="n"/>
      <c r="AM232" s="43" t="n">
        <v>45412</v>
      </c>
      <c r="AN232" s="43" t="n">
        <v>45400</v>
      </c>
      <c r="AO232" s="43" t="n">
        <v>45418</v>
      </c>
      <c r="AP232" s="36" t="n"/>
      <c r="AQ232" s="36" t="n"/>
      <c r="AR232" s="36" t="n"/>
      <c r="AS232" s="36" t="n"/>
      <c r="AT232" s="36" t="inlineStr">
        <is>
          <t>Garantia de Projeto</t>
        </is>
      </c>
      <c r="AU232" s="36" t="n"/>
      <c r="AV232" s="43" t="n">
        <v>44012.44645833333</v>
      </c>
      <c r="AW232" s="36" t="inlineStr">
        <is>
          <t>19.0233.1.FI-Segregação de Cobrança das Taxas de Assistência Premium</t>
        </is>
      </c>
      <c r="AX232" s="36" t="inlineStr">
        <is>
          <t>Eduardo Cesar de Melo</t>
        </is>
      </c>
      <c r="AY232" s="45">
        <f>IF(L232="","",DATE(YEAR(L232),MONTH(L232),DAY(L232)))</f>
        <v/>
      </c>
      <c r="AZ232" s="45">
        <f>IF(AL232="","",DATE(YEAR(AL232),MONTH(AL232),DAY(AL232)))</f>
        <v/>
      </c>
      <c r="BA232" s="45">
        <f>IF(AN232="","",DATE(YEAR(AN232),MONTH(AN232),DAY(AN232)))</f>
        <v/>
      </c>
      <c r="BB232" s="45">
        <f>IF(AM232="","",DATE(YEAR(AM232),MONTH(AM232),DAY(AM232)))</f>
        <v/>
      </c>
      <c r="BC232" s="45">
        <f>IF(AO232="","",DATE(YEAR(AO232),MONTH(AO232),DAY(AO232)))</f>
        <v/>
      </c>
      <c r="BD232" s="45">
        <f>IF(AND(AZ232="",BA232=""),"Planejamento Pendente",IF(AND(E232&lt;&gt;"Em Desenvolvimento",IFERROR(FIND("Homologação",E232),0) = 0,E232&lt;&gt;"Homologado",AZ232&lt;TODAY()),"Análise Atrasada",IF(AND(IFERROR(FIND("Homologação",E232),0) = 0,E232&lt;&gt;"Homologado",BA232&lt;TODAY()),"Desenvolvimento Atrasado",IF(AND(BC232&lt;&gt;"",BC232&lt;TODAY()),"Produção Atrasada",""))))</f>
        <v/>
      </c>
    </row>
    <row r="233">
      <c r="A233" s="37" t="inlineStr">
        <is>
          <t>SKYIT-591123</t>
        </is>
      </c>
      <c r="B233" s="38">
        <f>VLOOKUP(X233,Projetos!B:C,2,0)</f>
        <v/>
      </c>
      <c r="C233" s="39" t="inlineStr">
        <is>
          <t>[PRD][SALES FORCE] Proposta na fase "Pagamento" sem promessa de pagamento gerado.</t>
        </is>
      </c>
      <c r="D233" s="39" t="inlineStr">
        <is>
          <t>Estamos com volume de propostas paradas na fase "Aguardando Pagamento", porém não possuem promessa de pagamento, impactando o campo. 
Sem promessa de pagamento vinculado, o cliente não recebe o SMS com código de barras e não encontra valores para pagamento na lotérica. 
Ferramenta: SALES FORCE; 
[https://skybrasil.lightning.force.com/lightning/r/Report/00O1I000006wuHbUAI/vie|https://skybrasil.lightning.force.com/lightning/r/Report/00O1I000006wuHbUAI/view]</t>
        </is>
      </c>
      <c r="E233" s="36" t="inlineStr">
        <is>
          <t>Finalizado</t>
        </is>
      </c>
      <c r="F233" s="36" t="inlineStr">
        <is>
          <t>INATIVO</t>
        </is>
      </c>
      <c r="G233" s="36" t="inlineStr">
        <is>
          <t>Média</t>
        </is>
      </c>
      <c r="H233" s="36" t="inlineStr">
        <is>
          <t>Incident</t>
        </is>
      </c>
      <c r="I233" s="40" t="n">
        <v>0</v>
      </c>
      <c r="J233" s="41" t="n"/>
      <c r="K233" s="42" t="inlineStr">
        <is>
          <t>DENTRO DO SLA</t>
        </is>
      </c>
      <c r="L233" s="43" t="n">
        <v>45392.41319444445</v>
      </c>
      <c r="M233" s="43" t="n"/>
      <c r="N233" s="36" t="inlineStr">
        <is>
          <t>SLA PARADO</t>
        </is>
      </c>
      <c r="O233" s="43" t="n">
        <v>45394.45486111111</v>
      </c>
      <c r="P233" s="43" t="n">
        <v>45403</v>
      </c>
      <c r="Q233" s="44" t="n"/>
      <c r="R233" s="44" t="n"/>
      <c r="S233" s="44" t="inlineStr">
        <is>
          <t>Luiza Leite Boaventura [X]</t>
        </is>
      </c>
      <c r="T233" s="44" t="inlineStr">
        <is>
          <t>Garantia de Projetos - ACCENTURE</t>
        </is>
      </c>
      <c r="U233" s="44" t="inlineStr">
        <is>
          <t>Felipo Sarraccini Sanches [X]</t>
        </is>
      </c>
      <c r="V233" s="39" t="inlineStr">
        <is>
          <t>Resolvido após implantação de RM</t>
        </is>
      </c>
      <c r="W233" s="39" t="n"/>
      <c r="X233" s="36" t="n"/>
      <c r="Y233" s="39" t="inlineStr">
        <is>
          <t>JOBs PRODUÇÃO</t>
        </is>
      </c>
      <c r="Z233" s="39" t="inlineStr">
        <is>
          <t>OUTROS</t>
        </is>
      </c>
      <c r="AA233" s="39" t="inlineStr">
        <is>
          <t>FALHA FUNCIONALIDADE</t>
        </is>
      </c>
      <c r="AB233" s="36" t="n"/>
      <c r="AC233" s="36" t="inlineStr">
        <is>
          <t xml:space="preserve">3mês(es) </t>
        </is>
      </c>
      <c r="AD233" s="41" t="n"/>
      <c r="AE233" s="36" t="inlineStr">
        <is>
          <t>Tecnologia de Negócios</t>
        </is>
      </c>
      <c r="AF233" s="36" t="inlineStr">
        <is>
          <t>Portal</t>
        </is>
      </c>
      <c r="AG233" s="36" t="inlineStr">
        <is>
          <t xml:space="preserve"> removido do escopo do projeto os registros com problemas e o processo foi re-inicializado e concluido com sucesso;    
 </t>
        </is>
      </c>
      <c r="AH233" s="36" t="inlineStr">
        <is>
          <t>NÃO</t>
        </is>
      </c>
      <c r="AI233" s="36" t="inlineStr">
        <is>
          <t xml:space="preserve">30 min </t>
        </is>
      </c>
      <c r="AJ233" s="36" t="n"/>
      <c r="AK233" s="36" t="inlineStr">
        <is>
          <t>SF Integrações</t>
        </is>
      </c>
      <c r="AL233" s="43" t="n">
        <v>45401</v>
      </c>
      <c r="AM233" s="43" t="n">
        <v>45426</v>
      </c>
      <c r="AN233" s="43" t="n">
        <v>45411</v>
      </c>
      <c r="AO233" s="43" t="n">
        <v>45428</v>
      </c>
      <c r="AP233" s="36" t="n"/>
      <c r="AQ233" s="36" t="n"/>
      <c r="AR233" s="36" t="n"/>
      <c r="AS233" s="36" t="n"/>
      <c r="AT233" s="36" t="inlineStr">
        <is>
          <t>Garantia de Projeto</t>
        </is>
      </c>
      <c r="AU233" s="36" t="n"/>
      <c r="AV233" s="43" t="n">
        <v>44012.44645833333</v>
      </c>
      <c r="AW233" s="36" t="inlineStr">
        <is>
          <t>19.0233.1.FI-Segregação de Cobrança das Taxas de Assistência Premium</t>
        </is>
      </c>
      <c r="AX233" s="36" t="inlineStr">
        <is>
          <t>Eduardo Cesar de Melo</t>
        </is>
      </c>
      <c r="AY233" s="45">
        <f>IF(L233="","",DATE(YEAR(L233),MONTH(L233),DAY(L233)))</f>
        <v/>
      </c>
      <c r="AZ233" s="45">
        <f>IF(AL233="","",DATE(YEAR(AL233),MONTH(AL233),DAY(AL233)))</f>
        <v/>
      </c>
      <c r="BA233" s="45">
        <f>IF(AN233="","",DATE(YEAR(AN233),MONTH(AN233),DAY(AN233)))</f>
        <v/>
      </c>
      <c r="BB233" s="45">
        <f>IF(AM233="","",DATE(YEAR(AM233),MONTH(AM233),DAY(AM233)))</f>
        <v/>
      </c>
      <c r="BC233" s="45">
        <f>IF(AO233="","",DATE(YEAR(AO233),MONTH(AO233),DAY(AO233)))</f>
        <v/>
      </c>
      <c r="BD233" s="45">
        <f>IF(AND(AZ233="",BA233=""),"Planejamento Pendente",IF(AND(E233&lt;&gt;"Em Desenvolvimento",IFERROR(FIND("Homologação",E233),0) = 0,E233&lt;&gt;"Homologado",AZ233&lt;TODAY()),"Análise Atrasada",IF(AND(IFERROR(FIND("Homologação",E233),0) = 0,E233&lt;&gt;"Homologado",BA233&lt;TODAY()),"Desenvolvimento Atrasado",IF(AND(BC233&lt;&gt;"",BC233&lt;TODAY()),"Produção Atrasada",""))))</f>
        <v/>
      </c>
    </row>
    <row r="234">
      <c r="A234" s="37" t="inlineStr">
        <is>
          <t>SKYIT-590817</t>
        </is>
      </c>
      <c r="B234" s="38">
        <f>VLOOKUP(X234,Projetos!B:C,2,0)</f>
        <v/>
      </c>
      <c r="C234" s="39" t="inlineStr">
        <is>
          <t>[Icare Clientes] Cobrança indevida pacote SKY POP 47,90</t>
        </is>
      </c>
      <c r="D234" s="39" t="inlineStr">
        <is>
          <t>Prezados, boa tarde! 
Cliente possui o pacote SKY POP 47,90 porém está sendo cobrado no valor de 61,90 pelo SERVICO COMUNICACAO TV POR ASSINATURA. 
157209800</t>
        </is>
      </c>
      <c r="E234" s="36" t="inlineStr">
        <is>
          <t>Finalizado</t>
        </is>
      </c>
      <c r="F234" s="36" t="inlineStr">
        <is>
          <t>INATIVO</t>
        </is>
      </c>
      <c r="G234" s="36" t="inlineStr">
        <is>
          <t>Média</t>
        </is>
      </c>
      <c r="H234" s="36" t="inlineStr">
        <is>
          <t>Incident</t>
        </is>
      </c>
      <c r="I234" s="40" t="n">
        <v>0</v>
      </c>
      <c r="J234" s="41" t="n"/>
      <c r="K234" s="42" t="inlineStr">
        <is>
          <t>DENTRO DO SLA</t>
        </is>
      </c>
      <c r="L234" s="43" t="n">
        <v>45391.75277777778</v>
      </c>
      <c r="M234" s="43" t="n"/>
      <c r="N234" s="36" t="inlineStr">
        <is>
          <t>SLA PARADO</t>
        </is>
      </c>
      <c r="O234" s="43" t="n">
        <v>45405.76458333333</v>
      </c>
      <c r="P234" s="43" t="n">
        <v>45414</v>
      </c>
      <c r="Q234" s="44" t="n"/>
      <c r="R234" s="44" t="n"/>
      <c r="S234" s="44" t="inlineStr">
        <is>
          <t>Gessica Larissa Nascimento Belo</t>
        </is>
      </c>
      <c r="T234" s="44" t="inlineStr">
        <is>
          <t>Garantia de Projetos - ACCENTURE</t>
        </is>
      </c>
      <c r="U234" s="44" t="inlineStr">
        <is>
          <t>Reginaldo Rogerio Bento Junior [X]</t>
        </is>
      </c>
      <c r="V234" s="39" t="inlineStr">
        <is>
          <t>Orientação Ao Usuário</t>
        </is>
      </c>
      <c r="W234" s="39" t="n"/>
      <c r="X234" s="36" t="n"/>
      <c r="Y234" s="39" t="inlineStr">
        <is>
          <t>JOBs PRODUÇÃO</t>
        </is>
      </c>
      <c r="Z234" s="39" t="inlineStr">
        <is>
          <t>OUTROS</t>
        </is>
      </c>
      <c r="AA234" s="39" t="inlineStr">
        <is>
          <t>FALHA FUNCIONALIDADE</t>
        </is>
      </c>
      <c r="AB234" s="36" t="n"/>
      <c r="AC234" s="36" t="inlineStr">
        <is>
          <t xml:space="preserve">2mês(es) </t>
        </is>
      </c>
      <c r="AD234" s="41" t="n"/>
      <c r="AE234" s="36" t="inlineStr">
        <is>
          <t>Tecnologia de Negócios</t>
        </is>
      </c>
      <c r="AF234" s="36" t="inlineStr">
        <is>
          <t>E-mail</t>
        </is>
      </c>
      <c r="AG234" s="36" t="inlineStr">
        <is>
          <t xml:space="preserve"> removido do escopo do projeto os registros com problemas e o processo foi re-inicializado e concluido com sucesso;    
 </t>
        </is>
      </c>
      <c r="AH234" s="36" t="inlineStr">
        <is>
          <t>NÃO</t>
        </is>
      </c>
      <c r="AI234" s="36" t="inlineStr">
        <is>
          <t xml:space="preserve">-4h 53m </t>
        </is>
      </c>
      <c r="AJ234" s="36" t="n"/>
      <c r="AK234" s="36" t="inlineStr">
        <is>
          <t>iCare Clientes</t>
        </is>
      </c>
      <c r="AL234" s="43" t="n"/>
      <c r="AM234" s="43" t="n"/>
      <c r="AN234" s="43" t="n"/>
      <c r="AO234" s="43" t="n"/>
      <c r="AP234" s="36" t="n"/>
      <c r="AQ234" s="36" t="n"/>
      <c r="AR234" s="36" t="n"/>
      <c r="AS234" s="36" t="n"/>
      <c r="AT234" s="36" t="inlineStr">
        <is>
          <t>Garantia de Projeto</t>
        </is>
      </c>
      <c r="AU234" s="36" t="n"/>
      <c r="AV234" s="43" t="n">
        <v>44012.44645833333</v>
      </c>
      <c r="AW234" s="36" t="inlineStr">
        <is>
          <t>19.0233.1.FI-Segregação de Cobrança das Taxas de Assistência Premium</t>
        </is>
      </c>
      <c r="AX234" s="36" t="inlineStr">
        <is>
          <t>Eduardo Cesar de Melo</t>
        </is>
      </c>
      <c r="AY234" s="45">
        <f>IF(L234="","",DATE(YEAR(L234),MONTH(L234),DAY(L234)))</f>
        <v/>
      </c>
      <c r="AZ234" s="45">
        <f>IF(AL234="","",DATE(YEAR(AL234),MONTH(AL234),DAY(AL234)))</f>
        <v/>
      </c>
      <c r="BA234" s="45">
        <f>IF(AN234="","",DATE(YEAR(AN234),MONTH(AN234),DAY(AN234)))</f>
        <v/>
      </c>
      <c r="BB234" s="45">
        <f>IF(AM234="","",DATE(YEAR(AM234),MONTH(AM234),DAY(AM234)))</f>
        <v/>
      </c>
      <c r="BC234" s="45">
        <f>IF(AO234="","",DATE(YEAR(AO234),MONTH(AO234),DAY(AO234)))</f>
        <v/>
      </c>
      <c r="BD234" s="45">
        <f>IF(AND(AZ234="",BA234=""),"Planejamento Pendente",IF(AND(E234&lt;&gt;"Em Desenvolvimento",IFERROR(FIND("Homologação",E234),0) = 0,E234&lt;&gt;"Homologado",AZ234&lt;TODAY()),"Análise Atrasada",IF(AND(IFERROR(FIND("Homologação",E234),0) = 0,E234&lt;&gt;"Homologado",BA234&lt;TODAY()),"Desenvolvimento Atrasado",IF(AND(BC234&lt;&gt;"",BC234&lt;TODAY()),"Produção Atrasada",""))))</f>
        <v/>
      </c>
    </row>
    <row r="235">
      <c r="A235" s="37" t="inlineStr">
        <is>
          <t>SKYIT-577882</t>
        </is>
      </c>
      <c r="B235" s="38">
        <f>VLOOKUP(X235,Projetos!B:C,2,0)</f>
        <v/>
      </c>
      <c r="C235" s="39" t="inlineStr">
        <is>
          <t>Triplo X - DESCONTO FINANCEIRO cancelado ao solicitar suspensão temporaria</t>
        </is>
      </c>
      <c r="D235" s="39" t="inlineStr">
        <is>
          <t>DESCONTO FINANCEIRO sendo cancelado na Suspensão Temporária 
43222060 
1534416850 
10793240 
107803124</t>
        </is>
      </c>
      <c r="E235" s="36" t="inlineStr">
        <is>
          <t>Finalizado</t>
        </is>
      </c>
      <c r="F235" s="36" t="inlineStr">
        <is>
          <t>INATIVO</t>
        </is>
      </c>
      <c r="G235" s="36" t="inlineStr">
        <is>
          <t>Média</t>
        </is>
      </c>
      <c r="H235" s="36" t="inlineStr">
        <is>
          <t>Incident</t>
        </is>
      </c>
      <c r="I235" s="40" t="n">
        <v>0</v>
      </c>
      <c r="J235" s="41" t="n"/>
      <c r="K235" s="42" t="inlineStr">
        <is>
          <t>DENTRO DO SLA</t>
        </is>
      </c>
      <c r="L235" s="43" t="n">
        <v>45372.66597222222</v>
      </c>
      <c r="M235" s="43" t="n"/>
      <c r="N235" s="36" t="inlineStr">
        <is>
          <t>SLA PARADO</t>
        </is>
      </c>
      <c r="O235" s="43" t="n">
        <v>45408.70347222222</v>
      </c>
      <c r="P235" s="43" t="n">
        <v>45417</v>
      </c>
      <c r="Q235" s="44" t="inlineStr">
        <is>
          <t>Paulo Roberto Dos Santos [X]</t>
        </is>
      </c>
      <c r="R235" s="44" t="n"/>
      <c r="S235" s="44" t="inlineStr">
        <is>
          <t>Paulo Roberto Dos Santos [X]</t>
        </is>
      </c>
      <c r="T235" s="44" t="inlineStr">
        <is>
          <t>Garantia de Projetos - ACCENTURE</t>
        </is>
      </c>
      <c r="U235" s="44" t="inlineStr">
        <is>
          <t>Victor Miguel Fernandes Rodrigues</t>
        </is>
      </c>
      <c r="V235" s="39" t="inlineStr">
        <is>
          <t>Improcedente</t>
        </is>
      </c>
      <c r="W235" s="39" t="n"/>
      <c r="X235" s="36" t="n"/>
      <c r="Y235" s="39" t="inlineStr">
        <is>
          <t>JOBs PRODUÇÃO</t>
        </is>
      </c>
      <c r="Z235" s="39" t="inlineStr">
        <is>
          <t>OUTROS</t>
        </is>
      </c>
      <c r="AA235" s="39" t="inlineStr">
        <is>
          <t>FALHA FUNCIONALIDADE</t>
        </is>
      </c>
      <c r="AB235" s="36" t="n"/>
      <c r="AC235" s="36" t="inlineStr">
        <is>
          <t xml:space="preserve">1mês(es) </t>
        </is>
      </c>
      <c r="AD235" s="41" t="n"/>
      <c r="AE235" s="36" t="inlineStr">
        <is>
          <t>Tecnologia de Negócios</t>
        </is>
      </c>
      <c r="AF235" s="36" t="inlineStr">
        <is>
          <t>Portal</t>
        </is>
      </c>
      <c r="AG235" s="36" t="inlineStr">
        <is>
          <t xml:space="preserve"> removido do escopo do projeto os registros com problemas e o processo foi re-inicializado e concluido com sucesso;    
 </t>
        </is>
      </c>
      <c r="AH235" s="36" t="inlineStr">
        <is>
          <t>NÃO</t>
        </is>
      </c>
      <c r="AI235" s="36" t="inlineStr">
        <is>
          <t xml:space="preserve">28 min </t>
        </is>
      </c>
      <c r="AJ235" s="36" t="n"/>
      <c r="AK235" s="36" t="inlineStr">
        <is>
          <t>BRM</t>
        </is>
      </c>
      <c r="AL235" s="43" t="n">
        <v>45380</v>
      </c>
      <c r="AM235" s="43" t="n">
        <v>45404</v>
      </c>
      <c r="AN235" s="43" t="n">
        <v>45387</v>
      </c>
      <c r="AO235" s="43" t="n">
        <v>45406</v>
      </c>
      <c r="AP235" s="36" t="n"/>
      <c r="AQ235" s="36" t="n"/>
      <c r="AR235" s="36" t="n"/>
      <c r="AS235" s="36" t="n"/>
      <c r="AT235" s="36" t="inlineStr">
        <is>
          <t>Garantia de Projeto</t>
        </is>
      </c>
      <c r="AU235" s="36" t="n"/>
      <c r="AV235" s="43" t="n">
        <v>44012.44645833333</v>
      </c>
      <c r="AW235" s="36" t="inlineStr">
        <is>
          <t>19.0233.1.FI-Segregação de Cobrança das Taxas de Assistência Premium</t>
        </is>
      </c>
      <c r="AX235" s="36" t="inlineStr">
        <is>
          <t>Eduardo Cesar de Melo</t>
        </is>
      </c>
      <c r="AY235" s="45">
        <f>IF(L235="","",DATE(YEAR(L235),MONTH(L235),DAY(L235)))</f>
        <v/>
      </c>
      <c r="AZ235" s="45">
        <f>IF(AL235="","",DATE(YEAR(AL235),MONTH(AL235),DAY(AL235)))</f>
        <v/>
      </c>
      <c r="BA235" s="45">
        <f>IF(AN235="","",DATE(YEAR(AN235),MONTH(AN235),DAY(AN235)))</f>
        <v/>
      </c>
      <c r="BB235" s="45">
        <f>IF(AM235="","",DATE(YEAR(AM235),MONTH(AM235),DAY(AM235)))</f>
        <v/>
      </c>
      <c r="BC235" s="45">
        <f>IF(AO235="","",DATE(YEAR(AO235),MONTH(AO235),DAY(AO235)))</f>
        <v/>
      </c>
      <c r="BD235" s="45">
        <f>IF(AND(AZ235="",BA235=""),"Planejamento Pendente",IF(AND(E235&lt;&gt;"Em Desenvolvimento",IFERROR(FIND("Homologação",E235),0) = 0,E235&lt;&gt;"Homologado",AZ235&lt;TODAY()),"Análise Atrasada",IF(AND(IFERROR(FIND("Homologação",E235),0) = 0,E235&lt;&gt;"Homologado",BA235&lt;TODAY()),"Desenvolvimento Atrasado",IF(AND(BC235&lt;&gt;"",BC235&lt;TODAY()),"Produção Atrasada",""))))</f>
        <v/>
      </c>
    </row>
    <row r="236">
      <c r="A236" s="37" t="inlineStr">
        <is>
          <t>SKYIT-577806</t>
        </is>
      </c>
      <c r="B236" s="38">
        <f>VLOOKUP(X236,Projetos!B:C,2,0)</f>
        <v/>
      </c>
      <c r="C236" s="39" t="inlineStr">
        <is>
          <t>Camunda hub SVA esta criando registros de contato com o usuario SADMIN do siebel</t>
        </is>
      </c>
      <c r="D236" s="39" t="inlineStr">
        <is>
          <t xml:space="preserve">Olá, 
Foi reportado um volume alto de utilizações do usuario SADMIN em PRD. Após a analise foi identificado que o camunda-hubsva esta utilizando esse usuario para criar registros de contato. 
Isso precisa ser corrigido já que é um usuario reservado e não deveria ser utilizado por aplicações. 
 </t>
        </is>
      </c>
      <c r="E236" s="36" t="inlineStr">
        <is>
          <t>Finalizado</t>
        </is>
      </c>
      <c r="F236" s="36" t="inlineStr">
        <is>
          <t>INATIVO</t>
        </is>
      </c>
      <c r="G236" s="36" t="inlineStr">
        <is>
          <t>Alta</t>
        </is>
      </c>
      <c r="H236" s="36" t="inlineStr">
        <is>
          <t>Incident</t>
        </is>
      </c>
      <c r="I236" s="40" t="n">
        <v>0</v>
      </c>
      <c r="J236" s="41" t="n"/>
      <c r="K236" s="42" t="inlineStr">
        <is>
          <t>DENTRO DO SLA</t>
        </is>
      </c>
      <c r="L236" s="43" t="n">
        <v>45372.61666666667</v>
      </c>
      <c r="M236" s="43" t="n"/>
      <c r="N236" s="36" t="inlineStr">
        <is>
          <t>SLA PARADO</t>
        </is>
      </c>
      <c r="O236" s="43" t="n">
        <v>45377.74791666667</v>
      </c>
      <c r="P236" s="43" t="n">
        <v>45383</v>
      </c>
      <c r="Q236" s="44" t="n"/>
      <c r="R236" s="44" t="n"/>
      <c r="S236" s="44" t="inlineStr">
        <is>
          <t>Matheus Sena Silva [X]</t>
        </is>
      </c>
      <c r="T236" s="44" t="inlineStr">
        <is>
          <t>Garantia de Projetos - ACCENTURE</t>
        </is>
      </c>
      <c r="U236" s="44" t="inlineStr">
        <is>
          <t>Renan Meira Ferreira [X]</t>
        </is>
      </c>
      <c r="V236" s="39" t="inlineStr">
        <is>
          <t>Resolvido após implantação de RM</t>
        </is>
      </c>
      <c r="W236" s="39" t="n"/>
      <c r="X236" s="36" t="inlineStr">
        <is>
          <t>DEVALM-53791</t>
        </is>
      </c>
      <c r="Y236" s="39" t="inlineStr">
        <is>
          <t>JOBs PRODUÇÃO</t>
        </is>
      </c>
      <c r="Z236" s="39" t="inlineStr">
        <is>
          <t>OUTROS</t>
        </is>
      </c>
      <c r="AA236" s="39" t="inlineStr">
        <is>
          <t>FALHA FUNCIONALIDADE</t>
        </is>
      </c>
      <c r="AB236" s="36" t="n"/>
      <c r="AC236" s="36" t="inlineStr">
        <is>
          <t xml:space="preserve">3mês(es) </t>
        </is>
      </c>
      <c r="AD236" s="41" t="n"/>
      <c r="AE236" s="36" t="inlineStr">
        <is>
          <t>Tecnologia de Negócios</t>
        </is>
      </c>
      <c r="AF236" s="36" t="inlineStr">
        <is>
          <t>Telefone</t>
        </is>
      </c>
      <c r="AG236" s="36" t="inlineStr">
        <is>
          <t xml:space="preserve"> removido do escopo do projeto os registros com problemas e o processo foi re-inicializado e concluido com sucesso;    
 </t>
        </is>
      </c>
      <c r="AH236" s="36" t="inlineStr">
        <is>
          <t>NÃO</t>
        </is>
      </c>
      <c r="AI236" s="36" t="inlineStr">
        <is>
          <t xml:space="preserve">-2 d 10h </t>
        </is>
      </c>
      <c r="AJ236" s="36" t="n"/>
      <c r="AK236" s="36" t="inlineStr">
        <is>
          <t>camunda-hubsva</t>
        </is>
      </c>
      <c r="AL236" s="43" t="n"/>
      <c r="AM236" s="43" t="n"/>
      <c r="AN236" s="43" t="n"/>
      <c r="AO236" s="43" t="n"/>
      <c r="AP236" s="36" t="n"/>
      <c r="AQ236" s="36" t="n"/>
      <c r="AR236" s="36" t="n"/>
      <c r="AS236" s="36" t="n"/>
      <c r="AT236" s="36" t="inlineStr">
        <is>
          <t>Garantia de Projeto</t>
        </is>
      </c>
      <c r="AU236" s="36" t="n"/>
      <c r="AV236" s="43" t="n">
        <v>44012.44645833333</v>
      </c>
      <c r="AW236" s="36" t="inlineStr">
        <is>
          <t>19.0233.1.FI-Segregação de Cobrança das Taxas de Assistência Premium</t>
        </is>
      </c>
      <c r="AX236" s="36" t="inlineStr">
        <is>
          <t>Eduardo Cesar de Melo</t>
        </is>
      </c>
      <c r="AY236" s="45">
        <f>IF(L236="","",DATE(YEAR(L236),MONTH(L236),DAY(L236)))</f>
        <v/>
      </c>
      <c r="AZ236" s="45">
        <f>IF(AL236="","",DATE(YEAR(AL236),MONTH(AL236),DAY(AL236)))</f>
        <v/>
      </c>
      <c r="BA236" s="45">
        <f>IF(AN236="","",DATE(YEAR(AN236),MONTH(AN236),DAY(AN236)))</f>
        <v/>
      </c>
      <c r="BB236" s="45">
        <f>IF(AM236="","",DATE(YEAR(AM236),MONTH(AM236),DAY(AM236)))</f>
        <v/>
      </c>
      <c r="BC236" s="45">
        <f>IF(AO236="","",DATE(YEAR(AO236),MONTH(AO236),DAY(AO236)))</f>
        <v/>
      </c>
      <c r="BD236" s="45">
        <f>IF(AND(AZ236="",BA236=""),"Planejamento Pendente",IF(AND(E236&lt;&gt;"Em Desenvolvimento",IFERROR(FIND("Homologação",E236),0) = 0,E236&lt;&gt;"Homologado",AZ236&lt;TODAY()),"Análise Atrasada",IF(AND(IFERROR(FIND("Homologação",E236),0) = 0,E236&lt;&gt;"Homologado",BA236&lt;TODAY()),"Desenvolvimento Atrasado",IF(AND(BC236&lt;&gt;"",BC236&lt;TODAY()),"Produção Atrasada",""))))</f>
        <v/>
      </c>
    </row>
    <row r="237">
      <c r="A237" s="37" t="inlineStr">
        <is>
          <t>SKYIT-568891</t>
        </is>
      </c>
      <c r="B237" s="38">
        <f>VLOOKUP(X237,Projetos!B:C,2,0)</f>
        <v/>
      </c>
      <c r="C237" s="39" t="inlineStr">
        <is>
          <t>Camunda hub SVA esta criando registros de contato com o usuario SADMIN do siebel</t>
        </is>
      </c>
      <c r="D237" s="39" t="inlineStr">
        <is>
          <t xml:space="preserve">Olá, 
Foi reportado um volume alto de utilizações do usuario SADMIN em PRD. Após a analise foi identificado que o camunda-hubsva esta utilizando esse usuario para criar registros de contato.  
Isso precisa ser corrigido já que é um usuario reservado e não deveria ser utilizado por aplicações. 
 </t>
        </is>
      </c>
      <c r="E237" s="36" t="inlineStr">
        <is>
          <t>Finalizado</t>
        </is>
      </c>
      <c r="F237" s="36" t="inlineStr">
        <is>
          <t>INATIVO</t>
        </is>
      </c>
      <c r="G237" s="36" t="inlineStr">
        <is>
          <t>Alta</t>
        </is>
      </c>
      <c r="H237" s="36" t="inlineStr">
        <is>
          <t>Incident</t>
        </is>
      </c>
      <c r="I237" s="40" t="n">
        <v>0</v>
      </c>
      <c r="J237" s="41" t="n"/>
      <c r="K237" s="42" t="inlineStr">
        <is>
          <t>DENTRO DO SLA</t>
        </is>
      </c>
      <c r="L237" s="43" t="n">
        <v>45362.52708333333</v>
      </c>
      <c r="M237" s="43" t="n"/>
      <c r="N237" s="36" t="inlineStr">
        <is>
          <t>SLA PARADO</t>
        </is>
      </c>
      <c r="O237" s="43" t="n">
        <v>45363.72777777778</v>
      </c>
      <c r="P237" s="43" t="n">
        <v>45366</v>
      </c>
      <c r="Q237" s="44" t="n"/>
      <c r="R237" s="44" t="n"/>
      <c r="S237" s="44" t="inlineStr">
        <is>
          <t>Matheus Sena Silva [X]</t>
        </is>
      </c>
      <c r="T237" s="44" t="inlineStr">
        <is>
          <t>Garantia de Projetos - ACCENTURE</t>
        </is>
      </c>
      <c r="U237" s="44" t="inlineStr">
        <is>
          <t>Renan Meira Ferreira [X]</t>
        </is>
      </c>
      <c r="V237" s="39" t="inlineStr">
        <is>
          <t>Resolvido após implantação de RM</t>
        </is>
      </c>
      <c r="W237" s="39" t="n"/>
      <c r="X237" s="36" t="n"/>
      <c r="Y237" s="39" t="inlineStr">
        <is>
          <t>JOBs PRODUÇÃO</t>
        </is>
      </c>
      <c r="Z237" s="39" t="inlineStr">
        <is>
          <t>OUTROS</t>
        </is>
      </c>
      <c r="AA237" s="39" t="inlineStr">
        <is>
          <t>FALHA FUNCIONALIDADE</t>
        </is>
      </c>
      <c r="AB237" s="36" t="n"/>
      <c r="AC237" s="36" t="inlineStr">
        <is>
          <t xml:space="preserve">3mês(es) </t>
        </is>
      </c>
      <c r="AD237" s="41" t="n"/>
      <c r="AE237" s="36" t="inlineStr">
        <is>
          <t>Tecnologia de Negócios</t>
        </is>
      </c>
      <c r="AF237" s="36" t="inlineStr">
        <is>
          <t>Telefone</t>
        </is>
      </c>
      <c r="AG237" s="36" t="inlineStr">
        <is>
          <t xml:space="preserve"> removido do escopo do projeto os registros com problemas e o processo foi re-inicializado e concluido com sucesso;    
 </t>
        </is>
      </c>
      <c r="AH237" s="36" t="inlineStr">
        <is>
          <t>NÃO</t>
        </is>
      </c>
      <c r="AI237" s="36" t="inlineStr">
        <is>
          <t xml:space="preserve">-11h 56m </t>
        </is>
      </c>
      <c r="AJ237" s="36" t="n"/>
      <c r="AK237" s="36" t="inlineStr">
        <is>
          <t>camunda-hubsva</t>
        </is>
      </c>
      <c r="AL237" s="43" t="n"/>
      <c r="AM237" s="43" t="n"/>
      <c r="AN237" s="43" t="n"/>
      <c r="AO237" s="43" t="n"/>
      <c r="AP237" s="36" t="n"/>
      <c r="AQ237" s="36" t="n"/>
      <c r="AR237" s="36" t="n"/>
      <c r="AS237" s="36" t="n"/>
      <c r="AT237" s="36" t="inlineStr">
        <is>
          <t>Garantia de Projeto</t>
        </is>
      </c>
      <c r="AU237" s="36" t="n"/>
      <c r="AV237" s="43" t="n">
        <v>44012.44645833333</v>
      </c>
      <c r="AW237" s="36" t="inlineStr">
        <is>
          <t>19.0233.1.FI-Segregação de Cobrança das Taxas de Assistência Premium</t>
        </is>
      </c>
      <c r="AX237" s="36" t="inlineStr">
        <is>
          <t>Eduardo Cesar de Melo</t>
        </is>
      </c>
      <c r="AY237" s="45">
        <f>IF(L237="","",DATE(YEAR(L237),MONTH(L237),DAY(L237)))</f>
        <v/>
      </c>
      <c r="AZ237" s="45">
        <f>IF(AL237="","",DATE(YEAR(AL237),MONTH(AL237),DAY(AL237)))</f>
        <v/>
      </c>
      <c r="BA237" s="45">
        <f>IF(AN237="","",DATE(YEAR(AN237),MONTH(AN237),DAY(AN237)))</f>
        <v/>
      </c>
      <c r="BB237" s="45">
        <f>IF(AM237="","",DATE(YEAR(AM237),MONTH(AM237),DAY(AM237)))</f>
        <v/>
      </c>
      <c r="BC237" s="45">
        <f>IF(AO237="","",DATE(YEAR(AO237),MONTH(AO237),DAY(AO237)))</f>
        <v/>
      </c>
      <c r="BD237" s="45">
        <f>IF(AND(AZ237="",BA237=""),"Planejamento Pendente",IF(AND(E237&lt;&gt;"Em Desenvolvimento",IFERROR(FIND("Homologação",E237),0) = 0,E237&lt;&gt;"Homologado",AZ237&lt;TODAY()),"Análise Atrasada",IF(AND(IFERROR(FIND("Homologação",E237),0) = 0,E237&lt;&gt;"Homologado",BA237&lt;TODAY()),"Desenvolvimento Atrasado",IF(AND(BC237&lt;&gt;"",BC237&lt;TODAY()),"Produção Atrasada",""))))</f>
        <v/>
      </c>
    </row>
    <row r="238">
      <c r="A238" s="37" t="inlineStr">
        <is>
          <t>SKYIT-566862</t>
        </is>
      </c>
      <c r="B238" s="38">
        <f>VLOOKUP(X238,Projetos!B:C,2,0)</f>
        <v/>
      </c>
      <c r="C238" s="39" t="inlineStr">
        <is>
          <t>[PROJETOS] Atualização do campo ‘Certificado do Bilhete’ com o valor incorreto</t>
        </is>
      </c>
      <c r="D238" s="39" t="inlineStr">
        <is>
          <t xml:space="preserve">Colaborador solicita o incidente para o projeto: 23.0225.2.NN-CR-Seguro Prestamista – Alterações de layout. 
A atualização do campo ‘Certificado do Bilhete’ efetuada na base ficou com o valor incorreto. 
Segue anexo com o formulário preenchido. 
</t>
        </is>
      </c>
      <c r="E238" s="36" t="inlineStr">
        <is>
          <t>Finalizado</t>
        </is>
      </c>
      <c r="F238" s="36" t="inlineStr">
        <is>
          <t>INATIVO</t>
        </is>
      </c>
      <c r="G238" s="36" t="inlineStr">
        <is>
          <t>Média</t>
        </is>
      </c>
      <c r="H238" s="36" t="inlineStr">
        <is>
          <t>Incident</t>
        </is>
      </c>
      <c r="I238" s="40" t="n">
        <v>0</v>
      </c>
      <c r="J238" s="41" t="n"/>
      <c r="K238" s="42" t="inlineStr">
        <is>
          <t>DENTRO DO SLA</t>
        </is>
      </c>
      <c r="L238" s="43" t="n">
        <v>45358.58472222222</v>
      </c>
      <c r="M238" s="43" t="n"/>
      <c r="N238" s="36" t="inlineStr">
        <is>
          <t>SLA PARADO</t>
        </is>
      </c>
      <c r="O238" s="43" t="n">
        <v>45371.59166666667</v>
      </c>
      <c r="P238" s="43" t="n">
        <v>45376</v>
      </c>
      <c r="Q238" s="44" t="n"/>
      <c r="R238" s="44" t="n"/>
      <c r="S238" s="44" t="inlineStr">
        <is>
          <t>Yone Yassuda Yamamoto</t>
        </is>
      </c>
      <c r="T238" s="44" t="inlineStr">
        <is>
          <t>Garantia de Projetos - ACCENTURE</t>
        </is>
      </c>
      <c r="U238" s="44" t="inlineStr">
        <is>
          <t>Thiago Campanati Brandão</t>
        </is>
      </c>
      <c r="V238" s="39" t="inlineStr">
        <is>
          <t>Resolvido após implantação de RM</t>
        </is>
      </c>
      <c r="W238" s="39" t="n"/>
      <c r="X238" s="36" t="inlineStr">
        <is>
          <t>DEVALM-54713</t>
        </is>
      </c>
      <c r="Y238" s="39" t="inlineStr">
        <is>
          <t>JOBs PRODUÇÃO</t>
        </is>
      </c>
      <c r="Z238" s="39" t="inlineStr">
        <is>
          <t>OUTROS</t>
        </is>
      </c>
      <c r="AA238" s="39" t="inlineStr">
        <is>
          <t>FALHA FUNCIONALIDADE</t>
        </is>
      </c>
      <c r="AB238" s="36" t="n"/>
      <c r="AC238" s="36" t="inlineStr">
        <is>
          <t xml:space="preserve">2mês(es) </t>
        </is>
      </c>
      <c r="AD238" s="41" t="n"/>
      <c r="AE238" s="36" t="inlineStr">
        <is>
          <t>Tecnologia de Negócios</t>
        </is>
      </c>
      <c r="AF238" s="36" t="inlineStr">
        <is>
          <t>E-mail</t>
        </is>
      </c>
      <c r="AG238" s="36" t="inlineStr">
        <is>
          <t xml:space="preserve"> removido do escopo do projeto os registros com problemas e o processo foi re-inicializado e concluido com sucesso;    
 </t>
        </is>
      </c>
      <c r="AH238" s="36" t="inlineStr">
        <is>
          <t>NÃO</t>
        </is>
      </c>
      <c r="AI238" s="36" t="inlineStr">
        <is>
          <t xml:space="preserve">-2 d 11h </t>
        </is>
      </c>
      <c r="AJ238" s="36" t="n"/>
      <c r="AK238" s="36" t="inlineStr">
        <is>
          <t>AD Local</t>
        </is>
      </c>
      <c r="AL238" s="43" t="n"/>
      <c r="AM238" s="43" t="n"/>
      <c r="AN238" s="43" t="n"/>
      <c r="AO238" s="43" t="n"/>
      <c r="AP238" s="36" t="n"/>
      <c r="AQ238" s="36" t="n"/>
      <c r="AR238" s="36" t="n"/>
      <c r="AS238" s="36" t="n"/>
      <c r="AT238" s="36" t="inlineStr">
        <is>
          <t>Garantia de Projeto</t>
        </is>
      </c>
      <c r="AU238" s="36" t="n"/>
      <c r="AV238" s="43" t="n">
        <v>44012.44645833333</v>
      </c>
      <c r="AW238" s="36" t="inlineStr">
        <is>
          <t>19.0233.1.FI-Segregação de Cobrança das Taxas de Assistência Premium</t>
        </is>
      </c>
      <c r="AX238" s="36" t="inlineStr">
        <is>
          <t>Eduardo Cesar de Melo</t>
        </is>
      </c>
      <c r="AY238" s="45">
        <f>IF(L238="","",DATE(YEAR(L238),MONTH(L238),DAY(L238)))</f>
        <v/>
      </c>
      <c r="AZ238" s="45">
        <f>IF(AL238="","",DATE(YEAR(AL238),MONTH(AL238),DAY(AL238)))</f>
        <v/>
      </c>
      <c r="BA238" s="45">
        <f>IF(AN238="","",DATE(YEAR(AN238),MONTH(AN238),DAY(AN238)))</f>
        <v/>
      </c>
      <c r="BB238" s="45">
        <f>IF(AM238="","",DATE(YEAR(AM238),MONTH(AM238),DAY(AM238)))</f>
        <v/>
      </c>
      <c r="BC238" s="45">
        <f>IF(AO238="","",DATE(YEAR(AO238),MONTH(AO238),DAY(AO238)))</f>
        <v/>
      </c>
      <c r="BD238" s="45">
        <f>IF(AND(AZ238="",BA238=""),"Planejamento Pendente",IF(AND(E238&lt;&gt;"Em Desenvolvimento",IFERROR(FIND("Homologação",E238),0) = 0,E238&lt;&gt;"Homologado",AZ238&lt;TODAY()),"Análise Atrasada",IF(AND(IFERROR(FIND("Homologação",E238),0) = 0,E238&lt;&gt;"Homologado",BA238&lt;TODAY()),"Desenvolvimento Atrasado",IF(AND(BC238&lt;&gt;"",BC238&lt;TODAY()),"Produção Atrasada",""))))</f>
        <v/>
      </c>
    </row>
    <row r="239">
      <c r="A239" s="37" t="inlineStr">
        <is>
          <t>SKYIT-566210</t>
        </is>
      </c>
      <c r="B239" s="38">
        <f>VLOOKUP(X239,Projetos!B:C,2,0)</f>
        <v/>
      </c>
      <c r="C239" s="39" t="inlineStr">
        <is>
          <t>[PRD][SKY FIBRA] 1536627365 - Indisponibilidade para atualizar cadastro</t>
        </is>
      </c>
      <c r="D239" s="39" t="inlineStr">
        <is>
          <t>Caros, Boa noite\! 
Ao tentar atualizar o cadastro que está com o número da residência 0400, mas deveria ser 400, o sistema informa que há um pedido em andamento impossibilitando a atualização e inclusão de fibra. 
Ao consultar a conta, não há pedido em andamento e sem este ajuste, não abre viabilidade para incluir fibra. 
Conta: 1536627365</t>
        </is>
      </c>
      <c r="E239" s="36" t="inlineStr">
        <is>
          <t>Finalizado</t>
        </is>
      </c>
      <c r="F239" s="36" t="inlineStr">
        <is>
          <t>INATIVO</t>
        </is>
      </c>
      <c r="G239" s="36" t="inlineStr">
        <is>
          <t>Baixa</t>
        </is>
      </c>
      <c r="H239" s="36" t="inlineStr">
        <is>
          <t>Incident</t>
        </is>
      </c>
      <c r="I239" s="40" t="n">
        <v>0</v>
      </c>
      <c r="J239" s="41" t="n"/>
      <c r="K239" s="42" t="inlineStr">
        <is>
          <t>DENTRO DO SLA</t>
        </is>
      </c>
      <c r="L239" s="43" t="n">
        <v>45357.78680555556</v>
      </c>
      <c r="M239" s="43" t="n"/>
      <c r="N239" s="36" t="inlineStr">
        <is>
          <t>SLA PARADO</t>
        </is>
      </c>
      <c r="O239" s="43" t="n">
        <v>45370.42777777778</v>
      </c>
      <c r="P239" s="43" t="n">
        <v>45373</v>
      </c>
      <c r="Q239" s="44" t="n"/>
      <c r="R239" s="44" t="n"/>
      <c r="S239" s="44" t="inlineStr">
        <is>
          <t>Chaiane Martins [X]</t>
        </is>
      </c>
      <c r="T239" s="44" t="inlineStr">
        <is>
          <t>Garantia de Projetos - ACCENTURE</t>
        </is>
      </c>
      <c r="U239" s="44" t="inlineStr">
        <is>
          <t>Gabriela Vieira Carvalho Da Silva</t>
        </is>
      </c>
      <c r="V239" s="39" t="inlineStr">
        <is>
          <t>Resolvido após implantação de RM</t>
        </is>
      </c>
      <c r="W239" s="39" t="n"/>
      <c r="X239" s="36" t="n"/>
      <c r="Y239" s="39" t="inlineStr">
        <is>
          <t>JOBs PRODUÇÃO</t>
        </is>
      </c>
      <c r="Z239" s="39" t="inlineStr">
        <is>
          <t>OUTROS</t>
        </is>
      </c>
      <c r="AA239" s="39" t="inlineStr">
        <is>
          <t>FALHA FUNCIONALIDADE</t>
        </is>
      </c>
      <c r="AB239" s="36" t="n"/>
      <c r="AC239" s="36" t="inlineStr">
        <is>
          <t xml:space="preserve">2mês(es) </t>
        </is>
      </c>
      <c r="AD239" s="41" t="n"/>
      <c r="AE239" s="36" t="inlineStr">
        <is>
          <t>Tecnologia de Negócios</t>
        </is>
      </c>
      <c r="AF239" s="36" t="inlineStr">
        <is>
          <t>Portal</t>
        </is>
      </c>
      <c r="AG239" s="36" t="inlineStr">
        <is>
          <t xml:space="preserve"> removido do escopo do projeto os registros com problemas e o processo foi re-inicializado e concluido com sucesso;    
 </t>
        </is>
      </c>
      <c r="AH239" s="36" t="inlineStr">
        <is>
          <t>NÃO</t>
        </is>
      </c>
      <c r="AI239" s="36" t="inlineStr">
        <is>
          <t xml:space="preserve">30 min </t>
        </is>
      </c>
      <c r="AJ239" s="36" t="n"/>
      <c r="AK239" s="36" t="inlineStr">
        <is>
          <t>iCare Clientes</t>
        </is>
      </c>
      <c r="AL239" s="43" t="n">
        <v>45376</v>
      </c>
      <c r="AM239" s="43" t="n">
        <v>45399</v>
      </c>
      <c r="AN239" s="43" t="n">
        <v>45385</v>
      </c>
      <c r="AO239" s="43" t="n">
        <v>45406</v>
      </c>
      <c r="AP239" s="36" t="n"/>
      <c r="AQ239" s="36" t="n"/>
      <c r="AR239" s="36" t="n"/>
      <c r="AS239" s="36" t="n"/>
      <c r="AT239" s="36" t="inlineStr">
        <is>
          <t>Garantia de Projeto</t>
        </is>
      </c>
      <c r="AU239" s="36" t="n"/>
      <c r="AV239" s="43" t="n">
        <v>44012.44645833333</v>
      </c>
      <c r="AW239" s="36" t="inlineStr">
        <is>
          <t>19.0233.1.FI-Segregação de Cobrança das Taxas de Assistência Premium</t>
        </is>
      </c>
      <c r="AX239" s="36" t="inlineStr">
        <is>
          <t>Eduardo Cesar de Melo</t>
        </is>
      </c>
      <c r="AY239" s="45">
        <f>IF(L239="","",DATE(YEAR(L239),MONTH(L239),DAY(L239)))</f>
        <v/>
      </c>
      <c r="AZ239" s="45">
        <f>IF(AL239="","",DATE(YEAR(AL239),MONTH(AL239),DAY(AL239)))</f>
        <v/>
      </c>
      <c r="BA239" s="45">
        <f>IF(AN239="","",DATE(YEAR(AN239),MONTH(AN239),DAY(AN239)))</f>
        <v/>
      </c>
      <c r="BB239" s="45">
        <f>IF(AM239="","",DATE(YEAR(AM239),MONTH(AM239),DAY(AM239)))</f>
        <v/>
      </c>
      <c r="BC239" s="45">
        <f>IF(AO239="","",DATE(YEAR(AO239),MONTH(AO239),DAY(AO239)))</f>
        <v/>
      </c>
      <c r="BD239" s="45">
        <f>IF(AND(AZ239="",BA239=""),"Planejamento Pendente",IF(AND(E239&lt;&gt;"Em Desenvolvimento",IFERROR(FIND("Homologação",E239),0) = 0,E239&lt;&gt;"Homologado",AZ239&lt;TODAY()),"Análise Atrasada",IF(AND(IFERROR(FIND("Homologação",E239),0) = 0,E239&lt;&gt;"Homologado",BA239&lt;TODAY()),"Desenvolvimento Atrasado",IF(AND(BC239&lt;&gt;"",BC239&lt;TODAY()),"Produção Atrasada",""))))</f>
        <v/>
      </c>
    </row>
    <row r="240">
      <c r="A240" s="37" t="inlineStr">
        <is>
          <t>SKYIT-564721</t>
        </is>
      </c>
      <c r="B240" s="38">
        <f>VLOOKUP(X240,Projetos!B:C,2,0)</f>
        <v/>
      </c>
      <c r="C240" s="39" t="inlineStr">
        <is>
          <t>[MONITORAÇÃO] HOSPITAL MAESTRO - Alto volume de Divergência Pedido X OS Aguardando OSE</t>
        </is>
      </c>
      <c r="D240" s="39" t="inlineStr">
        <is>
          <t>HOSPITAL MAESTRO - Alto volume de Divergência Pedido X OS Aguardando OSE 
https://splunk.sky.com.br/en-US/app/indicadores_tecnologia/dados_appl__siebel__divergncia_pedido_x_os?form.periodo=-2h</t>
        </is>
      </c>
      <c r="E240" s="36" t="inlineStr">
        <is>
          <t>Finalizado</t>
        </is>
      </c>
      <c r="F240" s="36" t="inlineStr">
        <is>
          <t>INATIVO</t>
        </is>
      </c>
      <c r="G240" s="36" t="inlineStr">
        <is>
          <t>Média</t>
        </is>
      </c>
      <c r="H240" s="36" t="inlineStr">
        <is>
          <t>Incident</t>
        </is>
      </c>
      <c r="I240" s="40" t="n">
        <v>0</v>
      </c>
      <c r="J240" s="41" t="n"/>
      <c r="K240" s="42" t="inlineStr">
        <is>
          <t>DENTRO DO SLA</t>
        </is>
      </c>
      <c r="L240" s="43" t="n">
        <v>45356.76458333333</v>
      </c>
      <c r="M240" s="43" t="n"/>
      <c r="N240" s="36" t="inlineStr">
        <is>
          <t>SLA PARADO</t>
        </is>
      </c>
      <c r="O240" s="43" t="n">
        <v>45365.50347222222</v>
      </c>
      <c r="P240" s="43" t="n">
        <v>45370</v>
      </c>
      <c r="Q240" s="44" t="n"/>
      <c r="R240" s="44" t="n"/>
      <c r="S240" s="44" t="inlineStr">
        <is>
          <t>Monitoramento Batfone</t>
        </is>
      </c>
      <c r="T240" s="44" t="inlineStr">
        <is>
          <t>Garantia de Projetos - ACCENTURE</t>
        </is>
      </c>
      <c r="U240" s="44" t="inlineStr">
        <is>
          <t>Daniela Gonçalves Silva [X]</t>
        </is>
      </c>
      <c r="V240" s="39" t="inlineStr">
        <is>
          <t>Incidente Filho</t>
        </is>
      </c>
      <c r="W240" s="39" t="n"/>
      <c r="X240" s="36" t="n"/>
      <c r="Y240" s="39" t="inlineStr">
        <is>
          <t>JOBs PRODUÇÃO</t>
        </is>
      </c>
      <c r="Z240" s="39" t="inlineStr">
        <is>
          <t>OUTROS</t>
        </is>
      </c>
      <c r="AA240" s="39" t="inlineStr">
        <is>
          <t>FALHA FUNCIONALIDADE</t>
        </is>
      </c>
      <c r="AB240" s="36" t="n"/>
      <c r="AC240" s="36" t="inlineStr">
        <is>
          <t xml:space="preserve">3mês(es) </t>
        </is>
      </c>
      <c r="AD240" s="41" t="n"/>
      <c r="AE240" s="36" t="inlineStr">
        <is>
          <t>Tecnologia de Negócios</t>
        </is>
      </c>
      <c r="AF240" s="36" t="inlineStr">
        <is>
          <t>Portal</t>
        </is>
      </c>
      <c r="AG240" s="36" t="inlineStr">
        <is>
          <t xml:space="preserve"> removido do escopo do projeto os registros com problemas e o processo foi re-inicializado e concluido com sucesso;    
 </t>
        </is>
      </c>
      <c r="AH240" s="36" t="inlineStr">
        <is>
          <t>NÃO</t>
        </is>
      </c>
      <c r="AI240" s="36" t="inlineStr">
        <is>
          <t xml:space="preserve">-4 d 13h </t>
        </is>
      </c>
      <c r="AJ240" s="36" t="n"/>
      <c r="AK240" s="36" t="inlineStr">
        <is>
          <t>Hospital Maestro</t>
        </is>
      </c>
      <c r="AL240" s="43" t="n"/>
      <c r="AM240" s="43" t="n"/>
      <c r="AN240" s="43" t="n"/>
      <c r="AO240" s="43" t="n"/>
      <c r="AP240" s="36" t="n"/>
      <c r="AQ240" s="36" t="n"/>
      <c r="AR240" s="36" t="n"/>
      <c r="AS240" s="36" t="n"/>
      <c r="AT240" s="36" t="inlineStr">
        <is>
          <t>Garantia de Projeto</t>
        </is>
      </c>
      <c r="AU240" s="36" t="n"/>
      <c r="AV240" s="43" t="n">
        <v>44012.44645833333</v>
      </c>
      <c r="AW240" s="36" t="inlineStr">
        <is>
          <t>19.0233.1.FI-Segregação de Cobrança das Taxas de Assistência Premium</t>
        </is>
      </c>
      <c r="AX240" s="36" t="inlineStr">
        <is>
          <t>Eduardo Cesar de Melo</t>
        </is>
      </c>
      <c r="AY240" s="45">
        <f>IF(L240="","",DATE(YEAR(L240),MONTH(L240),DAY(L240)))</f>
        <v/>
      </c>
      <c r="AZ240" s="45">
        <f>IF(AL240="","",DATE(YEAR(AL240),MONTH(AL240),DAY(AL240)))</f>
        <v/>
      </c>
      <c r="BA240" s="45">
        <f>IF(AN240="","",DATE(YEAR(AN240),MONTH(AN240),DAY(AN240)))</f>
        <v/>
      </c>
      <c r="BB240" s="45">
        <f>IF(AM240="","",DATE(YEAR(AM240),MONTH(AM240),DAY(AM240)))</f>
        <v/>
      </c>
      <c r="BC240" s="45">
        <f>IF(AO240="","",DATE(YEAR(AO240),MONTH(AO240),DAY(AO240)))</f>
        <v/>
      </c>
      <c r="BD240" s="45">
        <f>IF(AND(AZ240="",BA240=""),"Planejamento Pendente",IF(AND(E240&lt;&gt;"Em Desenvolvimento",IFERROR(FIND("Homologação",E240),0) = 0,E240&lt;&gt;"Homologado",AZ240&lt;TODAY()),"Análise Atrasada",IF(AND(IFERROR(FIND("Homologação",E240),0) = 0,E240&lt;&gt;"Homologado",BA240&lt;TODAY()),"Desenvolvimento Atrasado",IF(AND(BC240&lt;&gt;"",BC240&lt;TODAY()),"Produção Atrasada",""))))</f>
        <v/>
      </c>
    </row>
    <row r="241">
      <c r="A241" s="37" t="inlineStr">
        <is>
          <t>SKYIT-563924</t>
        </is>
      </c>
      <c r="B241" s="38">
        <f>VLOOKUP(X241,Projetos!B:C,2,0)</f>
        <v/>
      </c>
      <c r="C241" s="39" t="inlineStr">
        <is>
          <t>[PRD][ICARE CLIENTES] ERRO AO CRIAR PEDIDO DE REINSTALÇÃO EM NOVO ENDEREÇO E A LA CARTE</t>
        </is>
      </c>
      <c r="D241" s="39" t="inlineStr">
        <is>
          <t xml:space="preserve">Estamos com inconsistência no icare ao realizar os seguintes procedimentos – Reinstalação em novo endereço e Inclusão de produto. Apresenta a mensagem: "O assinante possui um pedido de troca de pacote principal, ou um pedido que impeça a alteração de endereço com geração de OS. Favor, verificar a Tela de Pedidos." 
Códigos: 
168212979 
117272408 
1534758721 
1536500735 
1534758721 
168212979 
1535462607 
1533736409 
1536181689 
1536403763 
1529158431 
</t>
        </is>
      </c>
      <c r="E241" s="36" t="inlineStr">
        <is>
          <t>Finalizado</t>
        </is>
      </c>
      <c r="F241" s="36" t="inlineStr">
        <is>
          <t>INATIVO</t>
        </is>
      </c>
      <c r="G241" s="36" t="inlineStr">
        <is>
          <t>Alta</t>
        </is>
      </c>
      <c r="H241" s="36" t="inlineStr">
        <is>
          <t>Incident</t>
        </is>
      </c>
      <c r="I241" s="40" t="n">
        <v>0</v>
      </c>
      <c r="J241" s="41" t="n"/>
      <c r="K241" s="42" t="inlineStr">
        <is>
          <t>DENTRO DO SLA</t>
        </is>
      </c>
      <c r="L241" s="43" t="n">
        <v>45356.46319444444</v>
      </c>
      <c r="M241" s="43" t="n"/>
      <c r="N241" s="36" t="inlineStr">
        <is>
          <t>SLA PARADO</t>
        </is>
      </c>
      <c r="O241" s="43" t="n">
        <v>45359.05833333333</v>
      </c>
      <c r="P241" s="43" t="n">
        <v>45363</v>
      </c>
      <c r="Q241" s="44" t="n"/>
      <c r="R241" s="44" t="n"/>
      <c r="S241" s="44" t="inlineStr">
        <is>
          <t>Lucas Costa Silva</t>
        </is>
      </c>
      <c r="T241" s="44" t="inlineStr">
        <is>
          <t>Garantia de Projetos - ACCENTURE</t>
        </is>
      </c>
      <c r="U241" s="44" t="inlineStr">
        <is>
          <t>Maycon De Abreu Flausino Fernandes [X]</t>
        </is>
      </c>
      <c r="V241" s="39" t="inlineStr">
        <is>
          <t>Resolvido após implantação de RM</t>
        </is>
      </c>
      <c r="W241" s="39" t="n"/>
      <c r="X241" s="36" t="inlineStr">
        <is>
          <t>DEVALM-52503</t>
        </is>
      </c>
      <c r="Y241" s="39" t="inlineStr">
        <is>
          <t>JOBs PRODUÇÃO</t>
        </is>
      </c>
      <c r="Z241" s="39" t="inlineStr">
        <is>
          <t>OUTROS</t>
        </is>
      </c>
      <c r="AA241" s="39" t="inlineStr">
        <is>
          <t>FALHA FUNCIONALIDADE</t>
        </is>
      </c>
      <c r="AB241" s="36" t="n"/>
      <c r="AC241" s="36" t="inlineStr">
        <is>
          <t xml:space="preserve">3mês(es) </t>
        </is>
      </c>
      <c r="AD241" s="41" t="n"/>
      <c r="AE241" s="36" t="inlineStr">
        <is>
          <t>Tecnologia de Negócios</t>
        </is>
      </c>
      <c r="AF241" s="36" t="inlineStr">
        <is>
          <t>Telefone</t>
        </is>
      </c>
      <c r="AG241" s="36" t="inlineStr">
        <is>
          <t xml:space="preserve"> removido do escopo do projeto os registros com problemas e o processo foi re-inicializado e concluido com sucesso;    
 </t>
        </is>
      </c>
      <c r="AH241" s="36" t="inlineStr">
        <is>
          <t>NÃO</t>
        </is>
      </c>
      <c r="AI241" s="36" t="inlineStr">
        <is>
          <t xml:space="preserve">14 min </t>
        </is>
      </c>
      <c r="AJ241" s="36" t="n"/>
      <c r="AK241" s="36" t="inlineStr">
        <is>
          <t>iCare Clientes</t>
        </is>
      </c>
      <c r="AL241" s="43" t="n"/>
      <c r="AM241" s="43" t="n"/>
      <c r="AN241" s="43" t="n"/>
      <c r="AO241" s="43" t="n"/>
      <c r="AP241" s="36" t="n"/>
      <c r="AQ241" s="36" t="n"/>
      <c r="AR241" s="36" t="n"/>
      <c r="AS241" s="36" t="n"/>
      <c r="AT241" s="36" t="inlineStr">
        <is>
          <t>Garantia de Projeto</t>
        </is>
      </c>
      <c r="AU241" s="36" t="n"/>
      <c r="AV241" s="43" t="n">
        <v>44012.44645833333</v>
      </c>
      <c r="AW241" s="36" t="inlineStr">
        <is>
          <t>19.0233.1.FI-Segregação de Cobrança das Taxas de Assistência Premium</t>
        </is>
      </c>
      <c r="AX241" s="36" t="inlineStr">
        <is>
          <t>Eduardo Cesar de Melo</t>
        </is>
      </c>
      <c r="AY241" s="45">
        <f>IF(L241="","",DATE(YEAR(L241),MONTH(L241),DAY(L241)))</f>
        <v/>
      </c>
      <c r="AZ241" s="45">
        <f>IF(AL241="","",DATE(YEAR(AL241),MONTH(AL241),DAY(AL241)))</f>
        <v/>
      </c>
      <c r="BA241" s="45">
        <f>IF(AN241="","",DATE(YEAR(AN241),MONTH(AN241),DAY(AN241)))</f>
        <v/>
      </c>
      <c r="BB241" s="45">
        <f>IF(AM241="","",DATE(YEAR(AM241),MONTH(AM241),DAY(AM241)))</f>
        <v/>
      </c>
      <c r="BC241" s="45">
        <f>IF(AO241="","",DATE(YEAR(AO241),MONTH(AO241),DAY(AO241)))</f>
        <v/>
      </c>
      <c r="BD241" s="45">
        <f>IF(AND(AZ241="",BA241=""),"Planejamento Pendente",IF(AND(E241&lt;&gt;"Em Desenvolvimento",IFERROR(FIND("Homologação",E241),0) = 0,E241&lt;&gt;"Homologado",AZ241&lt;TODAY()),"Análise Atrasada",IF(AND(IFERROR(FIND("Homologação",E241),0) = 0,E241&lt;&gt;"Homologado",BA241&lt;TODAY()),"Desenvolvimento Atrasado",IF(AND(BC241&lt;&gt;"",BC241&lt;TODAY()),"Produção Atrasada",""))))</f>
        <v/>
      </c>
    </row>
    <row r="242">
      <c r="A242" s="37" t="inlineStr">
        <is>
          <t>SKYIT-563735</t>
        </is>
      </c>
      <c r="B242" s="38">
        <f>VLOOKUP(X242,Projetos!B:C,2,0)</f>
        <v/>
      </c>
      <c r="C242" s="39" t="inlineStr">
        <is>
          <t>[Banco EPRPRD] Usuário não identificado</t>
        </is>
      </c>
      <c r="D242" s="39" t="inlineStr">
        <is>
          <t>Poderia verificar este usuário SADMIN 
|h3. DATA_INICIO|h3. DATA_FIM|h3. USUARIO|h3. TOTAL| 
|_05/03/2024 07:00:00_|_05/03/2024 08:00:00_|_SADMIN_ |_818_| 
Pois estamos recebendo email que ele está excedendo as consultas e ao verificar informações sobre esse login aparece que ele é um usuário Sistemico do Siebel.</t>
        </is>
      </c>
      <c r="E242" s="36" t="inlineStr">
        <is>
          <t>Finalizado</t>
        </is>
      </c>
      <c r="F242" s="36" t="inlineStr">
        <is>
          <t>INATIVO</t>
        </is>
      </c>
      <c r="G242" s="36" t="inlineStr">
        <is>
          <t>Média</t>
        </is>
      </c>
      <c r="H242" s="36" t="inlineStr">
        <is>
          <t>Incident</t>
        </is>
      </c>
      <c r="I242" s="40" t="n">
        <v>0</v>
      </c>
      <c r="J242" s="41" t="n">
        <v>2</v>
      </c>
      <c r="K242" s="42" t="inlineStr">
        <is>
          <t>DENTRO DO SLA</t>
        </is>
      </c>
      <c r="L242" s="43" t="n">
        <v>45356.39444444444</v>
      </c>
      <c r="M242" s="43" t="n"/>
      <c r="N242" s="36" t="inlineStr">
        <is>
          <t>SLA PARADO</t>
        </is>
      </c>
      <c r="O242" s="43" t="n">
        <v>45363.72569444445</v>
      </c>
      <c r="P242" s="43" t="n">
        <v>45365</v>
      </c>
      <c r="Q242" s="44" t="n"/>
      <c r="R242" s="44" t="n"/>
      <c r="S242" s="44" t="inlineStr">
        <is>
          <t>Monitoramento Batfone</t>
        </is>
      </c>
      <c r="T242" s="44" t="inlineStr">
        <is>
          <t>Garantia de Projetos - ACCENTURE</t>
        </is>
      </c>
      <c r="U242" s="44" t="inlineStr">
        <is>
          <t>Renan Meira Ferreira [X]</t>
        </is>
      </c>
      <c r="V242" s="39" t="inlineStr">
        <is>
          <t>Incidente Filho</t>
        </is>
      </c>
      <c r="W242" s="39" t="n"/>
      <c r="X242" s="36" t="n"/>
      <c r="Y242" s="39" t="inlineStr">
        <is>
          <t>JOBs PRODUÇÃO</t>
        </is>
      </c>
      <c r="Z242" s="39" t="inlineStr">
        <is>
          <t>OUTROS</t>
        </is>
      </c>
      <c r="AA242" s="39" t="inlineStr">
        <is>
          <t>FALHA FUNCIONALIDADE</t>
        </is>
      </c>
      <c r="AB242" s="36" t="n"/>
      <c r="AC242" s="36" t="inlineStr">
        <is>
          <t xml:space="preserve">3mês(es) </t>
        </is>
      </c>
      <c r="AD242" s="41" t="n"/>
      <c r="AE242" s="36" t="inlineStr">
        <is>
          <t>Tecnologia de Negócios</t>
        </is>
      </c>
      <c r="AF242" s="36" t="inlineStr">
        <is>
          <t>E-mail</t>
        </is>
      </c>
      <c r="AG242" s="36" t="inlineStr">
        <is>
          <t xml:space="preserve"> removido do escopo do projeto os registros com problemas e o processo foi re-inicializado e concluido com sucesso;    
 </t>
        </is>
      </c>
      <c r="AH242" s="36" t="inlineStr">
        <is>
          <t>NÃO</t>
        </is>
      </c>
      <c r="AI242" s="36" t="inlineStr">
        <is>
          <t xml:space="preserve">3h 56m </t>
        </is>
      </c>
      <c r="AJ242" s="36" t="n"/>
      <c r="AK242" s="36" t="inlineStr">
        <is>
          <t>SIEBEL 8</t>
        </is>
      </c>
      <c r="AL242" s="43" t="n"/>
      <c r="AM242" s="43" t="n"/>
      <c r="AN242" s="43" t="n"/>
      <c r="AO242" s="43" t="n"/>
      <c r="AP242" s="36" t="n"/>
      <c r="AQ242" s="36" t="n"/>
      <c r="AR242" s="36" t="n"/>
      <c r="AS242" s="36" t="n"/>
      <c r="AT242" s="36" t="inlineStr">
        <is>
          <t>Garantia de Projeto</t>
        </is>
      </c>
      <c r="AU242" s="36" t="n"/>
      <c r="AV242" s="43" t="n">
        <v>44012.44645833333</v>
      </c>
      <c r="AW242" s="36" t="inlineStr">
        <is>
          <t>19.0233.1.FI-Segregação de Cobrança das Taxas de Assistência Premium</t>
        </is>
      </c>
      <c r="AX242" s="36" t="inlineStr">
        <is>
          <t>Eduardo Cesar de Melo</t>
        </is>
      </c>
      <c r="AY242" s="45">
        <f>IF(L242="","",DATE(YEAR(L242),MONTH(L242),DAY(L242)))</f>
        <v/>
      </c>
      <c r="AZ242" s="45">
        <f>IF(AL242="","",DATE(YEAR(AL242),MONTH(AL242),DAY(AL242)))</f>
        <v/>
      </c>
      <c r="BA242" s="45">
        <f>IF(AN242="","",DATE(YEAR(AN242),MONTH(AN242),DAY(AN242)))</f>
        <v/>
      </c>
      <c r="BB242" s="45">
        <f>IF(AM242="","",DATE(YEAR(AM242),MONTH(AM242),DAY(AM242)))</f>
        <v/>
      </c>
      <c r="BC242" s="45">
        <f>IF(AO242="","",DATE(YEAR(AO242),MONTH(AO242),DAY(AO242)))</f>
        <v/>
      </c>
      <c r="BD242" s="45">
        <f>IF(AND(AZ242="",BA242=""),"Planejamento Pendente",IF(AND(E242&lt;&gt;"Em Desenvolvimento",IFERROR(FIND("Homologação",E242),0) = 0,E242&lt;&gt;"Homologado",AZ242&lt;TODAY()),"Análise Atrasada",IF(AND(IFERROR(FIND("Homologação",E242),0) = 0,E242&lt;&gt;"Homologado",BA242&lt;TODAY()),"Desenvolvimento Atrasado",IF(AND(BC242&lt;&gt;"",BC242&lt;TODAY()),"Produção Atrasada",""))))</f>
        <v/>
      </c>
    </row>
    <row r="243">
      <c r="A243" s="37" t="inlineStr">
        <is>
          <t>SKYIT-563595</t>
        </is>
      </c>
      <c r="B243" s="38">
        <f>VLOOKUP(X243,Projetos!B:C,2,0)</f>
        <v/>
      </c>
      <c r="C243" s="39" t="inlineStr">
        <is>
          <t>[MONITORAÇÃO] Alerta Indicador Negócio "Total de pedidos por subtipo dos últimos 4 dias - Em andamento locked (RECARGA)"</t>
        </is>
      </c>
      <c r="D243" s="39" t="inlineStr">
        <is>
          <t>Detectamos através da monitoração alerta no Total de pedidos por subtipo dos últimos 4 dias - Em andamento locked (RECARGA). 
!image-2024-03-05-06-32-35-259.png! 
!image-2024-03-05-06-31-27-531.png! 
!image-2024-03-05-06-31-54-504.png!</t>
        </is>
      </c>
      <c r="E243" s="36" t="inlineStr">
        <is>
          <t>Finalizado</t>
        </is>
      </c>
      <c r="F243" s="36" t="inlineStr">
        <is>
          <t>INATIVO</t>
        </is>
      </c>
      <c r="G243" s="36" t="inlineStr">
        <is>
          <t>Alta</t>
        </is>
      </c>
      <c r="H243" s="36" t="inlineStr">
        <is>
          <t>Incident</t>
        </is>
      </c>
      <c r="I243" s="40" t="n">
        <v>0</v>
      </c>
      <c r="J243" s="41" t="n"/>
      <c r="K243" s="42" t="inlineStr">
        <is>
          <t>DENTRO DO SLA</t>
        </is>
      </c>
      <c r="L243" s="43" t="n">
        <v>45356.27361111111</v>
      </c>
      <c r="M243" s="43" t="n"/>
      <c r="N243" s="36" t="inlineStr">
        <is>
          <t>SLA PARADO</t>
        </is>
      </c>
      <c r="O243" s="43" t="n">
        <v>45357.52430555555</v>
      </c>
      <c r="P243" s="43" t="n">
        <v>45362</v>
      </c>
      <c r="Q243" s="44" t="n"/>
      <c r="R243" s="44" t="n"/>
      <c r="S243" s="44" t="inlineStr">
        <is>
          <t>Luiz Antonio Rodrigues Se Sousa</t>
        </is>
      </c>
      <c r="T243" s="44" t="inlineStr">
        <is>
          <t>Garantia de Projetos - ACCENTURE</t>
        </is>
      </c>
      <c r="U243" s="44" t="inlineStr">
        <is>
          <t>Daniela Gonçalves Silva [X]</t>
        </is>
      </c>
      <c r="V243" s="39" t="inlineStr">
        <is>
          <t>Resolvido após implantação de RM</t>
        </is>
      </c>
      <c r="W243" s="39" t="n"/>
      <c r="X243" s="36" t="n"/>
      <c r="Y243" s="39" t="inlineStr">
        <is>
          <t>JOBs PRODUÇÃO</t>
        </is>
      </c>
      <c r="Z243" s="39" t="inlineStr">
        <is>
          <t>OUTROS</t>
        </is>
      </c>
      <c r="AA243" s="39" t="inlineStr">
        <is>
          <t>FALHA FUNCIONALIDADE</t>
        </is>
      </c>
      <c r="AB243" s="36" t="n"/>
      <c r="AC243" s="36" t="inlineStr">
        <is>
          <t xml:space="preserve">3mês(es) </t>
        </is>
      </c>
      <c r="AD243" s="41" t="n"/>
      <c r="AE243" s="36" t="inlineStr">
        <is>
          <t>Tecnologia de Negócios</t>
        </is>
      </c>
      <c r="AF243" s="36" t="inlineStr">
        <is>
          <t>Portal</t>
        </is>
      </c>
      <c r="AG243" s="36" t="inlineStr">
        <is>
          <t xml:space="preserve"> removido do escopo do projeto os registros com problemas e o processo foi re-inicializado e concluido com sucesso;    
 </t>
        </is>
      </c>
      <c r="AH243" s="36" t="inlineStr">
        <is>
          <t>NÃO</t>
        </is>
      </c>
      <c r="AI243" s="36" t="inlineStr">
        <is>
          <t xml:space="preserve">58 min </t>
        </is>
      </c>
      <c r="AJ243" s="36" t="n"/>
      <c r="AK243" s="36" t="inlineStr">
        <is>
          <t>Recargas</t>
        </is>
      </c>
      <c r="AL243" s="43" t="n"/>
      <c r="AM243" s="43" t="n"/>
      <c r="AN243" s="43" t="n"/>
      <c r="AO243" s="43" t="n"/>
      <c r="AP243" s="36" t="n"/>
      <c r="AQ243" s="36" t="n"/>
      <c r="AR243" s="36" t="n"/>
      <c r="AS243" s="36" t="n"/>
      <c r="AT243" s="36" t="inlineStr">
        <is>
          <t>Garantia de Projeto</t>
        </is>
      </c>
      <c r="AU243" s="36" t="n"/>
      <c r="AV243" s="43" t="n">
        <v>44012.44645833333</v>
      </c>
      <c r="AW243" s="36" t="inlineStr">
        <is>
          <t>19.0233.1.FI-Segregação de Cobrança das Taxas de Assistência Premium</t>
        </is>
      </c>
      <c r="AX243" s="36" t="inlineStr">
        <is>
          <t>Eduardo Cesar de Melo</t>
        </is>
      </c>
      <c r="AY243" s="45">
        <f>IF(L243="","",DATE(YEAR(L243),MONTH(L243),DAY(L243)))</f>
        <v/>
      </c>
      <c r="AZ243" s="45">
        <f>IF(AL243="","",DATE(YEAR(AL243),MONTH(AL243),DAY(AL243)))</f>
        <v/>
      </c>
      <c r="BA243" s="45">
        <f>IF(AN243="","",DATE(YEAR(AN243),MONTH(AN243),DAY(AN243)))</f>
        <v/>
      </c>
      <c r="BB243" s="45">
        <f>IF(AM243="","",DATE(YEAR(AM243),MONTH(AM243),DAY(AM243)))</f>
        <v/>
      </c>
      <c r="BC243" s="45">
        <f>IF(AO243="","",DATE(YEAR(AO243),MONTH(AO243),DAY(AO243)))</f>
        <v/>
      </c>
      <c r="BD243" s="45">
        <f>IF(AND(AZ243="",BA243=""),"Planejamento Pendente",IF(AND(E243&lt;&gt;"Em Desenvolvimento",IFERROR(FIND("Homologação",E243),0) = 0,E243&lt;&gt;"Homologado",AZ243&lt;TODAY()),"Análise Atrasada",IF(AND(IFERROR(FIND("Homologação",E243),0) = 0,E243&lt;&gt;"Homologado",BA243&lt;TODAY()),"Desenvolvimento Atrasado",IF(AND(BC243&lt;&gt;"",BC243&lt;TODAY()),"Produção Atrasada",""))))</f>
        <v/>
      </c>
    </row>
    <row r="244">
      <c r="A244" s="37" t="inlineStr">
        <is>
          <t>SKYIT-547386</t>
        </is>
      </c>
      <c r="B244" s="38">
        <f>VLOOKUP(X244,Projetos!B:C,2,0)</f>
        <v/>
      </c>
      <c r="C244" s="39" t="inlineStr">
        <is>
          <t>Triple X - Migrador não gerou reversões das transações financeiras</t>
        </is>
      </c>
      <c r="D244" s="39" t="inlineStr">
        <is>
          <t>Olá\! 
Por gentileza, verificar o processo de migração do triple X que ocorreu no dias 06/02/2024 e 07/02/2024, não ocorreu reversão dos eventos de transação financeira para alguns produtos. 
Esse backlog de 162 clientes será tratado pela área de faturamento manualmente via processo UEL. Não será necessário atuação de vocês neste backlog. Peço por gentileza, verificar somente a causa raiz e correção do problema.</t>
        </is>
      </c>
      <c r="E244" s="36" t="inlineStr">
        <is>
          <t>Finalizado</t>
        </is>
      </c>
      <c r="F244" s="36" t="inlineStr">
        <is>
          <t>INATIVO</t>
        </is>
      </c>
      <c r="G244" s="36" t="inlineStr">
        <is>
          <t>Média</t>
        </is>
      </c>
      <c r="H244" s="36" t="inlineStr">
        <is>
          <t>Incident</t>
        </is>
      </c>
      <c r="I244" s="40" t="n">
        <v>0</v>
      </c>
      <c r="J244" s="41" t="n"/>
      <c r="K244" s="42" t="inlineStr">
        <is>
          <t>DENTRO DO SLA</t>
        </is>
      </c>
      <c r="L244" s="43" t="n">
        <v>45331.40069444444</v>
      </c>
      <c r="M244" s="43" t="n"/>
      <c r="N244" s="36" t="inlineStr">
        <is>
          <t>SLA PARADO</t>
        </is>
      </c>
      <c r="O244" s="43" t="n">
        <v>45342.76180555556</v>
      </c>
      <c r="P244" s="43" t="n">
        <v>45345</v>
      </c>
      <c r="Q244" s="44" t="inlineStr">
        <is>
          <t>Marina Regina Lima Da Silva</t>
        </is>
      </c>
      <c r="R244" s="44" t="n"/>
      <c r="S244" s="44" t="inlineStr">
        <is>
          <t>Marina Regina Lima Da Silva</t>
        </is>
      </c>
      <c r="T244" s="44" t="inlineStr">
        <is>
          <t>Garantia de Projetos - ACCENTURE</t>
        </is>
      </c>
      <c r="U244" s="44" t="inlineStr">
        <is>
          <t>Renan Meira Ferreira [X]</t>
        </is>
      </c>
      <c r="V244" s="39" t="inlineStr">
        <is>
          <t>Backlog tratado sem RM</t>
        </is>
      </c>
      <c r="W244" s="39" t="n"/>
      <c r="X244" s="36" t="inlineStr">
        <is>
          <t>DEVALM-54813</t>
        </is>
      </c>
      <c r="Y244" s="39" t="inlineStr">
        <is>
          <t>JOBs PRODUÇÃO</t>
        </is>
      </c>
      <c r="Z244" s="39" t="inlineStr">
        <is>
          <t>OUTROS</t>
        </is>
      </c>
      <c r="AA244" s="39" t="inlineStr">
        <is>
          <t>FALHA FUNCIONALIDADE</t>
        </is>
      </c>
      <c r="AB244" s="36" t="n"/>
      <c r="AC244" s="36" t="inlineStr">
        <is>
          <t xml:space="preserve">2mês(es) </t>
        </is>
      </c>
      <c r="AD244" s="41" t="n"/>
      <c r="AE244" s="36" t="inlineStr">
        <is>
          <t>Tecnologia de Negócios</t>
        </is>
      </c>
      <c r="AF244" s="36" t="inlineStr">
        <is>
          <t>Portal</t>
        </is>
      </c>
      <c r="AG244" s="36" t="inlineStr">
        <is>
          <t xml:space="preserve"> removido do escopo do projeto os registros com problemas e o processo foi re-inicializado e concluido com sucesso;    
 </t>
        </is>
      </c>
      <c r="AH244" s="36" t="inlineStr">
        <is>
          <t>NÃO</t>
        </is>
      </c>
      <c r="AI244" s="36" t="inlineStr">
        <is>
          <t xml:space="preserve">27 min </t>
        </is>
      </c>
      <c r="AJ244" s="36" t="n"/>
      <c r="AK244" s="36" t="inlineStr">
        <is>
          <t>iCare Clientes</t>
        </is>
      </c>
      <c r="AL244" s="43" t="n"/>
      <c r="AM244" s="43" t="n"/>
      <c r="AN244" s="43" t="n"/>
      <c r="AO244" s="43" t="n"/>
      <c r="AP244" s="36" t="n"/>
      <c r="AQ244" s="36" t="n"/>
      <c r="AR244" s="36" t="n"/>
      <c r="AS244" s="36" t="n"/>
      <c r="AT244" s="36" t="inlineStr">
        <is>
          <t>Garantia de Projeto</t>
        </is>
      </c>
      <c r="AU244" s="36" t="n"/>
      <c r="AV244" s="43" t="n">
        <v>44012.44645833333</v>
      </c>
      <c r="AW244" s="36" t="inlineStr">
        <is>
          <t>19.0233.1.FI-Segregação de Cobrança das Taxas de Assistência Premium</t>
        </is>
      </c>
      <c r="AX244" s="36" t="inlineStr">
        <is>
          <t>Eduardo Cesar de Melo</t>
        </is>
      </c>
      <c r="AY244" s="45">
        <f>IF(L244="","",DATE(YEAR(L244),MONTH(L244),DAY(L244)))</f>
        <v/>
      </c>
      <c r="AZ244" s="45">
        <f>IF(AL244="","",DATE(YEAR(AL244),MONTH(AL244),DAY(AL244)))</f>
        <v/>
      </c>
      <c r="BA244" s="45">
        <f>IF(AN244="","",DATE(YEAR(AN244),MONTH(AN244),DAY(AN244)))</f>
        <v/>
      </c>
      <c r="BB244" s="45">
        <f>IF(AM244="","",DATE(YEAR(AM244),MONTH(AM244),DAY(AM244)))</f>
        <v/>
      </c>
      <c r="BC244" s="45">
        <f>IF(AO244="","",DATE(YEAR(AO244),MONTH(AO244),DAY(AO244)))</f>
        <v/>
      </c>
      <c r="BD244" s="45">
        <f>IF(AND(AZ244="",BA244=""),"Planejamento Pendente",IF(AND(E244&lt;&gt;"Em Desenvolvimento",IFERROR(FIND("Homologação",E244),0) = 0,E244&lt;&gt;"Homologado",AZ244&lt;TODAY()),"Análise Atrasada",IF(AND(IFERROR(FIND("Homologação",E244),0) = 0,E244&lt;&gt;"Homologado",BA244&lt;TODAY()),"Desenvolvimento Atrasado",IF(AND(BC244&lt;&gt;"",BC244&lt;TODAY()),"Produção Atrasada",""))))</f>
        <v/>
      </c>
    </row>
    <row r="245">
      <c r="A245" s="37" t="inlineStr">
        <is>
          <t>SKYIT-544785</t>
        </is>
      </c>
      <c r="B245" s="38">
        <f>VLOOKUP(X245,Projetos!B:C,2,0)</f>
        <v/>
      </c>
      <c r="C245" s="39" t="inlineStr">
        <is>
          <t>[EVENTOS_MIGRACAO] LP_T3XR_MIGRA_FATURAVEL COM ERRO - 2024-02-06 08:31</t>
        </is>
      </c>
      <c r="D245" s="39" t="inlineStr">
        <is>
          <t>Mail message from CONTROL-M:
======= ERRO PRODUCAO - LP_T3XR_MIGRA_FATURAVEL =======
CAROS,
AUTO-TICKET: SIM.
REGISTRAR TICKET MANUAL: NAO.
ACIONAR PLANTONISTA: NAO.
COMUNICAR GRUPO NOC WHATSAPP: NAO.
PROBLEMA: ROTINA LP_T3XR_MIGRA_FATURAVEL APRESENTOU ERRO.
DESCRICAO DA ROTINA: MONITORA A EXECUCAO DO LOADPLAN LP_T3XR_MIGRA_FATURAVEL, RESPONSAVEL PELA MIGRACAO DOS CLIENTES ELEGIVEIS AO T3XR, COM BASE NO MAILLING COM AS CONTAS DISPONIBILIZADAS PELA EQUIPE DE FINANCAS.
PROJETO: 23.0357.1.FI-TRIPLE X - ODI FASE 2, &lt;ROGERIO.BENTO@ACCENTURE.COM&gt;, 12/04/2024.
EQUIPE RESPONSAVEL: SKY ODI TEAM.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is>
      </c>
      <c r="E245" s="36" t="inlineStr">
        <is>
          <t>Finalizado</t>
        </is>
      </c>
      <c r="F245" s="36" t="inlineStr">
        <is>
          <t>INATIVO</t>
        </is>
      </c>
      <c r="G245" s="36" t="inlineStr">
        <is>
          <t>Média</t>
        </is>
      </c>
      <c r="H245" s="36" t="inlineStr">
        <is>
          <t>Incident</t>
        </is>
      </c>
      <c r="I245" s="40" t="n">
        <v>0</v>
      </c>
      <c r="J245" s="41" t="n"/>
      <c r="K245" s="42" t="inlineStr">
        <is>
          <t>DENTRO DO SLA</t>
        </is>
      </c>
      <c r="L245" s="43" t="n">
        <v>45328.35486111111</v>
      </c>
      <c r="M245" s="43" t="n"/>
      <c r="N245" s="36" t="inlineStr">
        <is>
          <t>SLA PARADO</t>
        </is>
      </c>
      <c r="O245" s="43" t="n">
        <v>45331.64583333334</v>
      </c>
      <c r="P245" s="43" t="n">
        <v>45338</v>
      </c>
      <c r="Q245" s="44" t="n"/>
      <c r="R245" s="44" t="n"/>
      <c r="S245" s="44" t="inlineStr">
        <is>
          <t>Control-M Ldap</t>
        </is>
      </c>
      <c r="T245" s="44" t="inlineStr">
        <is>
          <t>Garantia de Projetos - ACCENTURE</t>
        </is>
      </c>
      <c r="U245" s="44" t="inlineStr">
        <is>
          <t>Adriano Ribeiro Felicori [X]</t>
        </is>
      </c>
      <c r="V245" s="39" t="inlineStr">
        <is>
          <t>Ajuste e Re-execução</t>
        </is>
      </c>
      <c r="W245" s="39" t="n"/>
      <c r="X245" s="36" t="inlineStr">
        <is>
          <t>DEVALM-54849</t>
        </is>
      </c>
      <c r="Y245" s="39" t="inlineStr">
        <is>
          <t>JOBs PRODUÇÃO</t>
        </is>
      </c>
      <c r="Z245" s="39" t="inlineStr">
        <is>
          <t>OUTROS</t>
        </is>
      </c>
      <c r="AA245" s="39" t="inlineStr">
        <is>
          <t>FALHA FUNCIONALIDADE</t>
        </is>
      </c>
      <c r="AB245" s="36" t="n"/>
      <c r="AC245" s="36" t="inlineStr">
        <is>
          <t xml:space="preserve">3mês(es) </t>
        </is>
      </c>
      <c r="AD245" s="41" t="n"/>
      <c r="AE245" s="36" t="inlineStr">
        <is>
          <t>Tecnologia de Negócios</t>
        </is>
      </c>
      <c r="AF245" s="36" t="inlineStr">
        <is>
          <t>E-mail</t>
        </is>
      </c>
      <c r="AG245" s="36" t="inlineStr">
        <is>
          <t xml:space="preserve"> removido do escopo do projeto os registros com problemas e o processo foi re-inicializado e concluido com sucesso;    
 </t>
        </is>
      </c>
      <c r="AH245" s="36" t="inlineStr">
        <is>
          <t>NÃO</t>
        </is>
      </c>
      <c r="AI245" s="36" t="inlineStr">
        <is>
          <t xml:space="preserve">30 min </t>
        </is>
      </c>
      <c r="AJ245" s="36" t="n"/>
      <c r="AK245" s="36" t="inlineStr">
        <is>
          <t>ODI</t>
        </is>
      </c>
      <c r="AL245" s="43" t="n"/>
      <c r="AM245" s="43" t="n"/>
      <c r="AN245" s="43" t="n"/>
      <c r="AO245" s="43" t="n"/>
      <c r="AP245" s="36" t="n"/>
      <c r="AQ245" s="36" t="n"/>
      <c r="AR245" s="36" t="n"/>
      <c r="AS245" s="36" t="n"/>
      <c r="AT245" s="36" t="inlineStr">
        <is>
          <t>Garantia de Projeto</t>
        </is>
      </c>
      <c r="AU245" s="36" t="n"/>
      <c r="AV245" s="43" t="n">
        <v>44012.44645833333</v>
      </c>
      <c r="AW245" s="36" t="inlineStr">
        <is>
          <t>19.0233.1.FI-Segregação de Cobrança das Taxas de Assistência Premium</t>
        </is>
      </c>
      <c r="AX245" s="36" t="inlineStr">
        <is>
          <t>Eduardo Cesar de Melo</t>
        </is>
      </c>
      <c r="AY245" s="45">
        <f>IF(L245="","",DATE(YEAR(L245),MONTH(L245),DAY(L245)))</f>
        <v/>
      </c>
      <c r="AZ245" s="45">
        <f>IF(AL245="","",DATE(YEAR(AL245),MONTH(AL245),DAY(AL245)))</f>
        <v/>
      </c>
      <c r="BA245" s="45">
        <f>IF(AN245="","",DATE(YEAR(AN245),MONTH(AN245),DAY(AN245)))</f>
        <v/>
      </c>
      <c r="BB245" s="45">
        <f>IF(AM245="","",DATE(YEAR(AM245),MONTH(AM245),DAY(AM245)))</f>
        <v/>
      </c>
      <c r="BC245" s="45">
        <f>IF(AO245="","",DATE(YEAR(AO245),MONTH(AO245),DAY(AO245)))</f>
        <v/>
      </c>
      <c r="BD245" s="45">
        <f>IF(AND(AZ245="",BA245=""),"Planejamento Pendente",IF(AND(E245&lt;&gt;"Em Desenvolvimento",IFERROR(FIND("Homologação",E245),0) = 0,E245&lt;&gt;"Homologado",AZ245&lt;TODAY()),"Análise Atrasada",IF(AND(IFERROR(FIND("Homologação",E245),0) = 0,E245&lt;&gt;"Homologado",BA245&lt;TODAY()),"Desenvolvimento Atrasado",IF(AND(BC245&lt;&gt;"",BC245&lt;TODAY()),"Produção Atrasada",""))))</f>
        <v/>
      </c>
    </row>
    <row r="246">
      <c r="A246" s="37" t="inlineStr">
        <is>
          <t>SKYIT-542526</t>
        </is>
      </c>
      <c r="B246" s="38">
        <f>VLOOKUP(X246,Projetos!B:C,2,0)</f>
        <v/>
      </c>
      <c r="C246" s="39" t="inlineStr">
        <is>
          <t>Erro no processamento de pedidos Mercantil e Conforto</t>
        </is>
      </c>
      <c r="D246" s="39" t="inlineStr">
        <is>
          <t>Identificamos um erro em PROD causado pelo projeto Fibra e vamos subir uma correção para o caso. 
O cenário é basicamente o seguinte, novas vendas de Mercantil estão ficando com pedido em "Andamento Locked" e não conseguem ser atualizados com o ID da OS e nem o status alterado para Aguardando OSE. Em prod não temos reclamações, porque temos vacina para ajustar o pedido e OS. Porem precisamos corrigir o erro para que não necessitemos de vacina para o caso.</t>
        </is>
      </c>
      <c r="E246" s="36" t="inlineStr">
        <is>
          <t>Finalizado</t>
        </is>
      </c>
      <c r="F246" s="36" t="inlineStr">
        <is>
          <t>INATIVO</t>
        </is>
      </c>
      <c r="G246" s="36" t="inlineStr">
        <is>
          <t>Média</t>
        </is>
      </c>
      <c r="H246" s="36" t="inlineStr">
        <is>
          <t>Incident</t>
        </is>
      </c>
      <c r="I246" s="40" t="n">
        <v>0</v>
      </c>
      <c r="J246" s="41" t="n"/>
      <c r="K246" s="42" t="inlineStr">
        <is>
          <t>DENTRO DO SLA</t>
        </is>
      </c>
      <c r="L246" s="43" t="n">
        <v>45323.51666666667</v>
      </c>
      <c r="M246" s="43" t="n"/>
      <c r="N246" s="36" t="inlineStr">
        <is>
          <t>SLA PARADO</t>
        </is>
      </c>
      <c r="O246" s="43" t="n">
        <v>45341.87916666667</v>
      </c>
      <c r="P246" s="43" t="n">
        <v>45344</v>
      </c>
      <c r="Q246" s="44" t="n"/>
      <c r="R246" s="44" t="n"/>
      <c r="S246" s="44" t="inlineStr">
        <is>
          <t>Italo Josenilton Rocha Silva [X]</t>
        </is>
      </c>
      <c r="T246" s="44" t="inlineStr">
        <is>
          <t>Garantia de Projetos - ACCENTURE</t>
        </is>
      </c>
      <c r="U246" s="44" t="inlineStr">
        <is>
          <t>Daniela Gonçalves Silva [X]</t>
        </is>
      </c>
      <c r="V246" s="39" t="inlineStr">
        <is>
          <t>Resolvido após implantação de RM</t>
        </is>
      </c>
      <c r="W246" s="39" t="n"/>
      <c r="X246" s="36" t="inlineStr">
        <is>
          <t>DEVALM-50734</t>
        </is>
      </c>
      <c r="Y246" s="39" t="inlineStr">
        <is>
          <t>JOBs PRODUÇÃO</t>
        </is>
      </c>
      <c r="Z246" s="39" t="inlineStr">
        <is>
          <t>OUTROS</t>
        </is>
      </c>
      <c r="AA246" s="39" t="inlineStr">
        <is>
          <t>FALHA FUNCIONALIDADE</t>
        </is>
      </c>
      <c r="AB246" s="36" t="n"/>
      <c r="AC246" s="36" t="inlineStr">
        <is>
          <t xml:space="preserve">2mês(es) </t>
        </is>
      </c>
      <c r="AD246" s="41" t="n"/>
      <c r="AE246" s="36" t="inlineStr">
        <is>
          <t>Tecnologia de Negócios</t>
        </is>
      </c>
      <c r="AF246" s="36" t="inlineStr">
        <is>
          <t>Telefone</t>
        </is>
      </c>
      <c r="AG246" s="36" t="inlineStr">
        <is>
          <t xml:space="preserve"> removido do escopo do projeto os registros com problemas e o processo foi re-inicializado e concluido com sucesso;    
 </t>
        </is>
      </c>
      <c r="AH246" s="36" t="inlineStr">
        <is>
          <t>NÃO</t>
        </is>
      </c>
      <c r="AI246" s="36" t="inlineStr">
        <is>
          <t xml:space="preserve">30 min </t>
        </is>
      </c>
      <c r="AJ246" s="36" t="n"/>
      <c r="AK246" s="36" t="inlineStr">
        <is>
          <t>SOA - MST</t>
        </is>
      </c>
      <c r="AL246" s="43" t="n">
        <v>45323</v>
      </c>
      <c r="AM246" s="43" t="n">
        <v>45328</v>
      </c>
      <c r="AN246" s="43" t="n">
        <v>45324</v>
      </c>
      <c r="AO246" s="43" t="n">
        <v>45341</v>
      </c>
      <c r="AP246" s="36" t="n"/>
      <c r="AQ246" s="36" t="n"/>
      <c r="AR246" s="36" t="n"/>
      <c r="AS246" s="36" t="n"/>
      <c r="AT246" s="36" t="inlineStr">
        <is>
          <t>Garantia de Projeto</t>
        </is>
      </c>
      <c r="AU246" s="36" t="n"/>
      <c r="AV246" s="43" t="n">
        <v>44012.44645833333</v>
      </c>
      <c r="AW246" s="36" t="inlineStr">
        <is>
          <t>19.0233.1.FI-Segregação de Cobrança das Taxas de Assistência Premium</t>
        </is>
      </c>
      <c r="AX246" s="36" t="inlineStr">
        <is>
          <t>Eduardo Cesar de Melo</t>
        </is>
      </c>
      <c r="AY246" s="45">
        <f>IF(L246="","",DATE(YEAR(L246),MONTH(L246),DAY(L246)))</f>
        <v/>
      </c>
      <c r="AZ246" s="45">
        <f>IF(AL246="","",DATE(YEAR(AL246),MONTH(AL246),DAY(AL246)))</f>
        <v/>
      </c>
      <c r="BA246" s="45">
        <f>IF(AN246="","",DATE(YEAR(AN246),MONTH(AN246),DAY(AN246)))</f>
        <v/>
      </c>
      <c r="BB246" s="45">
        <f>IF(AM246="","",DATE(YEAR(AM246),MONTH(AM246),DAY(AM246)))</f>
        <v/>
      </c>
      <c r="BC246" s="45">
        <f>IF(AO246="","",DATE(YEAR(AO246),MONTH(AO246),DAY(AO246)))</f>
        <v/>
      </c>
      <c r="BD246" s="45">
        <f>IF(AND(AZ246="",BA246=""),"Planejamento Pendente",IF(AND(E246&lt;&gt;"Em Desenvolvimento",IFERROR(FIND("Homologação",E246),0) = 0,E246&lt;&gt;"Homologado",AZ246&lt;TODAY()),"Análise Atrasada",IF(AND(IFERROR(FIND("Homologação",E246),0) = 0,E246&lt;&gt;"Homologado",BA246&lt;TODAY()),"Desenvolvimento Atrasado",IF(AND(BC246&lt;&gt;"",BC246&lt;TODAY()),"Produção Atrasada",""))))</f>
        <v/>
      </c>
    </row>
    <row r="247">
      <c r="A247" s="37" t="inlineStr">
        <is>
          <t>SKYIT-541450</t>
        </is>
      </c>
      <c r="B247" s="38">
        <f>VLOOKUP(X247,Projetos!B:C,2,0)</f>
        <v/>
      </c>
      <c r="C247" s="39" t="inlineStr">
        <is>
          <t>[PRD][Monitoração] Proposta parada na Fase "Cliente/Conta, Pedido e OS" em "Pagamento Confirmado" | + de 6 horas</t>
        </is>
      </c>
      <c r="D247" s="39" t="inlineStr">
        <is>
          <t>Caros, bom dia\! 
Estamos com um volume de propostas represando em "Cliente/Conta, pedido e OS" com o status "Pagamento Confirmado", é necessário que a proposta avance, gerando OS para o cliente ser habilitado.</t>
        </is>
      </c>
      <c r="E247" s="36" t="inlineStr">
        <is>
          <t>Finalizado</t>
        </is>
      </c>
      <c r="F247" s="36" t="inlineStr">
        <is>
          <t>INATIVO</t>
        </is>
      </c>
      <c r="G247" s="36" t="inlineStr">
        <is>
          <t>Alta</t>
        </is>
      </c>
      <c r="H247" s="36" t="inlineStr">
        <is>
          <t>Incident</t>
        </is>
      </c>
      <c r="I247" s="40" t="n">
        <v>0</v>
      </c>
      <c r="J247" s="41" t="n"/>
      <c r="K247" s="42" t="inlineStr">
        <is>
          <t>DENTRO DO SLA</t>
        </is>
      </c>
      <c r="L247" s="43" t="n">
        <v>45322.34444444445</v>
      </c>
      <c r="M247" s="43" t="n"/>
      <c r="N247" s="36" t="inlineStr">
        <is>
          <t>SLA PARADO</t>
        </is>
      </c>
      <c r="O247" s="43" t="n">
        <v>45323.43194444444</v>
      </c>
      <c r="P247" s="43" t="n">
        <v>45328</v>
      </c>
      <c r="Q247" s="44" t="n"/>
      <c r="R247" s="44" t="n"/>
      <c r="S247" s="44" t="inlineStr">
        <is>
          <t>Isadora Cagliari Licurgo</t>
        </is>
      </c>
      <c r="T247" s="44" t="inlineStr">
        <is>
          <t>Garantia de Projetos - ACCENTURE</t>
        </is>
      </c>
      <c r="U247" s="44" t="inlineStr">
        <is>
          <t>Felipo Sarraccini Sanches [X]</t>
        </is>
      </c>
      <c r="V247" s="39" t="inlineStr">
        <is>
          <t>Backlog tratado sem RM</t>
        </is>
      </c>
      <c r="W247" s="39" t="n"/>
      <c r="X247" s="36" t="n"/>
      <c r="Y247" s="39" t="inlineStr">
        <is>
          <t>JOBs PRODUÇÃO</t>
        </is>
      </c>
      <c r="Z247" s="39" t="inlineStr">
        <is>
          <t>OUTROS</t>
        </is>
      </c>
      <c r="AA247" s="39" t="inlineStr">
        <is>
          <t>FALHA FUNCIONALIDADE</t>
        </is>
      </c>
      <c r="AB247" s="36" t="n"/>
      <c r="AC247" s="36" t="inlineStr">
        <is>
          <t xml:space="preserve">3mês(es) </t>
        </is>
      </c>
      <c r="AD247" s="41" t="n"/>
      <c r="AE247" s="36" t="inlineStr">
        <is>
          <t>Tecnologia de Negócios</t>
        </is>
      </c>
      <c r="AF247" s="36" t="inlineStr">
        <is>
          <t>Portal</t>
        </is>
      </c>
      <c r="AG247" s="36" t="inlineStr">
        <is>
          <t xml:space="preserve"> removido do escopo do projeto os registros com problemas e o processo foi re-inicializado e concluido com sucesso;    
 </t>
        </is>
      </c>
      <c r="AH247" s="36" t="inlineStr">
        <is>
          <t>NÃO</t>
        </is>
      </c>
      <c r="AI247" s="36" t="inlineStr">
        <is>
          <t xml:space="preserve">29 min </t>
        </is>
      </c>
      <c r="AJ247" s="36" t="n"/>
      <c r="AK247" s="36" t="inlineStr">
        <is>
          <t>SF Integrações</t>
        </is>
      </c>
      <c r="AL247" s="43" t="n"/>
      <c r="AM247" s="43" t="n"/>
      <c r="AN247" s="43" t="n"/>
      <c r="AO247" s="43" t="n"/>
      <c r="AP247" s="36" t="n"/>
      <c r="AQ247" s="36" t="n"/>
      <c r="AR247" s="36" t="n"/>
      <c r="AS247" s="36" t="n"/>
      <c r="AT247" s="36" t="inlineStr">
        <is>
          <t>Garantia de Projeto</t>
        </is>
      </c>
      <c r="AU247" s="36" t="n"/>
      <c r="AV247" s="43" t="n">
        <v>44012.44645833333</v>
      </c>
      <c r="AW247" s="36" t="inlineStr">
        <is>
          <t>19.0233.1.FI-Segregação de Cobrança das Taxas de Assistência Premium</t>
        </is>
      </c>
      <c r="AX247" s="36" t="inlineStr">
        <is>
          <t>Eduardo Cesar de Melo</t>
        </is>
      </c>
      <c r="AY247" s="45">
        <f>IF(L247="","",DATE(YEAR(L247),MONTH(L247),DAY(L247)))</f>
        <v/>
      </c>
      <c r="AZ247" s="45">
        <f>IF(AL247="","",DATE(YEAR(AL247),MONTH(AL247),DAY(AL247)))</f>
        <v/>
      </c>
      <c r="BA247" s="45">
        <f>IF(AN247="","",DATE(YEAR(AN247),MONTH(AN247),DAY(AN247)))</f>
        <v/>
      </c>
      <c r="BB247" s="45">
        <f>IF(AM247="","",DATE(YEAR(AM247),MONTH(AM247),DAY(AM247)))</f>
        <v/>
      </c>
      <c r="BC247" s="45">
        <f>IF(AO247="","",DATE(YEAR(AO247),MONTH(AO247),DAY(AO247)))</f>
        <v/>
      </c>
      <c r="BD247" s="45">
        <f>IF(AND(AZ247="",BA247=""),"Planejamento Pendente",IF(AND(E247&lt;&gt;"Em Desenvolvimento",IFERROR(FIND("Homologação",E247),0) = 0,E247&lt;&gt;"Homologado",AZ247&lt;TODAY()),"Análise Atrasada",IF(AND(IFERROR(FIND("Homologação",E247),0) = 0,E247&lt;&gt;"Homologado",BA247&lt;TODAY()),"Desenvolvimento Atrasado",IF(AND(BC247&lt;&gt;"",BC247&lt;TODAY()),"Produção Atrasada",""))))</f>
        <v/>
      </c>
    </row>
    <row r="248">
      <c r="A248" s="37" t="inlineStr">
        <is>
          <t>SKYIT-538146</t>
        </is>
      </c>
      <c r="B248" s="38">
        <f>VLOOKUP(X248,Projetos!B:C,2,0)</f>
        <v/>
      </c>
      <c r="C248" s="39" t="inlineStr">
        <is>
          <t>[ICARE CLIENTES] não gerou O.S para instalação</t>
        </is>
      </c>
      <c r="D248" s="39" t="inlineStr">
        <is>
          <t>NO DIA 09/01/2024 NA SOLICITAÇÃO DE FIBRA, O PEDIDO É CRIADO PORÉM FICOU EM ANDAMENTO E NÃO GEROU O.S PARA INSTALAÇÃO DE FIBRA 
1536504098 
1536504552 
1536507052 
1536503842 
1536507132 
1536505112 
1536507236 
1536504934 
1536505206 
1536506802 
1536505890 
1536503884 
1536506822 
1536504154 
1536505994 
1536507092 
1536507222</t>
        </is>
      </c>
      <c r="E248" s="36" t="inlineStr">
        <is>
          <t>Finalizado</t>
        </is>
      </c>
      <c r="F248" s="36" t="inlineStr">
        <is>
          <t>INATIVO</t>
        </is>
      </c>
      <c r="G248" s="36" t="inlineStr">
        <is>
          <t>Média</t>
        </is>
      </c>
      <c r="H248" s="36" t="inlineStr">
        <is>
          <t>Incident</t>
        </is>
      </c>
      <c r="I248" s="40" t="n">
        <v>0</v>
      </c>
      <c r="J248" s="41" t="n"/>
      <c r="K248" s="42" t="inlineStr">
        <is>
          <t>DENTRO DO SLA</t>
        </is>
      </c>
      <c r="L248" s="43" t="n">
        <v>45315.51527777778</v>
      </c>
      <c r="M248" s="43" t="n"/>
      <c r="N248" s="36" t="inlineStr">
        <is>
          <t>SLA PARADO</t>
        </is>
      </c>
      <c r="O248" s="43" t="n">
        <v>45331.70208333333</v>
      </c>
      <c r="P248" s="43" t="n">
        <v>45338</v>
      </c>
      <c r="Q248" s="44" t="n"/>
      <c r="R248" s="44" t="n"/>
      <c r="S248" s="44" t="inlineStr">
        <is>
          <t>Nayara Gabriele Caetano Nerva</t>
        </is>
      </c>
      <c r="T248" s="44" t="inlineStr">
        <is>
          <t>Garantia de Projetos - ACCENTURE</t>
        </is>
      </c>
      <c r="U248" s="44" t="inlineStr">
        <is>
          <t>Adriano Ribeiro Felicori [X]</t>
        </is>
      </c>
      <c r="V248" s="39" t="inlineStr">
        <is>
          <t>Incidente Filho</t>
        </is>
      </c>
      <c r="W248" s="39" t="n"/>
      <c r="X248" s="36" t="n"/>
      <c r="Y248" s="39" t="inlineStr">
        <is>
          <t>JOBs PRODUÇÃO</t>
        </is>
      </c>
      <c r="Z248" s="39" t="inlineStr">
        <is>
          <t>OUTROS</t>
        </is>
      </c>
      <c r="AA248" s="39" t="inlineStr">
        <is>
          <t>FALHA FUNCIONALIDADE</t>
        </is>
      </c>
      <c r="AB248" s="36" t="n"/>
      <c r="AC248" s="36" t="inlineStr">
        <is>
          <t xml:space="preserve">2mês(es) </t>
        </is>
      </c>
      <c r="AD248" s="41" t="n"/>
      <c r="AE248" s="36" t="inlineStr">
        <is>
          <t>Tecnologia de Negócios</t>
        </is>
      </c>
      <c r="AF248" s="36" t="inlineStr">
        <is>
          <t>E-mail</t>
        </is>
      </c>
      <c r="AG248" s="36" t="inlineStr">
        <is>
          <t xml:space="preserve"> removido do escopo do projeto os registros com problemas e o processo foi re-inicializado e concluido com sucesso;    
 </t>
        </is>
      </c>
      <c r="AH248" s="36" t="inlineStr">
        <is>
          <t>NÃO</t>
        </is>
      </c>
      <c r="AI248" s="36" t="inlineStr">
        <is>
          <t xml:space="preserve">-4h 1m </t>
        </is>
      </c>
      <c r="AJ248" s="36" t="n"/>
      <c r="AK248" s="36" t="inlineStr">
        <is>
          <t>Camunda-Fibra</t>
        </is>
      </c>
      <c r="AL248" s="43" t="n">
        <v>45323</v>
      </c>
      <c r="AM248" s="43" t="n">
        <v>45344</v>
      </c>
      <c r="AN248" s="43" t="n">
        <v>45330</v>
      </c>
      <c r="AO248" s="43" t="n">
        <v>45349</v>
      </c>
      <c r="AP248" s="36" t="n"/>
      <c r="AQ248" s="36" t="n"/>
      <c r="AR248" s="36" t="n"/>
      <c r="AS248" s="36" t="n"/>
      <c r="AT248" s="36" t="inlineStr">
        <is>
          <t>Garantia de Projeto</t>
        </is>
      </c>
      <c r="AU248" s="36" t="n"/>
      <c r="AV248" s="43" t="n">
        <v>44012.44645833333</v>
      </c>
      <c r="AW248" s="36" t="inlineStr">
        <is>
          <t>19.0233.1.FI-Segregação de Cobrança das Taxas de Assistência Premium</t>
        </is>
      </c>
      <c r="AX248" s="36" t="inlineStr">
        <is>
          <t>Eduardo Cesar de Melo</t>
        </is>
      </c>
      <c r="AY248" s="45">
        <f>IF(L248="","",DATE(YEAR(L248),MONTH(L248),DAY(L248)))</f>
        <v/>
      </c>
      <c r="AZ248" s="45">
        <f>IF(AL248="","",DATE(YEAR(AL248),MONTH(AL248),DAY(AL248)))</f>
        <v/>
      </c>
      <c r="BA248" s="45">
        <f>IF(AN248="","",DATE(YEAR(AN248),MONTH(AN248),DAY(AN248)))</f>
        <v/>
      </c>
      <c r="BB248" s="45">
        <f>IF(AM248="","",DATE(YEAR(AM248),MONTH(AM248),DAY(AM248)))</f>
        <v/>
      </c>
      <c r="BC248" s="45">
        <f>IF(AO248="","",DATE(YEAR(AO248),MONTH(AO248),DAY(AO248)))</f>
        <v/>
      </c>
      <c r="BD248" s="45">
        <f>IF(AND(AZ248="",BA248=""),"Planejamento Pendente",IF(AND(E248&lt;&gt;"Em Desenvolvimento",IFERROR(FIND("Homologação",E248),0) = 0,E248&lt;&gt;"Homologado",AZ248&lt;TODAY()),"Análise Atrasada",IF(AND(IFERROR(FIND("Homologação",E248),0) = 0,E248&lt;&gt;"Homologado",BA248&lt;TODAY()),"Desenvolvimento Atrasado",IF(AND(BC248&lt;&gt;"",BC248&lt;TODAY()),"Produção Atrasada",""))))</f>
        <v/>
      </c>
    </row>
    <row r="249">
      <c r="A249" s="37" t="inlineStr">
        <is>
          <t>SKYIT-537849</t>
        </is>
      </c>
      <c r="B249" s="38">
        <f>VLOOKUP(X249,Projetos!B:C,2,0)</f>
        <v/>
      </c>
      <c r="C249" s="39" t="inlineStr">
        <is>
          <t>[PRD][Monitoração] Proposta parada na Fase "Cliente/Conta, Pedido e OS" em "Pagamento Confirmado" | + de 6 horas</t>
        </is>
      </c>
      <c r="D249" s="39" t="inlineStr">
        <is>
          <t>Caros, bom dia\! 
Estamos com um volume de propostas represando em "Cliente/Conta, pedido e OS" com o status "Pagamento Confirmado", é necessário que a proposta avance, gerando OS para o cliente ser habilitado.</t>
        </is>
      </c>
      <c r="E249" s="36" t="inlineStr">
        <is>
          <t>Finalizado</t>
        </is>
      </c>
      <c r="F249" s="36" t="inlineStr">
        <is>
          <t>INATIVO</t>
        </is>
      </c>
      <c r="G249" s="36" t="inlineStr">
        <is>
          <t>Média</t>
        </is>
      </c>
      <c r="H249" s="36" t="inlineStr">
        <is>
          <t>Incident</t>
        </is>
      </c>
      <c r="I249" s="40" t="n">
        <v>0</v>
      </c>
      <c r="J249" s="41" t="n"/>
      <c r="K249" s="42" t="inlineStr">
        <is>
          <t>DENTRO DO SLA</t>
        </is>
      </c>
      <c r="L249" s="43" t="n">
        <v>45315.34791666667</v>
      </c>
      <c r="M249" s="43" t="n"/>
      <c r="N249" s="36" t="inlineStr">
        <is>
          <t>SLA PARADO</t>
        </is>
      </c>
      <c r="O249" s="43" t="n">
        <v>45315.73263888889</v>
      </c>
      <c r="P249" s="43" t="n">
        <v>45322</v>
      </c>
      <c r="Q249" s="44" t="n"/>
      <c r="R249" s="44" t="n"/>
      <c r="S249" s="44" t="inlineStr">
        <is>
          <t>Isadora Cagliari Licurgo</t>
        </is>
      </c>
      <c r="T249" s="44" t="inlineStr">
        <is>
          <t>Garantia de Projetos - ACCENTURE</t>
        </is>
      </c>
      <c r="U249" s="44" t="inlineStr">
        <is>
          <t>Felipo Sarraccini Sanches [X]</t>
        </is>
      </c>
      <c r="V249" s="39" t="inlineStr">
        <is>
          <t>Incidente Filho</t>
        </is>
      </c>
      <c r="W249" s="39" t="n"/>
      <c r="X249" s="36" t="n"/>
      <c r="Y249" s="39" t="inlineStr">
        <is>
          <t>JOBs PRODUÇÃO</t>
        </is>
      </c>
      <c r="Z249" s="39" t="inlineStr">
        <is>
          <t>OUTROS</t>
        </is>
      </c>
      <c r="AA249" s="39" t="inlineStr">
        <is>
          <t>FALHA FUNCIONALIDADE</t>
        </is>
      </c>
      <c r="AB249" s="36" t="n"/>
      <c r="AC249" s="36" t="inlineStr">
        <is>
          <t xml:space="preserve">3mês(es) </t>
        </is>
      </c>
      <c r="AD249" s="41" t="n"/>
      <c r="AE249" s="36" t="inlineStr">
        <is>
          <t>Tecnologia de Negócios</t>
        </is>
      </c>
      <c r="AF249" s="36" t="inlineStr">
        <is>
          <t>Portal</t>
        </is>
      </c>
      <c r="AG249" s="36" t="inlineStr">
        <is>
          <t xml:space="preserve"> removido do escopo do projeto os registros com problemas e o processo foi re-inicializado e concluido com sucesso;    
 </t>
        </is>
      </c>
      <c r="AH249" s="36" t="inlineStr">
        <is>
          <t>NÃO</t>
        </is>
      </c>
      <c r="AI249" s="36" t="inlineStr">
        <is>
          <t xml:space="preserve">30 min </t>
        </is>
      </c>
      <c r="AJ249" s="36" t="n"/>
      <c r="AK249" s="36" t="inlineStr">
        <is>
          <t>SF Integrações</t>
        </is>
      </c>
      <c r="AL249" s="43" t="n">
        <v>45322</v>
      </c>
      <c r="AM249" s="43" t="n">
        <v>45343</v>
      </c>
      <c r="AN249" s="43" t="n">
        <v>45329</v>
      </c>
      <c r="AO249" s="43" t="n">
        <v>45345</v>
      </c>
      <c r="AP249" s="36" t="n"/>
      <c r="AQ249" s="36" t="n"/>
      <c r="AR249" s="36" t="n"/>
      <c r="AS249" s="36" t="n"/>
      <c r="AT249" s="36" t="inlineStr">
        <is>
          <t>Garantia de Projeto</t>
        </is>
      </c>
      <c r="AU249" s="36" t="n"/>
      <c r="AV249" s="43" t="n">
        <v>44012.44645833333</v>
      </c>
      <c r="AW249" s="36" t="inlineStr">
        <is>
          <t>19.0233.1.FI-Segregação de Cobrança das Taxas de Assistência Premium</t>
        </is>
      </c>
      <c r="AX249" s="36" t="inlineStr">
        <is>
          <t>Eduardo Cesar de Melo</t>
        </is>
      </c>
      <c r="AY249" s="45">
        <f>IF(L249="","",DATE(YEAR(L249),MONTH(L249),DAY(L249)))</f>
        <v/>
      </c>
      <c r="AZ249" s="45">
        <f>IF(AL249="","",DATE(YEAR(AL249),MONTH(AL249),DAY(AL249)))</f>
        <v/>
      </c>
      <c r="BA249" s="45">
        <f>IF(AN249="","",DATE(YEAR(AN249),MONTH(AN249),DAY(AN249)))</f>
        <v/>
      </c>
      <c r="BB249" s="45">
        <f>IF(AM249="","",DATE(YEAR(AM249),MONTH(AM249),DAY(AM249)))</f>
        <v/>
      </c>
      <c r="BC249" s="45">
        <f>IF(AO249="","",DATE(YEAR(AO249),MONTH(AO249),DAY(AO249)))</f>
        <v/>
      </c>
      <c r="BD249" s="45">
        <f>IF(AND(AZ249="",BA249=""),"Planejamento Pendente",IF(AND(E249&lt;&gt;"Em Desenvolvimento",IFERROR(FIND("Homologação",E249),0) = 0,E249&lt;&gt;"Homologado",AZ249&lt;TODAY()),"Análise Atrasada",IF(AND(IFERROR(FIND("Homologação",E249),0) = 0,E249&lt;&gt;"Homologado",BA249&lt;TODAY()),"Desenvolvimento Atrasado",IF(AND(BC249&lt;&gt;"",BC249&lt;TODAY()),"Produção Atrasada",""))))</f>
        <v/>
      </c>
    </row>
    <row r="250">
      <c r="A250" s="37" t="inlineStr">
        <is>
          <t>SKYIT-537256</t>
        </is>
      </c>
      <c r="B250" s="38">
        <f>VLOOKUP(X250,Projetos!B:C,2,0)</f>
        <v/>
      </c>
      <c r="C250" s="39" t="inlineStr">
        <is>
          <t>[PRD]Valores de produtos errados na integação do ODI callidus.</t>
        </is>
      </c>
      <c r="D250" s="39" t="inlineStr">
        <is>
          <t>Bom dia, 
Foi identificado um cenário onde a OS carregada no sistema de comissionamento(Callidus) para o evento Habilitacao está com 
valores dos produtos (TOP HD - P, SUPER HD 2022 - P) sendo disponibilizado errado. Lembrando que o ODI tem que disponibilizar 
o valor de tabela do produto não o que o cliente paga ou compra o mesmo. 
Valor de tabela dos produtos 
TOP HD - P = R$145,9 
SUPER HD 2022 - P = R$96,9 
Valores disponibilizados na integração 
TOP HD - P = R$84,00 
SUPER HD 2022 - P = R$56,00/ R$35,00/ R$0,00. 
Informo que para janeiro 24 temos mais de 10 mil casos.</t>
        </is>
      </c>
      <c r="E250" s="36" t="inlineStr">
        <is>
          <t>Finalizado</t>
        </is>
      </c>
      <c r="F250" s="36" t="inlineStr">
        <is>
          <t>INATIVO</t>
        </is>
      </c>
      <c r="G250" s="36" t="inlineStr">
        <is>
          <t>Alta</t>
        </is>
      </c>
      <c r="H250" s="36" t="inlineStr">
        <is>
          <t>Incident</t>
        </is>
      </c>
      <c r="I250" s="40" t="n">
        <v>0</v>
      </c>
      <c r="J250" s="41" t="n"/>
      <c r="K250" s="42" t="inlineStr">
        <is>
          <t>DENTRO DO SLA</t>
        </is>
      </c>
      <c r="L250" s="43" t="n">
        <v>45314.51319444444</v>
      </c>
      <c r="M250" s="43" t="n"/>
      <c r="N250" s="36" t="inlineStr">
        <is>
          <t>SLA PARADO</t>
        </is>
      </c>
      <c r="O250" s="43" t="n">
        <v>45348.63958333333</v>
      </c>
      <c r="P250" s="43" t="n">
        <v>45351</v>
      </c>
      <c r="Q250" s="44" t="n"/>
      <c r="R250" s="44" t="n"/>
      <c r="S250" s="44" t="inlineStr">
        <is>
          <t>Raphael Fiori</t>
        </is>
      </c>
      <c r="T250" s="44" t="inlineStr">
        <is>
          <t>Garantia de Projetos - ACCENTURE</t>
        </is>
      </c>
      <c r="U250" s="44" t="inlineStr">
        <is>
          <t>Victor Miguel Fernandes Rodrigues</t>
        </is>
      </c>
      <c r="V250" s="39" t="inlineStr">
        <is>
          <t>Orientação Ao Usuário</t>
        </is>
      </c>
      <c r="W250" s="39" t="n"/>
      <c r="X250" s="36" t="inlineStr">
        <is>
          <t>DEVALM-54813</t>
        </is>
      </c>
      <c r="Y250" s="39" t="inlineStr">
        <is>
          <t>JOBs PRODUÇÃO</t>
        </is>
      </c>
      <c r="Z250" s="39" t="inlineStr">
        <is>
          <t>OUTROS</t>
        </is>
      </c>
      <c r="AA250" s="39" t="inlineStr">
        <is>
          <t>FALHA FUNCIONALIDADE</t>
        </is>
      </c>
      <c r="AB250" s="36" t="n"/>
      <c r="AC250" s="36" t="inlineStr">
        <is>
          <t xml:space="preserve">1mês(es) </t>
        </is>
      </c>
      <c r="AD250" s="41" t="n"/>
      <c r="AE250" s="36" t="inlineStr">
        <is>
          <t>Tecnologia de Negócios</t>
        </is>
      </c>
      <c r="AF250" s="36" t="inlineStr">
        <is>
          <t>Portal</t>
        </is>
      </c>
      <c r="AG250" s="36" t="inlineStr">
        <is>
          <t xml:space="preserve"> removido do escopo do projeto os registros com problemas e o processo foi re-inicializado e concluido com sucesso;    
 </t>
        </is>
      </c>
      <c r="AH250" s="36" t="inlineStr">
        <is>
          <t>NÃO</t>
        </is>
      </c>
      <c r="AI250" s="36" t="inlineStr">
        <is>
          <t xml:space="preserve">30 min </t>
        </is>
      </c>
      <c r="AJ250" s="36" t="n"/>
      <c r="AK250" s="36" t="inlineStr">
        <is>
          <t>ODI</t>
        </is>
      </c>
      <c r="AL250" s="43" t="n"/>
      <c r="AM250" s="43" t="n"/>
      <c r="AN250" s="43" t="n"/>
      <c r="AO250" s="43" t="n"/>
      <c r="AP250" s="36" t="n"/>
      <c r="AQ250" s="36" t="n"/>
      <c r="AR250" s="36" t="n"/>
      <c r="AS250" s="36" t="n"/>
      <c r="AT250" s="36" t="inlineStr">
        <is>
          <t>Garantia de Projeto</t>
        </is>
      </c>
      <c r="AU250" s="36" t="n"/>
      <c r="AV250" s="43" t="n">
        <v>44012.44645833333</v>
      </c>
      <c r="AW250" s="36" t="inlineStr">
        <is>
          <t>19.0233.1.FI-Segregação de Cobrança das Taxas de Assistência Premium</t>
        </is>
      </c>
      <c r="AX250" s="36" t="inlineStr">
        <is>
          <t>Eduardo Cesar de Melo</t>
        </is>
      </c>
      <c r="AY250" s="45">
        <f>IF(L250="","",DATE(YEAR(L250),MONTH(L250),DAY(L250)))</f>
        <v/>
      </c>
      <c r="AZ250" s="45">
        <f>IF(AL250="","",DATE(YEAR(AL250),MONTH(AL250),DAY(AL250)))</f>
        <v/>
      </c>
      <c r="BA250" s="45">
        <f>IF(AN250="","",DATE(YEAR(AN250),MONTH(AN250),DAY(AN250)))</f>
        <v/>
      </c>
      <c r="BB250" s="45">
        <f>IF(AM250="","",DATE(YEAR(AM250),MONTH(AM250),DAY(AM250)))</f>
        <v/>
      </c>
      <c r="BC250" s="45">
        <f>IF(AO250="","",DATE(YEAR(AO250),MONTH(AO250),DAY(AO250)))</f>
        <v/>
      </c>
      <c r="BD250" s="45">
        <f>IF(AND(AZ250="",BA250=""),"Planejamento Pendente",IF(AND(E250&lt;&gt;"Em Desenvolvimento",IFERROR(FIND("Homologação",E250),0) = 0,E250&lt;&gt;"Homologado",AZ250&lt;TODAY()),"Análise Atrasada",IF(AND(IFERROR(FIND("Homologação",E250),0) = 0,E250&lt;&gt;"Homologado",BA250&lt;TODAY()),"Desenvolvimento Atrasado",IF(AND(BC250&lt;&gt;"",BC250&lt;TODAY()),"Produção Atrasada",""))))</f>
        <v/>
      </c>
    </row>
    <row r="251">
      <c r="A251" s="37" t="inlineStr">
        <is>
          <t>SKYIT-537160</t>
        </is>
      </c>
      <c r="B251" s="38">
        <f>VLOOKUP(X251,Projetos!B:C,2,0)</f>
        <v/>
      </c>
      <c r="C251" s="39" t="inlineStr">
        <is>
          <t>23.0357.FI-Triple X Migração não regularizou o parque do produto no BRM</t>
        </is>
      </c>
      <c r="D251" s="39" t="inlineStr">
        <is>
          <t>Processo de migração não regularizou o parque do produto no BRM, fazendo com que esse produtos não fossem cancelados e recomprados na nova estrutura, e para alguns ficamos com o parque duplicado</t>
        </is>
      </c>
      <c r="E251" s="36" t="inlineStr">
        <is>
          <t>Finalizado</t>
        </is>
      </c>
      <c r="F251" s="36" t="inlineStr">
        <is>
          <t>INATIVO</t>
        </is>
      </c>
      <c r="G251" s="36" t="inlineStr">
        <is>
          <t>Baixa</t>
        </is>
      </c>
      <c r="H251" s="36" t="inlineStr">
        <is>
          <t>Incident</t>
        </is>
      </c>
      <c r="I251" s="40" t="n">
        <v>0</v>
      </c>
      <c r="J251" s="41" t="n"/>
      <c r="K251" s="42" t="inlineStr">
        <is>
          <t>DENTRO DO SLA</t>
        </is>
      </c>
      <c r="L251" s="43" t="n">
        <v>45314.45763888889</v>
      </c>
      <c r="M251" s="43" t="n"/>
      <c r="N251" s="36" t="inlineStr">
        <is>
          <t>SLA PARADO</t>
        </is>
      </c>
      <c r="O251" s="43" t="n">
        <v>45321.475</v>
      </c>
      <c r="P251" s="43" t="n">
        <v>45324</v>
      </c>
      <c r="Q251" s="44" t="inlineStr">
        <is>
          <t>Maria Clara Machado Pereira</t>
        </is>
      </c>
      <c r="R251" s="44" t="n"/>
      <c r="S251" s="44" t="inlineStr">
        <is>
          <t>Maria Clara Machado Pereira</t>
        </is>
      </c>
      <c r="T251" s="44" t="inlineStr">
        <is>
          <t>Garantia de Projetos - ACCENTURE</t>
        </is>
      </c>
      <c r="U251" s="44" t="inlineStr">
        <is>
          <t>Adriano Ribeiro Felicori [X]</t>
        </is>
      </c>
      <c r="V251" s="39" t="inlineStr">
        <is>
          <t>Normalizado sem intervenção</t>
        </is>
      </c>
      <c r="W251" s="39" t="n"/>
      <c r="X251" s="36" t="inlineStr">
        <is>
          <t>DEVALM-54813</t>
        </is>
      </c>
      <c r="Y251" s="39" t="inlineStr">
        <is>
          <t>JOBs PRODUÇÃO</t>
        </is>
      </c>
      <c r="Z251" s="39" t="inlineStr">
        <is>
          <t>OUTROS</t>
        </is>
      </c>
      <c r="AA251" s="39" t="inlineStr">
        <is>
          <t>FALHA FUNCIONALIDADE</t>
        </is>
      </c>
      <c r="AB251" s="36" t="n"/>
      <c r="AC251" s="36" t="inlineStr">
        <is>
          <t xml:space="preserve">2mês(es) </t>
        </is>
      </c>
      <c r="AD251" s="41" t="n"/>
      <c r="AE251" s="36" t="inlineStr">
        <is>
          <t>Tecnologia de Negócios</t>
        </is>
      </c>
      <c r="AF251" s="36" t="inlineStr">
        <is>
          <t>Portal</t>
        </is>
      </c>
      <c r="AG251" s="36" t="inlineStr">
        <is>
          <t xml:space="preserve"> removido do escopo do projeto os registros com problemas e o processo foi re-inicializado e concluido com sucesso;    
 </t>
        </is>
      </c>
      <c r="AH251" s="36" t="inlineStr">
        <is>
          <t>NÃO</t>
        </is>
      </c>
      <c r="AI251" s="36" t="inlineStr">
        <is>
          <t xml:space="preserve">16 min </t>
        </is>
      </c>
      <c r="AJ251" s="36" t="n"/>
      <c r="AK251" s="36" t="inlineStr">
        <is>
          <t>BRM</t>
        </is>
      </c>
      <c r="AL251" s="43" t="n"/>
      <c r="AM251" s="43" t="n"/>
      <c r="AN251" s="43" t="n"/>
      <c r="AO251" s="43" t="n"/>
      <c r="AP251" s="36" t="n"/>
      <c r="AQ251" s="36" t="n"/>
      <c r="AR251" s="36" t="n"/>
      <c r="AS251" s="36" t="n"/>
      <c r="AT251" s="36" t="inlineStr">
        <is>
          <t>Garantia de Projeto</t>
        </is>
      </c>
      <c r="AU251" s="36" t="n"/>
      <c r="AV251" s="43" t="n">
        <v>44012.44645833333</v>
      </c>
      <c r="AW251" s="36" t="inlineStr">
        <is>
          <t>19.0233.1.FI-Segregação de Cobrança das Taxas de Assistência Premium</t>
        </is>
      </c>
      <c r="AX251" s="36" t="inlineStr">
        <is>
          <t>Eduardo Cesar de Melo</t>
        </is>
      </c>
      <c r="AY251" s="45">
        <f>IF(L251="","",DATE(YEAR(L251),MONTH(L251),DAY(L251)))</f>
        <v/>
      </c>
      <c r="AZ251" s="45">
        <f>IF(AL251="","",DATE(YEAR(AL251),MONTH(AL251),DAY(AL251)))</f>
        <v/>
      </c>
      <c r="BA251" s="45">
        <f>IF(AN251="","",DATE(YEAR(AN251),MONTH(AN251),DAY(AN251)))</f>
        <v/>
      </c>
      <c r="BB251" s="45">
        <f>IF(AM251="","",DATE(YEAR(AM251),MONTH(AM251),DAY(AM251)))</f>
        <v/>
      </c>
      <c r="BC251" s="45">
        <f>IF(AO251="","",DATE(YEAR(AO251),MONTH(AO251),DAY(AO251)))</f>
        <v/>
      </c>
      <c r="BD251" s="45">
        <f>IF(AND(AZ251="",BA251=""),"Planejamento Pendente",IF(AND(E251&lt;&gt;"Em Desenvolvimento",IFERROR(FIND("Homologação",E251),0) = 0,E251&lt;&gt;"Homologado",AZ251&lt;TODAY()),"Análise Atrasada",IF(AND(IFERROR(FIND("Homologação",E251),0) = 0,E251&lt;&gt;"Homologado",BA251&lt;TODAY()),"Desenvolvimento Atrasado",IF(AND(BC251&lt;&gt;"",BC251&lt;TODAY()),"Produção Atrasada",""))))</f>
        <v/>
      </c>
    </row>
    <row r="252">
      <c r="A252" s="37" t="inlineStr">
        <is>
          <t>SKYIT-535432</t>
        </is>
      </c>
      <c r="B252" s="38">
        <f>VLOOKUP(X252,Projetos!B:C,2,0)</f>
        <v/>
      </c>
      <c r="C252" s="39" t="inlineStr">
        <is>
          <t>23.0357.FI-Triple X Produto DE não migrado em 19/01/24</t>
        </is>
      </c>
      <c r="D252" s="39" t="inlineStr">
        <is>
          <t>Identificamos 22 clientes em que 26 produtos não foram migrados, com isso as contas seguem com eles habilitados no GLID e Tax_Code anterior</t>
        </is>
      </c>
      <c r="E252" s="36" t="inlineStr">
        <is>
          <t>Finalizado</t>
        </is>
      </c>
      <c r="F252" s="36" t="inlineStr">
        <is>
          <t>INATIVO</t>
        </is>
      </c>
      <c r="G252" s="36" t="inlineStr">
        <is>
          <t>Baixa</t>
        </is>
      </c>
      <c r="H252" s="36" t="inlineStr">
        <is>
          <t>Incident</t>
        </is>
      </c>
      <c r="I252" s="40" t="n">
        <v>0</v>
      </c>
      <c r="J252" s="41" t="n"/>
      <c r="K252" s="42" t="inlineStr">
        <is>
          <t>DENTRO DO SLA</t>
        </is>
      </c>
      <c r="L252" s="43" t="n">
        <v>45310.83888888889</v>
      </c>
      <c r="M252" s="43" t="n"/>
      <c r="N252" s="36" t="inlineStr">
        <is>
          <t>SLA PARADO</t>
        </is>
      </c>
      <c r="O252" s="43" t="n">
        <v>45321.41527777778</v>
      </c>
      <c r="P252" s="43" t="n">
        <v>45324</v>
      </c>
      <c r="Q252" s="44" t="inlineStr">
        <is>
          <t>Maria Clara Machado Pereira</t>
        </is>
      </c>
      <c r="R252" s="44" t="n"/>
      <c r="S252" s="44" t="inlineStr">
        <is>
          <t>Maria Clara Machado Pereira</t>
        </is>
      </c>
      <c r="T252" s="44" t="inlineStr">
        <is>
          <t>Garantia de Projetos - ACCENTURE</t>
        </is>
      </c>
      <c r="U252" s="44" t="inlineStr">
        <is>
          <t>Victor Miguel Fernandes Rodrigues</t>
        </is>
      </c>
      <c r="V252" s="39" t="inlineStr">
        <is>
          <t>Orientação Ao Usuário</t>
        </is>
      </c>
      <c r="W252" s="39" t="n"/>
      <c r="X252" s="36" t="inlineStr">
        <is>
          <t>DEVALM-54813</t>
        </is>
      </c>
      <c r="Y252" s="39" t="inlineStr">
        <is>
          <t>JOBs PRODUÇÃO</t>
        </is>
      </c>
      <c r="Z252" s="39" t="inlineStr">
        <is>
          <t>OUTROS</t>
        </is>
      </c>
      <c r="AA252" s="39" t="inlineStr">
        <is>
          <t>FALHA FUNCIONALIDADE</t>
        </is>
      </c>
      <c r="AB252" s="36" t="n"/>
      <c r="AC252" s="36" t="inlineStr">
        <is>
          <t xml:space="preserve">2mês(es) </t>
        </is>
      </c>
      <c r="AD252" s="41" t="n"/>
      <c r="AE252" s="36" t="inlineStr">
        <is>
          <t>Tecnologia de Negócios</t>
        </is>
      </c>
      <c r="AF252" s="36" t="inlineStr">
        <is>
          <t>Portal</t>
        </is>
      </c>
      <c r="AG252" s="36" t="inlineStr">
        <is>
          <t xml:space="preserve"> removido do escopo do projeto os registros com problemas e o processo foi re-inicializado e concluido com sucesso;    
 </t>
        </is>
      </c>
      <c r="AH252" s="36" t="inlineStr">
        <is>
          <t>NÃO</t>
        </is>
      </c>
      <c r="AI252" s="36" t="inlineStr">
        <is>
          <t xml:space="preserve">30 min </t>
        </is>
      </c>
      <c r="AJ252" s="36" t="n"/>
      <c r="AK252" s="36" t="inlineStr">
        <is>
          <t>iCare Clientes</t>
        </is>
      </c>
      <c r="AL252" s="43" t="n"/>
      <c r="AM252" s="43" t="n"/>
      <c r="AN252" s="43" t="n"/>
      <c r="AO252" s="43" t="n"/>
      <c r="AP252" s="36" t="n"/>
      <c r="AQ252" s="36" t="n"/>
      <c r="AR252" s="36" t="n"/>
      <c r="AS252" s="36" t="n"/>
      <c r="AT252" s="36" t="inlineStr">
        <is>
          <t>Garantia de Projeto</t>
        </is>
      </c>
      <c r="AU252" s="36" t="n"/>
      <c r="AV252" s="43" t="n">
        <v>44012.44645833333</v>
      </c>
      <c r="AW252" s="36" t="inlineStr">
        <is>
          <t>19.0233.1.FI-Segregação de Cobrança das Taxas de Assistência Premium</t>
        </is>
      </c>
      <c r="AX252" s="36" t="inlineStr">
        <is>
          <t>Eduardo Cesar de Melo</t>
        </is>
      </c>
      <c r="AY252" s="45">
        <f>IF(L252="","",DATE(YEAR(L252),MONTH(L252),DAY(L252)))</f>
        <v/>
      </c>
      <c r="AZ252" s="45">
        <f>IF(AL252="","",DATE(YEAR(AL252),MONTH(AL252),DAY(AL252)))</f>
        <v/>
      </c>
      <c r="BA252" s="45">
        <f>IF(AN252="","",DATE(YEAR(AN252),MONTH(AN252),DAY(AN252)))</f>
        <v/>
      </c>
      <c r="BB252" s="45">
        <f>IF(AM252="","",DATE(YEAR(AM252),MONTH(AM252),DAY(AM252)))</f>
        <v/>
      </c>
      <c r="BC252" s="45">
        <f>IF(AO252="","",DATE(YEAR(AO252),MONTH(AO252),DAY(AO252)))</f>
        <v/>
      </c>
      <c r="BD252" s="45">
        <f>IF(AND(AZ252="",BA252=""),"Planejamento Pendente",IF(AND(E252&lt;&gt;"Em Desenvolvimento",IFERROR(FIND("Homologação",E252),0) = 0,E252&lt;&gt;"Homologado",AZ252&lt;TODAY()),"Análise Atrasada",IF(AND(IFERROR(FIND("Homologação",E252),0) = 0,E252&lt;&gt;"Homologado",BA252&lt;TODAY()),"Desenvolvimento Atrasado",IF(AND(BC252&lt;&gt;"",BC252&lt;TODAY()),"Produção Atrasada",""))))</f>
        <v/>
      </c>
    </row>
    <row r="253">
      <c r="A253" s="37" t="inlineStr">
        <is>
          <t>SKYIT-535249</t>
        </is>
      </c>
      <c r="B253" s="38">
        <f>VLOOKUP(X253,Projetos!B:C,2,0)</f>
        <v/>
      </c>
      <c r="C253" s="39" t="inlineStr">
        <is>
          <t>Ausência de reversão de eventos total e parcial</t>
        </is>
      </c>
      <c r="D253" s="39" t="inlineStr">
        <is>
          <t xml:space="preserve">Identificado no processo de migração algumas contas que não criou os eventos de reversão, temos conta com ausência total e contas com ausência parcial 
</t>
        </is>
      </c>
      <c r="E253" s="36" t="inlineStr">
        <is>
          <t>Finalizado</t>
        </is>
      </c>
      <c r="F253" s="36" t="inlineStr">
        <is>
          <t>INATIVO</t>
        </is>
      </c>
      <c r="G253" s="36" t="inlineStr">
        <is>
          <t>Baixa</t>
        </is>
      </c>
      <c r="H253" s="36" t="inlineStr">
        <is>
          <t>Incident</t>
        </is>
      </c>
      <c r="I253" s="40" t="n">
        <v>0</v>
      </c>
      <c r="J253" s="41" t="n"/>
      <c r="K253" s="42" t="inlineStr">
        <is>
          <t>DENTRO DO SLA</t>
        </is>
      </c>
      <c r="L253" s="43" t="n">
        <v>45310.69166666667</v>
      </c>
      <c r="M253" s="43" t="n"/>
      <c r="N253" s="36" t="inlineStr">
        <is>
          <t>SLA PARADO</t>
        </is>
      </c>
      <c r="O253" s="43" t="n">
        <v>45321.42222222222</v>
      </c>
      <c r="P253" s="43" t="n">
        <v>45324</v>
      </c>
      <c r="Q253" s="44" t="inlineStr">
        <is>
          <t>Maria Clara Machado Pereira</t>
        </is>
      </c>
      <c r="R253" s="44" t="n"/>
      <c r="S253" s="44" t="inlineStr">
        <is>
          <t>Maria Clara Machado Pereira</t>
        </is>
      </c>
      <c r="T253" s="44" t="inlineStr">
        <is>
          <t>Garantia de Projetos - ACCENTURE</t>
        </is>
      </c>
      <c r="U253" s="44" t="inlineStr">
        <is>
          <t>Victor Miguel Fernandes Rodrigues</t>
        </is>
      </c>
      <c r="V253" s="39" t="inlineStr">
        <is>
          <t>Normalizado sem intervenção</t>
        </is>
      </c>
      <c r="W253" s="39" t="n"/>
      <c r="X253" s="36" t="n"/>
      <c r="Y253" s="39" t="inlineStr">
        <is>
          <t>JOBs PRODUÇÃO</t>
        </is>
      </c>
      <c r="Z253" s="39" t="inlineStr">
        <is>
          <t>OUTROS</t>
        </is>
      </c>
      <c r="AA253" s="39" t="inlineStr">
        <is>
          <t>FALHA FUNCIONALIDADE</t>
        </is>
      </c>
      <c r="AB253" s="36" t="n"/>
      <c r="AC253" s="36" t="inlineStr">
        <is>
          <t xml:space="preserve">2mês(es) </t>
        </is>
      </c>
      <c r="AD253" s="41" t="n"/>
      <c r="AE253" s="36" t="inlineStr">
        <is>
          <t>Tecnologia de Negócios</t>
        </is>
      </c>
      <c r="AF253" s="36" t="inlineStr">
        <is>
          <t>Portal</t>
        </is>
      </c>
      <c r="AG253" s="36" t="inlineStr">
        <is>
          <t xml:space="preserve"> removido do escopo do projeto os registros com problemas e o processo foi re-inicializado e concluido com sucesso;    
 </t>
        </is>
      </c>
      <c r="AH253" s="36" t="inlineStr">
        <is>
          <t>NÃO</t>
        </is>
      </c>
      <c r="AI253" s="36" t="inlineStr">
        <is>
          <t xml:space="preserve">27 min </t>
        </is>
      </c>
      <c r="AJ253" s="36" t="n"/>
      <c r="AK253" s="36" t="inlineStr">
        <is>
          <t>iCare Clientes</t>
        </is>
      </c>
      <c r="AL253" s="43" t="n"/>
      <c r="AM253" s="43" t="n"/>
      <c r="AN253" s="43" t="n"/>
      <c r="AO253" s="43" t="n"/>
      <c r="AP253" s="36" t="n"/>
      <c r="AQ253" s="36" t="n"/>
      <c r="AR253" s="36" t="n"/>
      <c r="AS253" s="36" t="n"/>
      <c r="AT253" s="36" t="inlineStr">
        <is>
          <t>Garantia de Projeto</t>
        </is>
      </c>
      <c r="AU253" s="36" t="n"/>
      <c r="AV253" s="43" t="n">
        <v>44012.44645833333</v>
      </c>
      <c r="AW253" s="36" t="inlineStr">
        <is>
          <t>19.0233.1.FI-Segregação de Cobrança das Taxas de Assistência Premium</t>
        </is>
      </c>
      <c r="AX253" s="36" t="inlineStr">
        <is>
          <t>Eduardo Cesar de Melo</t>
        </is>
      </c>
      <c r="AY253" s="45">
        <f>IF(L253="","",DATE(YEAR(L253),MONTH(L253),DAY(L253)))</f>
        <v/>
      </c>
      <c r="AZ253" s="45">
        <f>IF(AL253="","",DATE(YEAR(AL253),MONTH(AL253),DAY(AL253)))</f>
        <v/>
      </c>
      <c r="BA253" s="45">
        <f>IF(AN253="","",DATE(YEAR(AN253),MONTH(AN253),DAY(AN253)))</f>
        <v/>
      </c>
      <c r="BB253" s="45">
        <f>IF(AM253="","",DATE(YEAR(AM253),MONTH(AM253),DAY(AM253)))</f>
        <v/>
      </c>
      <c r="BC253" s="45">
        <f>IF(AO253="","",DATE(YEAR(AO253),MONTH(AO253),DAY(AO253)))</f>
        <v/>
      </c>
      <c r="BD253" s="45">
        <f>IF(AND(AZ253="",BA253=""),"Planejamento Pendente",IF(AND(E253&lt;&gt;"Em Desenvolvimento",IFERROR(FIND("Homologação",E253),0) = 0,E253&lt;&gt;"Homologado",AZ253&lt;TODAY()),"Análise Atrasada",IF(AND(IFERROR(FIND("Homologação",E253),0) = 0,E253&lt;&gt;"Homologado",BA253&lt;TODAY()),"Desenvolvimento Atrasado",IF(AND(BC253&lt;&gt;"",BC253&lt;TODAY()),"Produção Atrasada",""))))</f>
        <v/>
      </c>
    </row>
    <row r="254">
      <c r="A254" s="37" t="inlineStr">
        <is>
          <t>SKYIT-535228</t>
        </is>
      </c>
      <c r="B254" s="38">
        <f>VLOOKUP(X254,Projetos!B:C,2,0)</f>
        <v/>
      </c>
      <c r="C254" s="39" t="inlineStr">
        <is>
          <t>23.0357.FI-Triple X Migração de produtos SVA já migrados</t>
        </is>
      </c>
      <c r="D254" s="39" t="inlineStr">
        <is>
          <t>Identificado que o Migrador está considerando produtos SVA já migrados anteriormente como elegíveis a uma nova migração, refazendo o processo de cancelamento e compra, tarifação e revertendo, e para alguns clientes criando um novo evento de reversão para de um cliclo da migração anterior. 
Na migração de 17/01/24 foi identificado 461 conta com crédito indevido de R$ 4629,75 
103736182, 106048415, 111435291, 111459139, 114773384, 119079785, 123562285, 124089262, 137381398, 139667540, 140950249, 141793840, 1500757271, 1500776506, 1501092789, 1501669298, 1503005525, 1503160586, 1503303365, 1503854603, 1505261183, 1505916528, 1506939143, 1506951615, 1507363619, 1507522613, 1508829611, 1510420634, 1511385946, 1511675061, 1511887738, 1512182180, 1512721910, 1514465296, 1514809500, 1514983972, 1514992244, 1515062741, 1515742649, 1517458359, 1517613133, 1517915455, 1518445371, 1519416293, 1520406371, 1520480223, 1520963628, 1521551264, 1521731790, 1521847334, 1521878071, 1522873355, 1523071206, 1523141474, 1523232032, 1523387120, 1524068336, 1524074590, 1524484134, 1524731101, 1524855644, 1525026169, 1525176102, 1525219895, 1525268525, 1525331844, 1525385480, 1525395527, 1525411444, 1525420601, 1525472042, 1525476594, 1525539361, 1525540716, 1525695900, 1525723128, 1525744350, 1525772396, 1525964172, 1526004218, 1526330067, 1526354149, 1526507944, 1526633551, 1526679103, 1526680399, 1526765050, 1526819943, 1526880997, 1526966453, 1527004397, 1527158596, 1527187849, 1527197913, 1527303047, 1527441875, 1527493601, 1527516461, 1527543197, 1527552959, 1527660035, 1527681755, 1527703463, 1527868415, 1527877165, 1527911861, 1527915819, 1527951765, 1527966389, 1528021481, 1528053515, 1528258283, 1528264520, 1528290524, 1528305087, 1528310356, 1528312011, 1528406482, 1528461920, 1528464522, 1528471853, 1528519807, 1528520465, 1528526020, 1528526885, 1528573869, 1528591381, 1528632589, 1528663061, 1528731539, 1528760744, 1528801895, 1528809553, 1528876581, 1528881325, 1528888543, 1528895085, 1528946991, 1528950941, 1528952411, 1528978253, 1529006260, 1529022805, 1529029179, 1529052277, 1529101569, 1529103861, 1529106741, 1529132551, 1529167747, 1529261939, 1529323419, 1529359297, 1529414899, 1529453455, 1529453999, 1529544561, 1529554243, 1529567692, 1529743432, 1529803799, 1529811149, 1529842430, 1529873767, 1529880947, 1529883835, 1529942732, 1530062539, 1530103715, 1530105495, 1530145465, 1530162284, 1530203697, 1530205275, 1530246251, 1530321201, 1530417785, 1530418803, 1530426745, 1530445641, 1530447397, 1530472901, 1530474461, 1530505639, 1530851313, 1530874233, 1530929791, 1530940739, 1531420954, 1531425519, 1531437963, 1531442661, 1531449363, 1531456759, 1531696415, 1531705675, 1531711806, 1531761925, 1532596483, 1532615871, 1532647339, 1532649425, 1532868785, 1532874575, 1533698989, 1533755633, 1533770641, 1533887355, 1533923459, 1533938773, 1534164649, 1534167825, 1534219763, 1534252347, 1534265699, 1534379421, 1534466329, 1534475549, 1534505900, 1534519477, 1534545177, 1534565724, 1534569905, 1534576321, 1534611203, 1534618355, 1534633459, 1534634919, 1534635513, 1534648031, 1534659047, 1534669695, 1534671363, 1534675513, 1534693133, 1534701471, 1534759053, 1534762555, 1534768723, 1534791009, 1534798177, 1534820549, 1534827749, 1534833181, 1534865905, 1534881285, 1534890499, 1534890839, 1534893431, 1534905913, 1534908149, 1534933083, 1534938218, 1534938453, 1534943897, 1534944834, 1534951749, 1534955837, 1534982342, 1535004835, 1535012124, 1535015135, 1535020503, 1535021277, 1535022931, 1535024166, 1535024269, 1535025658, 1535026358, 1535029285, 1535029991, 1535031001, 1535031491, 1535036951, 1535039528, 1535039941, 1535042179, 1535045250, 1535057516, 1535057885, 1535058463, 1535062683, 1535063383, 1535064228, 1535065827, 1535068203, 1535072792, 1535074176, 1535076539, 1535077189, 1535078766, 1535089599, 1535090522, 1535091673, 1535098905, 1535100283, 1535113835, 1535125879, 1535140193, 1535143989, 1535144477, 1535148977, 1535151305, 1535154209, 1535157223, 1535164161, 1535167701, 1535170707, 1535173070, 1535176383, 1535180277, 1535188422, 1535191577, 1535207331, 1535208349, 1535212303, 1535212415, 1535217767, 1535221773, 1535222037, 1535222611, 1535222727, 1535223403, 1535225275, 1535227012, 1535229173, 1535232681, 1535236247, 1535239393, 1535239961, 1535243179, 1535243467, 1535244815, 1535245151, 1535246302, 1535247807, 1535248959, 1535251231, 1535253758, 1535253811, 1535256515, 1535260459, 1535262119, 1535263825, 1535264121, 1535264667, 1535270165, 1535272825, 1535273987, 1535293173, 1535301383, 1535314009, 1535321114, 1535333235, 1535335157, 1535336805, 1535337841, 1535346125, 1535349733, 1535352797, 1535358793, 1535368355, 1535368957, 1535369463, 1535373719, 1535375467, 1535382863, 1535392054, 1535392469, 1535393769, 1535396083, 1535396933, 1535398615, 1535404571, 1535404669, 1535405435, 1535406061, 1535408923, 1535409377, 1535411131, 1535411861, 1535412811, 1535413989, 1535416119, 1535416555, 1535420375, 1535421535, 1535422493, 1535424287, 1535428739, 1535430005, 1535431657, 1535436023, 1535437129, 1535438415, 1535439463, 1535448099, 1535448375, 1535452899, 1535453499, 1535458375, 1535458987, 1535462773, 1535466077, 1535472185, 1535494457, 1535495107, 1535502171, 1535507287, 1535507529, 1535510275, 1535515669, 1535519775, 1535520459, 1535520999, 1535527403, 1535532275, 1535538579, 1535562809, 1535607769, 1535617337, 1535642169, 1535687319, 1535697421, 1535708817, 1535741493, 1535755595, 1535762301, 1535778911, 1535796309, 1535797323, 1535856313, 1535877285, 1535900063, 1535917107, 1535936397, 1536027941, 1536168773, 157817110, 167043052, 169898641, 191995947, 192080120, 194977783, 20540106, 20927832, 21067158, 36203970, 37758014, 43491162, 50445831, 52202535, 57305108, 63337879, 69202595, 77470448, 79005542, 83280186, 89186339, 93375139, 99035354,</t>
        </is>
      </c>
      <c r="E254" s="36" t="inlineStr">
        <is>
          <t>Finalizado</t>
        </is>
      </c>
      <c r="F254" s="36" t="inlineStr">
        <is>
          <t>INATIVO</t>
        </is>
      </c>
      <c r="G254" s="36" t="inlineStr">
        <is>
          <t>Alta</t>
        </is>
      </c>
      <c r="H254" s="36" t="inlineStr">
        <is>
          <t>Incident</t>
        </is>
      </c>
      <c r="I254" s="40" t="n">
        <v>0</v>
      </c>
      <c r="J254" s="41" t="n"/>
      <c r="K254" s="42" t="inlineStr">
        <is>
          <t>DENTRO DO SLA</t>
        </is>
      </c>
      <c r="L254" s="43" t="n">
        <v>45310.68541666667</v>
      </c>
      <c r="M254" s="43" t="n"/>
      <c r="N254" s="36" t="inlineStr">
        <is>
          <t>SLA PARADO</t>
        </is>
      </c>
      <c r="O254" s="43" t="n">
        <v>45342.76041666666</v>
      </c>
      <c r="P254" s="43" t="n">
        <v>45345</v>
      </c>
      <c r="Q254" s="44" t="inlineStr">
        <is>
          <t>Maria Clara Machado Pereira</t>
        </is>
      </c>
      <c r="R254" s="44" t="n"/>
      <c r="S254" s="44" t="inlineStr">
        <is>
          <t>Maria Clara Machado Pereira</t>
        </is>
      </c>
      <c r="T254" s="44" t="inlineStr">
        <is>
          <t>Garantia de Projetos - ACCENTURE</t>
        </is>
      </c>
      <c r="U254" s="44" t="inlineStr">
        <is>
          <t>Renan Meira Ferreira [X]</t>
        </is>
      </c>
      <c r="V254" s="39" t="inlineStr">
        <is>
          <t>Resolvido após implantação de RM</t>
        </is>
      </c>
      <c r="W254" s="39" t="n"/>
      <c r="X254" s="36" t="inlineStr">
        <is>
          <t>DEVALM-54813</t>
        </is>
      </c>
      <c r="Y254" s="39" t="inlineStr">
        <is>
          <t>JOBs PRODUÇÃO</t>
        </is>
      </c>
      <c r="Z254" s="39" t="inlineStr">
        <is>
          <t>OUTROS</t>
        </is>
      </c>
      <c r="AA254" s="39" t="inlineStr">
        <is>
          <t>FALHA FUNCIONALIDADE</t>
        </is>
      </c>
      <c r="AB254" s="36" t="n"/>
      <c r="AC254" s="36" t="inlineStr">
        <is>
          <t xml:space="preserve">2mês(es) </t>
        </is>
      </c>
      <c r="AD254" s="41" t="n"/>
      <c r="AE254" s="36" t="inlineStr">
        <is>
          <t>Tecnologia de Negócios</t>
        </is>
      </c>
      <c r="AF254" s="36" t="inlineStr">
        <is>
          <t>Portal</t>
        </is>
      </c>
      <c r="AG254" s="36" t="inlineStr">
        <is>
          <t xml:space="preserve"> removido do escopo do projeto os registros com problemas e o processo foi re-inicializado e concluido com sucesso;    
 </t>
        </is>
      </c>
      <c r="AH254" s="36" t="inlineStr">
        <is>
          <t>NÃO</t>
        </is>
      </c>
      <c r="AI254" s="36" t="inlineStr">
        <is>
          <t xml:space="preserve">21 min </t>
        </is>
      </c>
      <c r="AJ254" s="36" t="n"/>
      <c r="AK254" s="36" t="inlineStr">
        <is>
          <t>AD Local</t>
        </is>
      </c>
      <c r="AL254" s="43" t="n"/>
      <c r="AM254" s="43" t="n"/>
      <c r="AN254" s="43" t="n"/>
      <c r="AO254" s="43" t="n"/>
      <c r="AP254" s="36" t="n"/>
      <c r="AQ254" s="36" t="n"/>
      <c r="AR254" s="36" t="n"/>
      <c r="AS254" s="36" t="n"/>
      <c r="AT254" s="36" t="inlineStr">
        <is>
          <t>Garantia de Projeto</t>
        </is>
      </c>
      <c r="AU254" s="36" t="n"/>
      <c r="AV254" s="43" t="n">
        <v>44012.44645833333</v>
      </c>
      <c r="AW254" s="36" t="inlineStr">
        <is>
          <t>19.0233.1.FI-Segregação de Cobrança das Taxas de Assistência Premium</t>
        </is>
      </c>
      <c r="AX254" s="36" t="inlineStr">
        <is>
          <t>Eduardo Cesar de Melo</t>
        </is>
      </c>
      <c r="AY254" s="45">
        <f>IF(L254="","",DATE(YEAR(L254),MONTH(L254),DAY(L254)))</f>
        <v/>
      </c>
      <c r="AZ254" s="45">
        <f>IF(AL254="","",DATE(YEAR(AL254),MONTH(AL254),DAY(AL254)))</f>
        <v/>
      </c>
      <c r="BA254" s="45">
        <f>IF(AN254="","",DATE(YEAR(AN254),MONTH(AN254),DAY(AN254)))</f>
        <v/>
      </c>
      <c r="BB254" s="45">
        <f>IF(AM254="","",DATE(YEAR(AM254),MONTH(AM254),DAY(AM254)))</f>
        <v/>
      </c>
      <c r="BC254" s="45">
        <f>IF(AO254="","",DATE(YEAR(AO254),MONTH(AO254),DAY(AO254)))</f>
        <v/>
      </c>
      <c r="BD254" s="45">
        <f>IF(AND(AZ254="",BA254=""),"Planejamento Pendente",IF(AND(E254&lt;&gt;"Em Desenvolvimento",IFERROR(FIND("Homologação",E254),0) = 0,E254&lt;&gt;"Homologado",AZ254&lt;TODAY()),"Análise Atrasada",IF(AND(IFERROR(FIND("Homologação",E254),0) = 0,E254&lt;&gt;"Homologado",BA254&lt;TODAY()),"Desenvolvimento Atrasado",IF(AND(BC254&lt;&gt;"",BC254&lt;TODAY()),"Produção Atrasada",""))))</f>
        <v/>
      </c>
    </row>
    <row r="255">
      <c r="A255" s="37" t="inlineStr">
        <is>
          <t>SKYIT-535110</t>
        </is>
      </c>
      <c r="B255" s="38">
        <f>VLOOKUP(X255,Projetos!B:C,2,0)</f>
        <v/>
      </c>
      <c r="C255" s="39" t="inlineStr">
        <is>
          <t>[EVENTOS_MIGRACAO] LP_T3XR_MIGRA_FATURAVEL COM ERRO - 2024-01-19 14:40</t>
        </is>
      </c>
      <c r="D255" s="39" t="inlineStr">
        <is>
          <t>Mail message from CONTROL-M:
======= ERRO PRODUCAO - LP_T3XR_MIGRA_FATURAVEL =======
CAROS,
AUTO-TICKET: SIM.
REGISTRAR TICKET MANUAL: NAO.
ACIONAR PLANTONISTA: NAO.
ENVIAR SMS: NAO.
PROBLEMA: ROTINA LP_T3XR_MIGRA_FATURAVEL APRESENTOU ERRO.
DESCRICAO DA ROTINA: MONITORA A EXECUCAO DO LOADPLAN LP_T3XR_MIGRA_FATURAVEL, RESPONSAVEL PELA MIGRACAO DOS CLIENTES ELEGIVEIS AO T3XR, COM BASE NO MAILLING COM AS CONTAS DISPONIBILIZADAS PELA EQUIPE DE FINANCAS.
PROJETO: 23.0357.1.FI-TRIPLE X - ODI FASE 2, &lt;ROGERIO.BENTO@ACCENTURE.COM&gt;, 12/04/2024.
EQUIPE RESPONSAVEL: SKY ODI TEAM.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is>
      </c>
      <c r="E255" s="36" t="inlineStr">
        <is>
          <t>Finalizado</t>
        </is>
      </c>
      <c r="F255" s="36" t="inlineStr">
        <is>
          <t>INATIVO</t>
        </is>
      </c>
      <c r="G255" s="36" t="inlineStr">
        <is>
          <t>Crítica</t>
        </is>
      </c>
      <c r="H255" s="36" t="inlineStr">
        <is>
          <t>Incident</t>
        </is>
      </c>
      <c r="I255" s="40" t="n">
        <v>0</v>
      </c>
      <c r="J255" s="41" t="n">
        <v>1</v>
      </c>
      <c r="K255" s="42" t="inlineStr">
        <is>
          <t>DENTRO DO SLA</t>
        </is>
      </c>
      <c r="L255" s="43" t="n">
        <v>45310.61111111111</v>
      </c>
      <c r="M255" s="43" t="n"/>
      <c r="N255" s="36" t="inlineStr">
        <is>
          <t>SLA PARADO</t>
        </is>
      </c>
      <c r="O255" s="43" t="n">
        <v>45315.68680555555</v>
      </c>
      <c r="P255" s="43" t="n">
        <v>45319</v>
      </c>
      <c r="Q255" s="44" t="n"/>
      <c r="R255" s="44" t="n"/>
      <c r="S255" s="44" t="inlineStr">
        <is>
          <t>Control-M Ldap</t>
        </is>
      </c>
      <c r="T255" s="44" t="inlineStr">
        <is>
          <t>Garantia de Projetos - ACCENTURE</t>
        </is>
      </c>
      <c r="U255" s="44" t="inlineStr">
        <is>
          <t>Adriano Ribeiro Felicori [X]</t>
        </is>
      </c>
      <c r="V255" s="39" t="inlineStr">
        <is>
          <t>Incidente Filho</t>
        </is>
      </c>
      <c r="W255" s="39" t="n"/>
      <c r="X255" s="36" t="n"/>
      <c r="Y255" s="39" t="inlineStr">
        <is>
          <t>JOBs PRODUÇÃO</t>
        </is>
      </c>
      <c r="Z255" s="39" t="inlineStr">
        <is>
          <t>OUTROS</t>
        </is>
      </c>
      <c r="AA255" s="39" t="inlineStr">
        <is>
          <t>FALHA FUNCIONALIDADE</t>
        </is>
      </c>
      <c r="AB255" s="36" t="n"/>
      <c r="AC255" s="36" t="inlineStr">
        <is>
          <t xml:space="preserve">3mês(es) </t>
        </is>
      </c>
      <c r="AD255" s="41" t="n"/>
      <c r="AE255" s="36" t="inlineStr">
        <is>
          <t>Tecnologia de Negócios</t>
        </is>
      </c>
      <c r="AF255" s="36" t="inlineStr">
        <is>
          <t>E-mail</t>
        </is>
      </c>
      <c r="AG255" s="36" t="inlineStr">
        <is>
          <t xml:space="preserve"> removido do escopo do projeto os registros com problemas e o processo foi re-inicializado e concluido com sucesso;    
 </t>
        </is>
      </c>
      <c r="AH255" s="36" t="inlineStr">
        <is>
          <t>NÃO</t>
        </is>
      </c>
      <c r="AI255" s="36" t="inlineStr">
        <is>
          <t xml:space="preserve">24 min </t>
        </is>
      </c>
      <c r="AJ255" s="36" t="n"/>
      <c r="AK255" s="36" t="inlineStr">
        <is>
          <t>ODI</t>
        </is>
      </c>
      <c r="AL255" s="43" t="n">
        <v>45320</v>
      </c>
      <c r="AM255" s="43" t="n">
        <v>45341</v>
      </c>
      <c r="AN255" s="43" t="n">
        <v>45327</v>
      </c>
      <c r="AO255" s="43" t="n">
        <v>45343</v>
      </c>
      <c r="AP255" s="36" t="n"/>
      <c r="AQ255" s="36" t="n"/>
      <c r="AR255" s="36" t="n"/>
      <c r="AS255" s="36" t="n"/>
      <c r="AT255" s="36" t="inlineStr">
        <is>
          <t>Garantia de Projeto</t>
        </is>
      </c>
      <c r="AU255" s="36" t="n"/>
      <c r="AV255" s="43" t="n">
        <v>44012.44645833333</v>
      </c>
      <c r="AW255" s="36" t="inlineStr">
        <is>
          <t>19.0233.1.FI-Segregação de Cobrança das Taxas de Assistência Premium</t>
        </is>
      </c>
      <c r="AX255" s="36" t="inlineStr">
        <is>
          <t>Eduardo Cesar de Melo</t>
        </is>
      </c>
      <c r="AY255" s="45">
        <f>IF(L255="","",DATE(YEAR(L255),MONTH(L255),DAY(L255)))</f>
        <v/>
      </c>
      <c r="AZ255" s="45">
        <f>IF(AL255="","",DATE(YEAR(AL255),MONTH(AL255),DAY(AL255)))</f>
        <v/>
      </c>
      <c r="BA255" s="45">
        <f>IF(AN255="","",DATE(YEAR(AN255),MONTH(AN255),DAY(AN255)))</f>
        <v/>
      </c>
      <c r="BB255" s="45">
        <f>IF(AM255="","",DATE(YEAR(AM255),MONTH(AM255),DAY(AM255)))</f>
        <v/>
      </c>
      <c r="BC255" s="45">
        <f>IF(AO255="","",DATE(YEAR(AO255),MONTH(AO255),DAY(AO255)))</f>
        <v/>
      </c>
      <c r="BD255" s="45">
        <f>IF(AND(AZ255="",BA255=""),"Planejamento Pendente",IF(AND(E255&lt;&gt;"Em Desenvolvimento",IFERROR(FIND("Homologação",E255),0) = 0,E255&lt;&gt;"Homologado",AZ255&lt;TODAY()),"Análise Atrasada",IF(AND(IFERROR(FIND("Homologação",E255),0) = 0,E255&lt;&gt;"Homologado",BA255&lt;TODAY()),"Desenvolvimento Atrasado",IF(AND(BC255&lt;&gt;"",BC255&lt;TODAY()),"Produção Atrasada",""))))</f>
        <v/>
      </c>
    </row>
    <row r="256">
      <c r="A256" s="37" t="inlineStr">
        <is>
          <t>SKYIT-533699</t>
        </is>
      </c>
      <c r="B256" s="38">
        <f>VLOOKUP(X256,Projetos!B:C,2,0)</f>
        <v/>
      </c>
      <c r="C256" s="39" t="inlineStr">
        <is>
          <t>[PRD][Monitoração] Proposta parada na Fase "Cliente/Conta, Pedido e OS" em "Pagamento Confirmado" | + de 6 horas</t>
        </is>
      </c>
      <c r="D256" s="39" t="inlineStr">
        <is>
          <t>Caros, bom dia\! 
Estamos com um volume de propostas represando em "Cliente/Conta, pedido e OS" com o status "Pagamento Confirmado", é necessário que a proposta avance, gerando OS para o cliente ser habilitado.</t>
        </is>
      </c>
      <c r="E256" s="36" t="inlineStr">
        <is>
          <t>Finalizado</t>
        </is>
      </c>
      <c r="F256" s="36" t="inlineStr">
        <is>
          <t>INATIVO</t>
        </is>
      </c>
      <c r="G256" s="36" t="inlineStr">
        <is>
          <t>Média</t>
        </is>
      </c>
      <c r="H256" s="36" t="inlineStr">
        <is>
          <t>Incident</t>
        </is>
      </c>
      <c r="I256" s="40" t="n">
        <v>0</v>
      </c>
      <c r="J256" s="41" t="n"/>
      <c r="K256" s="42" t="inlineStr">
        <is>
          <t>DENTRO DO SLA</t>
        </is>
      </c>
      <c r="L256" s="43" t="n">
        <v>45309.35555555556</v>
      </c>
      <c r="M256" s="43" t="n"/>
      <c r="N256" s="36" t="inlineStr">
        <is>
          <t>SLA PARADO</t>
        </is>
      </c>
      <c r="O256" s="43" t="n">
        <v>45314.71666666667</v>
      </c>
      <c r="P256" s="43" t="n">
        <v>45321</v>
      </c>
      <c r="Q256" s="44" t="n"/>
      <c r="R256" s="44" t="n"/>
      <c r="S256" s="44" t="inlineStr">
        <is>
          <t>Luiza Leite Boaventura [X]</t>
        </is>
      </c>
      <c r="T256" s="44" t="inlineStr">
        <is>
          <t>Garantia de Projetos - ACCENTURE</t>
        </is>
      </c>
      <c r="U256" s="44" t="inlineStr">
        <is>
          <t>Felipo Sarraccini Sanches [X]</t>
        </is>
      </c>
      <c r="V256" s="39" t="inlineStr">
        <is>
          <t>Incidente Filho</t>
        </is>
      </c>
      <c r="W256" s="39" t="n"/>
      <c r="X256" s="36" t="n"/>
      <c r="Y256" s="39" t="inlineStr">
        <is>
          <t>JOBs PRODUÇÃO</t>
        </is>
      </c>
      <c r="Z256" s="39" t="inlineStr">
        <is>
          <t>OUTROS</t>
        </is>
      </c>
      <c r="AA256" s="39" t="inlineStr">
        <is>
          <t>FALHA FUNCIONALIDADE</t>
        </is>
      </c>
      <c r="AB256" s="36" t="n"/>
      <c r="AC256" s="36" t="inlineStr">
        <is>
          <t xml:space="preserve">3mês(es) </t>
        </is>
      </c>
      <c r="AD256" s="41" t="n"/>
      <c r="AE256" s="36" t="inlineStr">
        <is>
          <t>Tecnologia de Negócios</t>
        </is>
      </c>
      <c r="AF256" s="36" t="inlineStr">
        <is>
          <t>Portal</t>
        </is>
      </c>
      <c r="AG256" s="36" t="inlineStr">
        <is>
          <t xml:space="preserve"> removido do escopo do projeto os registros com problemas e o processo foi re-inicializado e concluido com sucesso;    
 </t>
        </is>
      </c>
      <c r="AH256" s="36" t="inlineStr">
        <is>
          <t>NÃO</t>
        </is>
      </c>
      <c r="AI256" s="36" t="inlineStr">
        <is>
          <t xml:space="preserve">30 min </t>
        </is>
      </c>
      <c r="AJ256" s="36" t="n"/>
      <c r="AK256" s="36" t="inlineStr">
        <is>
          <t>SF Integrações</t>
        </is>
      </c>
      <c r="AL256" s="43" t="n">
        <v>45317</v>
      </c>
      <c r="AM256" s="43" t="n">
        <v>45338</v>
      </c>
      <c r="AN256" s="43" t="n">
        <v>45324</v>
      </c>
      <c r="AO256" s="43" t="n">
        <v>45343</v>
      </c>
      <c r="AP256" s="36" t="n"/>
      <c r="AQ256" s="36" t="n"/>
      <c r="AR256" s="36" t="n"/>
      <c r="AS256" s="36" t="n"/>
      <c r="AT256" s="36" t="inlineStr">
        <is>
          <t>Garantia de Projeto</t>
        </is>
      </c>
      <c r="AU256" s="36" t="n"/>
      <c r="AV256" s="43" t="n">
        <v>44012.44645833333</v>
      </c>
      <c r="AW256" s="36" t="inlineStr">
        <is>
          <t>19.0233.1.FI-Segregação de Cobrança das Taxas de Assistência Premium</t>
        </is>
      </c>
      <c r="AX256" s="36" t="inlineStr">
        <is>
          <t>Eduardo Cesar de Melo</t>
        </is>
      </c>
      <c r="AY256" s="45">
        <f>IF(L256="","",DATE(YEAR(L256),MONTH(L256),DAY(L256)))</f>
        <v/>
      </c>
      <c r="AZ256" s="45">
        <f>IF(AL256="","",DATE(YEAR(AL256),MONTH(AL256),DAY(AL256)))</f>
        <v/>
      </c>
      <c r="BA256" s="45">
        <f>IF(AN256="","",DATE(YEAR(AN256),MONTH(AN256),DAY(AN256)))</f>
        <v/>
      </c>
      <c r="BB256" s="45">
        <f>IF(AM256="","",DATE(YEAR(AM256),MONTH(AM256),DAY(AM256)))</f>
        <v/>
      </c>
      <c r="BC256" s="45">
        <f>IF(AO256="","",DATE(YEAR(AO256),MONTH(AO256),DAY(AO256)))</f>
        <v/>
      </c>
      <c r="BD256" s="45">
        <f>IF(AND(AZ256="",BA256=""),"Planejamento Pendente",IF(AND(E256&lt;&gt;"Em Desenvolvimento",IFERROR(FIND("Homologação",E256),0) = 0,E256&lt;&gt;"Homologado",AZ256&lt;TODAY()),"Análise Atrasada",IF(AND(IFERROR(FIND("Homologação",E256),0) = 0,E256&lt;&gt;"Homologado",BA256&lt;TODAY()),"Desenvolvimento Atrasado",IF(AND(BC256&lt;&gt;"",BC256&lt;TODAY()),"Produção Atrasada",""))))</f>
        <v/>
      </c>
    </row>
    <row r="257">
      <c r="A257" s="37" t="inlineStr">
        <is>
          <t>SKYIT-533594</t>
        </is>
      </c>
      <c r="B257" s="38">
        <f>VLOOKUP(X257,Projetos!B:C,2,0)</f>
        <v/>
      </c>
      <c r="C257" s="39" t="inlineStr">
        <is>
          <t>[Icare Clientes] Criação de Produto SVA na migração 23.0357.FI-Triple X - 2 Fase</t>
        </is>
      </c>
      <c r="D257" s="39" t="inlineStr">
        <is>
          <t xml:space="preserve">Clientes que não possuíam Assinatura Digital (SVAs) ativos no parque, mas no ato da migração tiveram uma nova Assinatura Digital criada pelo migrador 
1 MIG 17/01 CONTA 1528382162 
1 MIG 17/01 CONTA 1529344353 
1 MIG 17/01 CONTA 1533822100 (CANCELOU EM 17/01) 
1 MIG 17/01 CONTA 1534200565 
1 MIG 17/01 CONTA 1535967493 
1 MIG 17/01 CONTA 1536009631 
2 MIG 17/01 CONTA 1523025151 
2 MIG 17/01 CONTA1528084237 
2 MIG 17/01 CONTA1531801741 
2 MIG 17/01 CONTA1533753349 
2 MIG 17/01 CONTA1535755613 
2 MIG 17/01 CONTA1535795249 
2 MIG 17/01 CONTA1536225575 
</t>
        </is>
      </c>
      <c r="E257" s="36" t="inlineStr">
        <is>
          <t>Finalizado</t>
        </is>
      </c>
      <c r="F257" s="36" t="inlineStr">
        <is>
          <t>INATIVO</t>
        </is>
      </c>
      <c r="G257" s="36" t="inlineStr">
        <is>
          <t>Média</t>
        </is>
      </c>
      <c r="H257" s="36" t="inlineStr">
        <is>
          <t>Incident</t>
        </is>
      </c>
      <c r="I257" s="40" t="n">
        <v>0</v>
      </c>
      <c r="J257" s="41" t="n"/>
      <c r="K257" s="42" t="inlineStr">
        <is>
          <t>DENTRO DO SLA</t>
        </is>
      </c>
      <c r="L257" s="43" t="n">
        <v>45308.89305555556</v>
      </c>
      <c r="M257" s="43" t="n"/>
      <c r="N257" s="36" t="inlineStr">
        <is>
          <t>SLA PARADO</t>
        </is>
      </c>
      <c r="O257" s="43" t="n">
        <v>45342.75833333333</v>
      </c>
      <c r="P257" s="43" t="n">
        <v>45345</v>
      </c>
      <c r="Q257" s="44" t="inlineStr">
        <is>
          <t>Maria Clara Machado Pereira</t>
        </is>
      </c>
      <c r="R257" s="44" t="n"/>
      <c r="S257" s="44" t="inlineStr">
        <is>
          <t>Maria Clara Machado Pereira</t>
        </is>
      </c>
      <c r="T257" s="44" t="inlineStr">
        <is>
          <t>Garantia de Projetos - ACCENTURE</t>
        </is>
      </c>
      <c r="U257" s="44" t="inlineStr">
        <is>
          <t>Renan Meira Ferreira [X]</t>
        </is>
      </c>
      <c r="V257" s="39" t="inlineStr">
        <is>
          <t>Resolvido após implantação de RM</t>
        </is>
      </c>
      <c r="W257" s="39" t="n"/>
      <c r="X257" s="36" t="inlineStr">
        <is>
          <t>DEVALM-54813</t>
        </is>
      </c>
      <c r="Y257" s="39" t="inlineStr">
        <is>
          <t>JOBs PRODUÇÃO</t>
        </is>
      </c>
      <c r="Z257" s="39" t="inlineStr">
        <is>
          <t>OUTROS</t>
        </is>
      </c>
      <c r="AA257" s="39" t="inlineStr">
        <is>
          <t>FALHA FUNCIONALIDADE</t>
        </is>
      </c>
      <c r="AB257" s="36" t="n"/>
      <c r="AC257" s="36" t="inlineStr">
        <is>
          <t xml:space="preserve">1mês(es) </t>
        </is>
      </c>
      <c r="AD257" s="41" t="n"/>
      <c r="AE257" s="36" t="inlineStr">
        <is>
          <t>Tecnologia de Negócios</t>
        </is>
      </c>
      <c r="AF257" s="36" t="inlineStr">
        <is>
          <t>Portal</t>
        </is>
      </c>
      <c r="AG257" s="36" t="inlineStr">
        <is>
          <t xml:space="preserve"> removido do escopo do projeto os registros com problemas e o processo foi re-inicializado e concluido com sucesso;    
 </t>
        </is>
      </c>
      <c r="AH257" s="36" t="inlineStr">
        <is>
          <t>NÃO</t>
        </is>
      </c>
      <c r="AI257" s="36" t="inlineStr">
        <is>
          <t xml:space="preserve">30 min </t>
        </is>
      </c>
      <c r="AJ257" s="36" t="n"/>
      <c r="AK257" s="36" t="inlineStr">
        <is>
          <t>iCare Clientes</t>
        </is>
      </c>
      <c r="AL257" s="43" t="n"/>
      <c r="AM257" s="43" t="n"/>
      <c r="AN257" s="43" t="n"/>
      <c r="AO257" s="43" t="n"/>
      <c r="AP257" s="36" t="n"/>
      <c r="AQ257" s="36" t="n"/>
      <c r="AR257" s="36" t="n"/>
      <c r="AS257" s="36" t="n"/>
      <c r="AT257" s="36" t="inlineStr">
        <is>
          <t>Garantia de Projeto</t>
        </is>
      </c>
      <c r="AU257" s="36" t="n"/>
      <c r="AV257" s="43" t="n">
        <v>44012.44645833333</v>
      </c>
      <c r="AW257" s="36" t="inlineStr">
        <is>
          <t>19.0233.1.FI-Segregação de Cobrança das Taxas de Assistência Premium</t>
        </is>
      </c>
      <c r="AX257" s="36" t="inlineStr">
        <is>
          <t>Eduardo Cesar de Melo</t>
        </is>
      </c>
      <c r="AY257" s="45">
        <f>IF(L257="","",DATE(YEAR(L257),MONTH(L257),DAY(L257)))</f>
        <v/>
      </c>
      <c r="AZ257" s="45">
        <f>IF(AL257="","",DATE(YEAR(AL257),MONTH(AL257),DAY(AL257)))</f>
        <v/>
      </c>
      <c r="BA257" s="45">
        <f>IF(AN257="","",DATE(YEAR(AN257),MONTH(AN257),DAY(AN257)))</f>
        <v/>
      </c>
      <c r="BB257" s="45">
        <f>IF(AM257="","",DATE(YEAR(AM257),MONTH(AM257),DAY(AM257)))</f>
        <v/>
      </c>
      <c r="BC257" s="45">
        <f>IF(AO257="","",DATE(YEAR(AO257),MONTH(AO257),DAY(AO257)))</f>
        <v/>
      </c>
      <c r="BD257" s="45">
        <f>IF(AND(AZ257="",BA257=""),"Planejamento Pendente",IF(AND(E257&lt;&gt;"Em Desenvolvimento",IFERROR(FIND("Homologação",E257),0) = 0,E257&lt;&gt;"Homologado",AZ257&lt;TODAY()),"Análise Atrasada",IF(AND(IFERROR(FIND("Homologação",E257),0) = 0,E257&lt;&gt;"Homologado",BA257&lt;TODAY()),"Desenvolvimento Atrasado",IF(AND(BC257&lt;&gt;"",BC257&lt;TODAY()),"Produção Atrasada",""))))</f>
        <v/>
      </c>
    </row>
    <row r="258">
      <c r="A258" s="37" t="inlineStr">
        <is>
          <t>SKYIT-532635</t>
        </is>
      </c>
      <c r="B258" s="38">
        <f>VLOOKUP(X258,Projetos!B:C,2,0)</f>
        <v/>
      </c>
      <c r="C258" s="39" t="inlineStr">
        <is>
          <t>[EVENTOS_MIGRACAO] LP_T3XR_EXTRAIR COM ERRO - 2024-01-16 19:10</t>
        </is>
      </c>
      <c r="D258" s="39" t="inlineStr">
        <is>
          <t>Mail message from CONTROL-M:
======= ERRO PRODUCAO - LP_T3XR_EXTRAIR =======
CAROS,
AUTO-TICKET: SIM.
REGISTRAR TICKET MANUAL: NAO.
ACIONAR PLANTONISTA: NAO.
ENVIAR SMS: NAO.
PROBLEMA: ROTINA LP_T3XR_EXTRAIR APRESENTOU ERRO.
DESCRICAO DA ROTINA: MONITORA A EXECUCAO DO LOADPLAN LP_T3X_EXTRAIR, RESPONSAVEL PELA EXTRACAO DOS CLIENTES ELEGIVEIS PARA MIGRACAO DO T3X, COM BASE NO MAILLING COM AS REGRAS DISPONIBILIZADAS PELA EQUIPE DE FINANCAS.
PROJETO: 23.0357.1.FI-TRIPLE X - ODI FASE 2, &lt;ROGERIO.BENTO@ACCENTURE.COM&gt;, 12/04/2024.
EQUIPE RESPONSAVEL: SKY ODI TEAM.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is>
      </c>
      <c r="E258" s="36" t="inlineStr">
        <is>
          <t>Finalizado</t>
        </is>
      </c>
      <c r="F258" s="36" t="inlineStr">
        <is>
          <t>INATIVO</t>
        </is>
      </c>
      <c r="G258" s="36" t="inlineStr">
        <is>
          <t>Média</t>
        </is>
      </c>
      <c r="H258" s="36" t="inlineStr">
        <is>
          <t>Incident</t>
        </is>
      </c>
      <c r="I258" s="40" t="n">
        <v>0</v>
      </c>
      <c r="J258" s="41" t="n"/>
      <c r="K258" s="42" t="inlineStr">
        <is>
          <t>DENTRO DO SLA</t>
        </is>
      </c>
      <c r="L258" s="43" t="n">
        <v>45307.79861111111</v>
      </c>
      <c r="M258" s="43" t="n"/>
      <c r="N258" s="36" t="inlineStr">
        <is>
          <t>SLA PARADO</t>
        </is>
      </c>
      <c r="O258" s="43" t="n">
        <v>45310.60902777778</v>
      </c>
      <c r="P258" s="43" t="n">
        <v>45315</v>
      </c>
      <c r="Q258" s="44" t="n"/>
      <c r="R258" s="44" t="n"/>
      <c r="S258" s="44" t="inlineStr">
        <is>
          <t>Control-M Ldap</t>
        </is>
      </c>
      <c r="T258" s="44" t="inlineStr">
        <is>
          <t>Garantia de Projetos - ACCENTURE</t>
        </is>
      </c>
      <c r="U258" s="44" t="inlineStr">
        <is>
          <t>Reginaldo Rogerio Bento Junior [X]</t>
        </is>
      </c>
      <c r="V258" s="39" t="inlineStr">
        <is>
          <t>Restart/Re-execução</t>
        </is>
      </c>
      <c r="W258" s="39" t="n"/>
      <c r="X258" s="36" t="inlineStr">
        <is>
          <t>PROOMALM-18847</t>
        </is>
      </c>
      <c r="Y258" s="39" t="inlineStr">
        <is>
          <t>JOBs PRODUÇÃO</t>
        </is>
      </c>
      <c r="Z258" s="39" t="inlineStr">
        <is>
          <t>OUTROS</t>
        </is>
      </c>
      <c r="AA258" s="39" t="inlineStr">
        <is>
          <t>FALHA FUNCIONALIDADE</t>
        </is>
      </c>
      <c r="AB258" s="36" t="n"/>
      <c r="AC258" s="36" t="inlineStr">
        <is>
          <t xml:space="preserve">3mês(es) </t>
        </is>
      </c>
      <c r="AD258" s="41" t="n"/>
      <c r="AE258" s="36" t="inlineStr">
        <is>
          <t>Tecnologia de Negócios</t>
        </is>
      </c>
      <c r="AF258" s="36" t="inlineStr">
        <is>
          <t>E-mail</t>
        </is>
      </c>
      <c r="AG258" s="36" t="inlineStr">
        <is>
          <t xml:space="preserve"> removido do escopo do projeto os registros com problemas e o processo foi re-inicializado e concluido com sucesso;    
 </t>
        </is>
      </c>
      <c r="AH258" s="36" t="inlineStr">
        <is>
          <t>NÃO</t>
        </is>
      </c>
      <c r="AI258" s="36" t="inlineStr">
        <is>
          <t xml:space="preserve">30 min </t>
        </is>
      </c>
      <c r="AJ258" s="36" t="n"/>
      <c r="AK258" s="36" t="inlineStr">
        <is>
          <t>ODI</t>
        </is>
      </c>
      <c r="AL258" s="43" t="n"/>
      <c r="AM258" s="43" t="n"/>
      <c r="AN258" s="43" t="n"/>
      <c r="AO258" s="43" t="n"/>
      <c r="AP258" s="36" t="n"/>
      <c r="AQ258" s="36" t="n"/>
      <c r="AR258" s="36" t="n"/>
      <c r="AS258" s="36" t="n"/>
      <c r="AT258" s="36" t="inlineStr">
        <is>
          <t>Garantia de Projeto</t>
        </is>
      </c>
      <c r="AU258" s="36" t="n"/>
      <c r="AV258" s="43" t="n">
        <v>44012.44645833333</v>
      </c>
      <c r="AW258" s="36" t="inlineStr">
        <is>
          <t>19.0233.1.FI-Segregação de Cobrança das Taxas de Assistência Premium</t>
        </is>
      </c>
      <c r="AX258" s="36" t="inlineStr">
        <is>
          <t>Eduardo Cesar de Melo</t>
        </is>
      </c>
      <c r="AY258" s="45">
        <f>IF(L258="","",DATE(YEAR(L258),MONTH(L258),DAY(L258)))</f>
        <v/>
      </c>
      <c r="AZ258" s="45">
        <f>IF(AL258="","",DATE(YEAR(AL258),MONTH(AL258),DAY(AL258)))</f>
        <v/>
      </c>
      <c r="BA258" s="45">
        <f>IF(AN258="","",DATE(YEAR(AN258),MONTH(AN258),DAY(AN258)))</f>
        <v/>
      </c>
      <c r="BB258" s="45">
        <f>IF(AM258="","",DATE(YEAR(AM258),MONTH(AM258),DAY(AM258)))</f>
        <v/>
      </c>
      <c r="BC258" s="45">
        <f>IF(AO258="","",DATE(YEAR(AO258),MONTH(AO258),DAY(AO258)))</f>
        <v/>
      </c>
      <c r="BD258" s="45">
        <f>IF(AND(AZ258="",BA258=""),"Planejamento Pendente",IF(AND(E258&lt;&gt;"Em Desenvolvimento",IFERROR(FIND("Homologação",E258),0) = 0,E258&lt;&gt;"Homologado",AZ258&lt;TODAY()),"Análise Atrasada",IF(AND(IFERROR(FIND("Homologação",E258),0) = 0,E258&lt;&gt;"Homologado",BA258&lt;TODAY()),"Desenvolvimento Atrasado",IF(AND(BC258&lt;&gt;"",BC258&lt;TODAY()),"Produção Atrasada",""))))</f>
        <v/>
      </c>
    </row>
    <row r="259">
      <c r="A259" s="37" t="inlineStr">
        <is>
          <t>SKYIT-532015</t>
        </is>
      </c>
      <c r="B259" s="38">
        <f>VLOOKUP(X259,Projetos!B:C,2,0)</f>
        <v/>
      </c>
      <c r="C259" s="39" t="inlineStr">
        <is>
          <t>[iCare Clientes] Caracteres no registro de contato estão desconfigurados</t>
        </is>
      </c>
      <c r="D259" s="39" t="inlineStr">
        <is>
          <t>Conforme colaboradora  caracteres no registro de contato estão desconfigurados 
 - Nome do Projeto: {*}23.0357.FI-Triple X - Pareto{*}- *Garantia de Projetos* 
- Nome do Líder técnico do projeto: *Renato Pereira da Silva [Renato.Pereira@sky.com.br|mailto:Renato.Pereira@sky.com.br]  Daniele Silva Bratti [daniele.bratti@terceiro-sky.com.br|mailto:daniele.bratti@terceiro-sky.com.br]* 
- Em qual ambiente está apresentando erro: *Ambiente de Produção* 
- URL da aplicação que está apresentando erro: [https://icareclientes.sky.com.br/ICareCustomerInteractionUI/Attendance/FirstScreen#|https://icareclientes.sky.com.br/ICareCustomerInteractionUI/Attendance/FirstScreen] 
* *ERRO* : Caracteres no registro de contato estão desconfigurados</t>
        </is>
      </c>
      <c r="E259" s="36" t="inlineStr">
        <is>
          <t>Finalizado</t>
        </is>
      </c>
      <c r="F259" s="36" t="inlineStr">
        <is>
          <t>INATIVO</t>
        </is>
      </c>
      <c r="G259" s="36" t="inlineStr">
        <is>
          <t>Média</t>
        </is>
      </c>
      <c r="H259" s="36" t="inlineStr">
        <is>
          <t>Incident</t>
        </is>
      </c>
      <c r="I259" s="40" t="n">
        <v>0</v>
      </c>
      <c r="J259" s="41" t="n"/>
      <c r="K259" s="42" t="inlineStr">
        <is>
          <t>DENTRO DO SLA</t>
        </is>
      </c>
      <c r="L259" s="43" t="n">
        <v>45307.45694444444</v>
      </c>
      <c r="M259" s="43" t="n"/>
      <c r="N259" s="36" t="inlineStr">
        <is>
          <t>SLA PARADO</t>
        </is>
      </c>
      <c r="O259" s="43" t="n">
        <v>45314.53680555556</v>
      </c>
      <c r="P259" s="43" t="n">
        <v>45321</v>
      </c>
      <c r="Q259" s="44" t="n"/>
      <c r="R259" s="44" t="n"/>
      <c r="S259" s="44" t="inlineStr">
        <is>
          <t>Andressa Costa Dos Santos Neri [X]</t>
        </is>
      </c>
      <c r="T259" s="44" t="inlineStr">
        <is>
          <t>Garantia de Projetos - ACCENTURE</t>
        </is>
      </c>
      <c r="U259" s="44" t="inlineStr">
        <is>
          <t>Adriano Ribeiro Felicori [X]</t>
        </is>
      </c>
      <c r="V259" s="39" t="inlineStr">
        <is>
          <t>Deploy</t>
        </is>
      </c>
      <c r="W259" s="39" t="n"/>
      <c r="X259" s="36" t="n"/>
      <c r="Y259" s="39" t="inlineStr">
        <is>
          <t>JOBs PRODUÇÃO</t>
        </is>
      </c>
      <c r="Z259" s="39" t="inlineStr">
        <is>
          <t>OUTROS</t>
        </is>
      </c>
      <c r="AA259" s="39" t="inlineStr">
        <is>
          <t>FALHA FUNCIONALIDADE</t>
        </is>
      </c>
      <c r="AB259" s="36" t="n"/>
      <c r="AC259" s="36" t="inlineStr">
        <is>
          <t xml:space="preserve">2mês(es) </t>
        </is>
      </c>
      <c r="AD259" s="41" t="n"/>
      <c r="AE259" s="36" t="inlineStr">
        <is>
          <t>Tecnologia de Negócios</t>
        </is>
      </c>
      <c r="AF259" s="36" t="inlineStr">
        <is>
          <t>E-mail</t>
        </is>
      </c>
      <c r="AG259" s="36" t="inlineStr">
        <is>
          <t xml:space="preserve"> removido do escopo do projeto os registros com problemas e o processo foi re-inicializado e concluido com sucesso;    
 </t>
        </is>
      </c>
      <c r="AH259" s="36" t="inlineStr">
        <is>
          <t>NÃO</t>
        </is>
      </c>
      <c r="AI259" s="36" t="inlineStr">
        <is>
          <t xml:space="preserve">-1h 38m </t>
        </is>
      </c>
      <c r="AJ259" s="36" t="n"/>
      <c r="AK259" s="36" t="inlineStr">
        <is>
          <t>iCare Clientes</t>
        </is>
      </c>
      <c r="AL259" s="43" t="n"/>
      <c r="AM259" s="43" t="n"/>
      <c r="AN259" s="43" t="n"/>
      <c r="AO259" s="43" t="n"/>
      <c r="AP259" s="36" t="n"/>
      <c r="AQ259" s="36" t="n"/>
      <c r="AR259" s="36" t="n"/>
      <c r="AS259" s="36" t="n"/>
      <c r="AT259" s="36" t="inlineStr">
        <is>
          <t>Garantia de Projeto</t>
        </is>
      </c>
      <c r="AU259" s="36" t="n"/>
      <c r="AV259" s="43" t="n">
        <v>44012.44645833333</v>
      </c>
      <c r="AW259" s="36" t="inlineStr">
        <is>
          <t>19.0233.1.FI-Segregação de Cobrança das Taxas de Assistência Premium</t>
        </is>
      </c>
      <c r="AX259" s="36" t="inlineStr">
        <is>
          <t>Eduardo Cesar de Melo</t>
        </is>
      </c>
      <c r="AY259" s="45">
        <f>IF(L259="","",DATE(YEAR(L259),MONTH(L259),DAY(L259)))</f>
        <v/>
      </c>
      <c r="AZ259" s="45">
        <f>IF(AL259="","",DATE(YEAR(AL259),MONTH(AL259),DAY(AL259)))</f>
        <v/>
      </c>
      <c r="BA259" s="45">
        <f>IF(AN259="","",DATE(YEAR(AN259),MONTH(AN259),DAY(AN259)))</f>
        <v/>
      </c>
      <c r="BB259" s="45">
        <f>IF(AM259="","",DATE(YEAR(AM259),MONTH(AM259),DAY(AM259)))</f>
        <v/>
      </c>
      <c r="BC259" s="45">
        <f>IF(AO259="","",DATE(YEAR(AO259),MONTH(AO259),DAY(AO259)))</f>
        <v/>
      </c>
      <c r="BD259" s="45">
        <f>IF(AND(AZ259="",BA259=""),"Planejamento Pendente",IF(AND(E259&lt;&gt;"Em Desenvolvimento",IFERROR(FIND("Homologação",E259),0) = 0,E259&lt;&gt;"Homologado",AZ259&lt;TODAY()),"Análise Atrasada",IF(AND(IFERROR(FIND("Homologação",E259),0) = 0,E259&lt;&gt;"Homologado",BA259&lt;TODAY()),"Desenvolvimento Atrasado",IF(AND(BC259&lt;&gt;"",BC259&lt;TODAY()),"Produção Atrasada",""))))</f>
        <v/>
      </c>
    </row>
    <row r="260">
      <c r="A260" s="37" t="inlineStr">
        <is>
          <t>SKYIT-530380</t>
        </is>
      </c>
      <c r="B260" s="38">
        <f>VLOOKUP(X260,Projetos!B:C,2,0)</f>
        <v/>
      </c>
      <c r="C260" s="39" t="inlineStr">
        <is>
          <t>[SALESFORCE] Alto volume de propostas na fase "Cliente/Conta, Pedido e OS" com status "Pagamento Confirmado"</t>
        </is>
      </c>
      <c r="D260" s="39" t="inlineStr">
        <is>
          <t>Identificamos alto volume de propostas na "Cliente/Conta, Pedido e OS" com status "Pagamento Confirmado" 
Detalhes em anexo.</t>
        </is>
      </c>
      <c r="E260" s="36" t="inlineStr">
        <is>
          <t>Finalizado</t>
        </is>
      </c>
      <c r="F260" s="36" t="inlineStr">
        <is>
          <t>INATIVO</t>
        </is>
      </c>
      <c r="G260" s="36" t="inlineStr">
        <is>
          <t>Alta</t>
        </is>
      </c>
      <c r="H260" s="36" t="inlineStr">
        <is>
          <t>Incident</t>
        </is>
      </c>
      <c r="I260" s="40" t="n">
        <v>0</v>
      </c>
      <c r="J260" s="41" t="n"/>
      <c r="K260" s="42" t="inlineStr">
        <is>
          <t>DENTRO DO SLA</t>
        </is>
      </c>
      <c r="L260" s="43" t="n">
        <v>45304.84861111111</v>
      </c>
      <c r="M260" s="43" t="n"/>
      <c r="N260" s="36" t="inlineStr">
        <is>
          <t>SLA PARADO</t>
        </is>
      </c>
      <c r="O260" s="43" t="n">
        <v>45306.43333333333</v>
      </c>
      <c r="P260" s="43" t="n">
        <v>45309</v>
      </c>
      <c r="Q260" s="44" t="n"/>
      <c r="R260" s="44" t="n"/>
      <c r="S260" s="44" t="inlineStr">
        <is>
          <t>Thiago Luiz Moura [X]</t>
        </is>
      </c>
      <c r="T260" s="44" t="inlineStr">
        <is>
          <t>Garantia de Projetos - ACCENTURE</t>
        </is>
      </c>
      <c r="U260" s="44" t="inlineStr">
        <is>
          <t>Felipo Sarraccini Sanches [X]</t>
        </is>
      </c>
      <c r="V260" s="39" t="inlineStr">
        <is>
          <t>Incidente Filho</t>
        </is>
      </c>
      <c r="W260" s="39" t="n"/>
      <c r="X260" s="36" t="n"/>
      <c r="Y260" s="39" t="inlineStr">
        <is>
          <t>JOBs PRODUÇÃO</t>
        </is>
      </c>
      <c r="Z260" s="39" t="inlineStr">
        <is>
          <t>OUTROS</t>
        </is>
      </c>
      <c r="AA260" s="39" t="inlineStr">
        <is>
          <t>FALHA FUNCIONALIDADE</t>
        </is>
      </c>
      <c r="AB260" s="36" t="n"/>
      <c r="AC260" s="36" t="inlineStr">
        <is>
          <t xml:space="preserve">3mês(es) </t>
        </is>
      </c>
      <c r="AD260" s="41" t="n"/>
      <c r="AE260" s="36" t="inlineStr">
        <is>
          <t>Tecnologia de Negócios</t>
        </is>
      </c>
      <c r="AF260" s="36" t="inlineStr">
        <is>
          <t>Portal</t>
        </is>
      </c>
      <c r="AG260" s="36" t="inlineStr">
        <is>
          <t xml:space="preserve"> removido do escopo do projeto os registros com problemas e o processo foi re-inicializado e concluido com sucesso;    
 </t>
        </is>
      </c>
      <c r="AH260" s="36" t="inlineStr">
        <is>
          <t>NÃO</t>
        </is>
      </c>
      <c r="AI260" s="36" t="inlineStr">
        <is>
          <t xml:space="preserve">30 min </t>
        </is>
      </c>
      <c r="AJ260" s="36" t="n"/>
      <c r="AK260" s="36" t="inlineStr">
        <is>
          <t>SF Integrações</t>
        </is>
      </c>
      <c r="AL260" s="43" t="n"/>
      <c r="AM260" s="43" t="n"/>
      <c r="AN260" s="43" t="n"/>
      <c r="AO260" s="43" t="n"/>
      <c r="AP260" s="36" t="n"/>
      <c r="AQ260" s="36" t="n"/>
      <c r="AR260" s="36" t="n"/>
      <c r="AS260" s="36" t="n"/>
      <c r="AT260" s="36" t="inlineStr">
        <is>
          <t>Garantia de Projeto</t>
        </is>
      </c>
      <c r="AU260" s="36" t="n"/>
      <c r="AV260" s="43" t="n">
        <v>44012.44645833333</v>
      </c>
      <c r="AW260" s="36" t="inlineStr">
        <is>
          <t>19.0233.1.FI-Segregação de Cobrança das Taxas de Assistência Premium</t>
        </is>
      </c>
      <c r="AX260" s="36" t="inlineStr">
        <is>
          <t>Eduardo Cesar de Melo</t>
        </is>
      </c>
      <c r="AY260" s="45">
        <f>IF(L260="","",DATE(YEAR(L260),MONTH(L260),DAY(L260)))</f>
        <v/>
      </c>
      <c r="AZ260" s="45">
        <f>IF(AL260="","",DATE(YEAR(AL260),MONTH(AL260),DAY(AL260)))</f>
        <v/>
      </c>
      <c r="BA260" s="45">
        <f>IF(AN260="","",DATE(YEAR(AN260),MONTH(AN260),DAY(AN260)))</f>
        <v/>
      </c>
      <c r="BB260" s="45">
        <f>IF(AM260="","",DATE(YEAR(AM260),MONTH(AM260),DAY(AM260)))</f>
        <v/>
      </c>
      <c r="BC260" s="45">
        <f>IF(AO260="","",DATE(YEAR(AO260),MONTH(AO260),DAY(AO260)))</f>
        <v/>
      </c>
      <c r="BD260" s="45">
        <f>IF(AND(AZ260="",BA260=""),"Planejamento Pendente",IF(AND(E260&lt;&gt;"Em Desenvolvimento",IFERROR(FIND("Homologação",E260),0) = 0,E260&lt;&gt;"Homologado",AZ260&lt;TODAY()),"Análise Atrasada",IF(AND(IFERROR(FIND("Homologação",E260),0) = 0,E260&lt;&gt;"Homologado",BA260&lt;TODAY()),"Desenvolvimento Atrasado",IF(AND(BC260&lt;&gt;"",BC260&lt;TODAY()),"Produção Atrasada",""))))</f>
        <v/>
      </c>
    </row>
    <row r="261">
      <c r="A261" s="37" t="inlineStr">
        <is>
          <t>SKYIT-529579</t>
        </is>
      </c>
      <c r="B261" s="38">
        <f>VLOOKUP(X261,Projetos!B:C,2,0)</f>
        <v/>
      </c>
      <c r="C261" s="39" t="inlineStr">
        <is>
          <t>[PRD][Monitoração] Alto volume de Propostas paradas na fase "Cliente/Conta, Pedido e OS" com status "Pagamento Confirmado"</t>
        </is>
      </c>
      <c r="D261" s="39" t="inlineStr">
        <is>
          <t>Alto volume de Propostas paradas na fase "Cliente/Conta, Pedido e OS" com status "Pagamento Confirmado" 
!image-2024-01-12-10-04-39-697.png|thumbnail!</t>
        </is>
      </c>
      <c r="E261" s="36" t="inlineStr">
        <is>
          <t>Finalizado</t>
        </is>
      </c>
      <c r="F261" s="36" t="inlineStr">
        <is>
          <t>INATIVO</t>
        </is>
      </c>
      <c r="G261" s="36" t="inlineStr">
        <is>
          <t>Alta</t>
        </is>
      </c>
      <c r="H261" s="36" t="inlineStr">
        <is>
          <t>Incident</t>
        </is>
      </c>
      <c r="I261" s="40" t="n">
        <v>0</v>
      </c>
      <c r="J261" s="41" t="n">
        <v>1</v>
      </c>
      <c r="K261" s="42" t="inlineStr">
        <is>
          <t>DENTRO DO SLA</t>
        </is>
      </c>
      <c r="L261" s="43" t="n">
        <v>45303.42013888889</v>
      </c>
      <c r="M261" s="43" t="n"/>
      <c r="N261" s="36" t="inlineStr">
        <is>
          <t>SLA PARADO</t>
        </is>
      </c>
      <c r="O261" s="43" t="n">
        <v>45306.43263888889</v>
      </c>
      <c r="P261" s="43" t="n">
        <v>45308</v>
      </c>
      <c r="Q261" s="44" t="n"/>
      <c r="R261" s="44" t="n"/>
      <c r="S261" s="44" t="inlineStr">
        <is>
          <t>Paulo Henrique Cordeiro Da Costa [X]</t>
        </is>
      </c>
      <c r="T261" s="44" t="inlineStr">
        <is>
          <t>Garantia de Projetos - ACCENTURE</t>
        </is>
      </c>
      <c r="U261" s="44" t="inlineStr">
        <is>
          <t>Felipo Sarraccini Sanches [X]</t>
        </is>
      </c>
      <c r="V261" s="39" t="inlineStr">
        <is>
          <t>Incidente Filho</t>
        </is>
      </c>
      <c r="W261" s="39" t="n"/>
      <c r="X261" s="36" t="n"/>
      <c r="Y261" s="39" t="inlineStr">
        <is>
          <t>JOBs PRODUÇÃO</t>
        </is>
      </c>
      <c r="Z261" s="39" t="inlineStr">
        <is>
          <t>OUTROS</t>
        </is>
      </c>
      <c r="AA261" s="39" t="inlineStr">
        <is>
          <t>FALHA FUNCIONALIDADE</t>
        </is>
      </c>
      <c r="AB261" s="36" t="n"/>
      <c r="AC261" s="36" t="inlineStr">
        <is>
          <t xml:space="preserve">3mês(es) </t>
        </is>
      </c>
      <c r="AD261" s="41" t="n"/>
      <c r="AE261" s="36" t="inlineStr">
        <is>
          <t>Tecnologia de Negócios</t>
        </is>
      </c>
      <c r="AF261" s="36" t="inlineStr">
        <is>
          <t>E-mail</t>
        </is>
      </c>
      <c r="AG261" s="36" t="inlineStr">
        <is>
          <t xml:space="preserve"> removido do escopo do projeto os registros com problemas e o processo foi re-inicializado e concluido com sucesso;    
 </t>
        </is>
      </c>
      <c r="AH261" s="36" t="inlineStr">
        <is>
          <t>NÃO</t>
        </is>
      </c>
      <c r="AI261" s="36" t="inlineStr">
        <is>
          <t xml:space="preserve">3 min </t>
        </is>
      </c>
      <c r="AJ261" s="36" t="n"/>
      <c r="AK261" s="36" t="inlineStr">
        <is>
          <t>SF Integrações</t>
        </is>
      </c>
      <c r="AL261" s="43" t="n"/>
      <c r="AM261" s="43" t="n"/>
      <c r="AN261" s="43" t="n"/>
      <c r="AO261" s="43" t="n"/>
      <c r="AP261" s="36" t="n"/>
      <c r="AQ261" s="36" t="n"/>
      <c r="AR261" s="36" t="n"/>
      <c r="AS261" s="36" t="n"/>
      <c r="AT261" s="36" t="inlineStr">
        <is>
          <t>Garantia de Projeto</t>
        </is>
      </c>
      <c r="AU261" s="36" t="n"/>
      <c r="AV261" s="43" t="n">
        <v>44012.44645833333</v>
      </c>
      <c r="AW261" s="36" t="inlineStr">
        <is>
          <t>19.0233.1.FI-Segregação de Cobrança das Taxas de Assistência Premium</t>
        </is>
      </c>
      <c r="AX261" s="36" t="inlineStr">
        <is>
          <t>Eduardo Cesar de Melo</t>
        </is>
      </c>
      <c r="AY261" s="45">
        <f>IF(L261="","",DATE(YEAR(L261),MONTH(L261),DAY(L261)))</f>
        <v/>
      </c>
      <c r="AZ261" s="45">
        <f>IF(AL261="","",DATE(YEAR(AL261),MONTH(AL261),DAY(AL261)))</f>
        <v/>
      </c>
      <c r="BA261" s="45">
        <f>IF(AN261="","",DATE(YEAR(AN261),MONTH(AN261),DAY(AN261)))</f>
        <v/>
      </c>
      <c r="BB261" s="45">
        <f>IF(AM261="","",DATE(YEAR(AM261),MONTH(AM261),DAY(AM261)))</f>
        <v/>
      </c>
      <c r="BC261" s="45">
        <f>IF(AO261="","",DATE(YEAR(AO261),MONTH(AO261),DAY(AO261)))</f>
        <v/>
      </c>
      <c r="BD261" s="45">
        <f>IF(AND(AZ261="",BA261=""),"Planejamento Pendente",IF(AND(E261&lt;&gt;"Em Desenvolvimento",IFERROR(FIND("Homologação",E261),0) = 0,E261&lt;&gt;"Homologado",AZ261&lt;TODAY()),"Análise Atrasada",IF(AND(IFERROR(FIND("Homologação",E261),0) = 0,E261&lt;&gt;"Homologado",BA261&lt;TODAY()),"Desenvolvimento Atrasado",IF(AND(BC261&lt;&gt;"",BC261&lt;TODAY()),"Produção Atrasada",""))))</f>
        <v/>
      </c>
    </row>
    <row r="262">
      <c r="A262" s="37" t="inlineStr">
        <is>
          <t>SKYIT-527778</t>
        </is>
      </c>
      <c r="B262" s="38">
        <f>VLOOKUP(X262,Projetos!B:C,2,0)</f>
        <v/>
      </c>
      <c r="C262" s="39" t="inlineStr">
        <is>
          <t>[Monitoração] Alto volume de Propostas paradas na fase "Cliente/Conta, Pedido e OS" com status "Pagamento Confirmado"</t>
        </is>
      </c>
      <c r="D262" s="39" t="inlineStr">
        <is>
          <t>Prezados, estamos com um Alto volume de erros nas propostas em Fase "Cliente/Conta, Pedido e OS" com status "Pagamento Confirmado" 
!image-2024-01-10-14-39-52-189.png|width=544,height=311!</t>
        </is>
      </c>
      <c r="E262" s="36" t="inlineStr">
        <is>
          <t>Finalizado</t>
        </is>
      </c>
      <c r="F262" s="36" t="inlineStr">
        <is>
          <t>INATIVO</t>
        </is>
      </c>
      <c r="G262" s="36" t="inlineStr">
        <is>
          <t>Alta</t>
        </is>
      </c>
      <c r="H262" s="36" t="inlineStr">
        <is>
          <t>Incident</t>
        </is>
      </c>
      <c r="I262" s="40" t="n">
        <v>0</v>
      </c>
      <c r="J262" s="41" t="n"/>
      <c r="K262" s="42" t="inlineStr">
        <is>
          <t>DENTRO DO SLA</t>
        </is>
      </c>
      <c r="L262" s="43" t="n">
        <v>45301.61180555556</v>
      </c>
      <c r="M262" s="43" t="n"/>
      <c r="N262" s="36" t="inlineStr">
        <is>
          <t>SLA PARADO</t>
        </is>
      </c>
      <c r="O262" s="43" t="n">
        <v>45306.43194444444</v>
      </c>
      <c r="P262" s="43" t="n">
        <v>45309</v>
      </c>
      <c r="Q262" s="44" t="n"/>
      <c r="R262" s="44" t="n"/>
      <c r="S262" s="44" t="inlineStr">
        <is>
          <t>Monitoramento Batfone</t>
        </is>
      </c>
      <c r="T262" s="44" t="inlineStr">
        <is>
          <t>Garantia de Projetos - ACCENTURE</t>
        </is>
      </c>
      <c r="U262" s="44" t="inlineStr">
        <is>
          <t>Felipo Sarraccini Sanches [X]</t>
        </is>
      </c>
      <c r="V262" s="39" t="inlineStr">
        <is>
          <t>Incidente Filho</t>
        </is>
      </c>
      <c r="W262" s="39" t="n"/>
      <c r="X262" s="36" t="n"/>
      <c r="Y262" s="39" t="inlineStr">
        <is>
          <t>JOBs PRODUÇÃO</t>
        </is>
      </c>
      <c r="Z262" s="39" t="inlineStr">
        <is>
          <t>OUTROS</t>
        </is>
      </c>
      <c r="AA262" s="39" t="inlineStr">
        <is>
          <t>FALHA FUNCIONALIDADE</t>
        </is>
      </c>
      <c r="AB262" s="36" t="n"/>
      <c r="AC262" s="36" t="inlineStr">
        <is>
          <t xml:space="preserve">3mês(es) </t>
        </is>
      </c>
      <c r="AD262" s="41" t="n"/>
      <c r="AE262" s="36" t="inlineStr">
        <is>
          <t>Tecnologia de Negócios</t>
        </is>
      </c>
      <c r="AF262" s="36" t="inlineStr">
        <is>
          <t>E-mail</t>
        </is>
      </c>
      <c r="AG262" s="36" t="inlineStr">
        <is>
          <t xml:space="preserve"> removido do escopo do projeto os registros com problemas e o processo foi re-inicializado e concluido com sucesso;    
 </t>
        </is>
      </c>
      <c r="AH262" s="36" t="inlineStr">
        <is>
          <t>NÃO</t>
        </is>
      </c>
      <c r="AI262" s="36" t="inlineStr">
        <is>
          <t xml:space="preserve">-2 d 4h </t>
        </is>
      </c>
      <c r="AJ262" s="36" t="n"/>
      <c r="AK262" s="36" t="inlineStr">
        <is>
          <t>SF Integrações</t>
        </is>
      </c>
      <c r="AL262" s="43" t="n"/>
      <c r="AM262" s="43" t="n"/>
      <c r="AN262" s="43" t="n"/>
      <c r="AO262" s="43" t="n"/>
      <c r="AP262" s="36" t="n"/>
      <c r="AQ262" s="36" t="n"/>
      <c r="AR262" s="36" t="n"/>
      <c r="AS262" s="36" t="n"/>
      <c r="AT262" s="36" t="inlineStr">
        <is>
          <t>Garantia de Projeto</t>
        </is>
      </c>
      <c r="AU262" s="36" t="n"/>
      <c r="AV262" s="43" t="n">
        <v>44012.44645833333</v>
      </c>
      <c r="AW262" s="36" t="inlineStr">
        <is>
          <t>19.0233.1.FI-Segregação de Cobrança das Taxas de Assistência Premium</t>
        </is>
      </c>
      <c r="AX262" s="36" t="inlineStr">
        <is>
          <t>Eduardo Cesar de Melo</t>
        </is>
      </c>
      <c r="AY262" s="45">
        <f>IF(L262="","",DATE(YEAR(L262),MONTH(L262),DAY(L262)))</f>
        <v/>
      </c>
      <c r="AZ262" s="45">
        <f>IF(AL262="","",DATE(YEAR(AL262),MONTH(AL262),DAY(AL262)))</f>
        <v/>
      </c>
      <c r="BA262" s="45">
        <f>IF(AN262="","",DATE(YEAR(AN262),MONTH(AN262),DAY(AN262)))</f>
        <v/>
      </c>
      <c r="BB262" s="45">
        <f>IF(AM262="","",DATE(YEAR(AM262),MONTH(AM262),DAY(AM262)))</f>
        <v/>
      </c>
      <c r="BC262" s="45">
        <f>IF(AO262="","",DATE(YEAR(AO262),MONTH(AO262),DAY(AO262)))</f>
        <v/>
      </c>
      <c r="BD262" s="45">
        <f>IF(AND(AZ262="",BA262=""),"Planejamento Pendente",IF(AND(E262&lt;&gt;"Em Desenvolvimento",IFERROR(FIND("Homologação",E262),0) = 0,E262&lt;&gt;"Homologado",AZ262&lt;TODAY()),"Análise Atrasada",IF(AND(IFERROR(FIND("Homologação",E262),0) = 0,E262&lt;&gt;"Homologado",BA262&lt;TODAY()),"Desenvolvimento Atrasado",IF(AND(BC262&lt;&gt;"",BC262&lt;TODAY()),"Produção Atrasada",""))))</f>
        <v/>
      </c>
    </row>
    <row r="263">
      <c r="A263" s="37" t="inlineStr">
        <is>
          <t>SKYIT-525460</t>
        </is>
      </c>
      <c r="B263" s="38">
        <f>VLOOKUP(X263,Projetos!B:C,2,0)</f>
        <v/>
      </c>
      <c r="C263" s="39" t="inlineStr">
        <is>
          <t>[ICARE CLIENTES] [PRD] Inclusão da Fibra com o pedido de inclusão parado no status EM ANDAMENTO</t>
        </is>
      </c>
      <c r="D263" s="39" t="inlineStr">
        <is>
          <t>Estamos com as contas abaixo, onde houve a inclusão da Fibra (Fibra+TV - Asssinatura Familia)) e os pedidos de inclusão da Fibra estão travados no status EM ANDAMENTO. Pedimos o apoio para processar o pedido e gerar a ordem de serviço de instalação da Fibra. 
|Assinatura TV|Assinatura Fibra (Problema no pedido)| 
1536499039 - PAYTV 1536504422 - FIBRA 1-131612793651 - PEDIDO 
1535769867 - PAYTV 1536504486 - FIBRA 1-131612763068 - PEDIDO 
1536435315 - PAYTV 1536504494 - FIBRA 1-131612799698 - PEDIDO 
1536190155 - PAYTV 1536504640 - FIBRA 1-131613062211 - PEDIDO 
1536469949 - PAYTV 1536505270 - FIBRA 1-131614482060 - PEDIDO 
1536496105 - PAYTV 1536505158 - FIBRA 1-131614315300 - PEDIDO 
92084487 - PAYTV 1536505326 - FIBRA 1-131614530864 - PEDIDO 
1536237895 - PAYTV 1536506772 - FIBRA 1-131617361173 - PEDIDO 
1528330225 - PAYTV 1536506932 - FIBRA 1-131617722513 - PEDIDO 
64799449 - PAYTV 1536505276 - FIBRA 1-131614489026 - PEDIDO 
31613543 - PAYTV 1536506910 - FIBRA 1-131617800232 - PEDIDO 
1536473695 - PAYTV 
*Batfone,*  
Peço direcionar o incidente para o time de Sustentação do Icare Clientes avaliar o cenário.</t>
        </is>
      </c>
      <c r="E263" s="36" t="inlineStr">
        <is>
          <t>Finalizado</t>
        </is>
      </c>
      <c r="F263" s="36" t="inlineStr">
        <is>
          <t>INATIVO</t>
        </is>
      </c>
      <c r="G263" s="36" t="inlineStr">
        <is>
          <t>Média</t>
        </is>
      </c>
      <c r="H263" s="36" t="inlineStr">
        <is>
          <t>Incident</t>
        </is>
      </c>
      <c r="I263" s="40" t="n">
        <v>0</v>
      </c>
      <c r="J263" s="41" t="n"/>
      <c r="K263" s="42" t="inlineStr">
        <is>
          <t>DENTRO DO SLA</t>
        </is>
      </c>
      <c r="L263" s="43" t="n">
        <v>45300.44305555556</v>
      </c>
      <c r="M263" s="43" t="n"/>
      <c r="N263" s="36" t="inlineStr">
        <is>
          <t>SLA PARADO</t>
        </is>
      </c>
      <c r="O263" s="43" t="n">
        <v>45331.70763888889</v>
      </c>
      <c r="P263" s="43" t="n">
        <v>45338</v>
      </c>
      <c r="Q263" s="44" t="n"/>
      <c r="R263" s="44" t="n"/>
      <c r="S263" s="44" t="inlineStr">
        <is>
          <t>Kaylane Nascimento Gomes</t>
        </is>
      </c>
      <c r="T263" s="44" t="inlineStr">
        <is>
          <t>Garantia de Projetos - ACCENTURE</t>
        </is>
      </c>
      <c r="U263" s="44" t="inlineStr">
        <is>
          <t>Adriano Ribeiro Felicori [X]</t>
        </is>
      </c>
      <c r="V263" s="39" t="inlineStr">
        <is>
          <t>Orientação Ao Usuário</t>
        </is>
      </c>
      <c r="W263" s="39" t="n"/>
      <c r="X263" s="36" t="n"/>
      <c r="Y263" s="39" t="inlineStr">
        <is>
          <t>JOBs PRODUÇÃO</t>
        </is>
      </c>
      <c r="Z263" s="39" t="inlineStr">
        <is>
          <t>OUTROS</t>
        </is>
      </c>
      <c r="AA263" s="39" t="inlineStr">
        <is>
          <t>FALHA FUNCIONALIDADE</t>
        </is>
      </c>
      <c r="AB263" s="36" t="n"/>
      <c r="AC263" s="36" t="inlineStr">
        <is>
          <t xml:space="preserve">2mês(es) </t>
        </is>
      </c>
      <c r="AD263" s="41" t="n"/>
      <c r="AE263" s="36" t="inlineStr">
        <is>
          <t>Tecnologia de Negócios</t>
        </is>
      </c>
      <c r="AF263" s="36" t="inlineStr">
        <is>
          <t>Portal</t>
        </is>
      </c>
      <c r="AG263" s="36" t="inlineStr">
        <is>
          <t xml:space="preserve"> removido do escopo do projeto os registros com problemas e o processo foi re-inicializado e concluido com sucesso;    
 </t>
        </is>
      </c>
      <c r="AH263" s="36" t="inlineStr">
        <is>
          <t>NÃO</t>
        </is>
      </c>
      <c r="AI263" s="36" t="inlineStr">
        <is>
          <t xml:space="preserve">-4h 9m </t>
        </is>
      </c>
      <c r="AJ263" s="36" t="n"/>
      <c r="AK263" s="36" t="inlineStr">
        <is>
          <t>BRM</t>
        </is>
      </c>
      <c r="AL263" s="43" t="n">
        <v>45314</v>
      </c>
      <c r="AM263" s="43" t="n">
        <v>45337</v>
      </c>
      <c r="AN263" s="43" t="n">
        <v>45323</v>
      </c>
      <c r="AO263" s="43" t="n">
        <v>45342</v>
      </c>
      <c r="AP263" s="36" t="n"/>
      <c r="AQ263" s="36" t="n"/>
      <c r="AR263" s="36" t="n"/>
      <c r="AS263" s="36" t="n"/>
      <c r="AT263" s="36" t="inlineStr">
        <is>
          <t>Garantia de Projeto</t>
        </is>
      </c>
      <c r="AU263" s="36" t="n"/>
      <c r="AV263" s="43" t="n">
        <v>44012.44645833333</v>
      </c>
      <c r="AW263" s="36" t="inlineStr">
        <is>
          <t>19.0233.1.FI-Segregação de Cobrança das Taxas de Assistência Premium</t>
        </is>
      </c>
      <c r="AX263" s="36" t="inlineStr">
        <is>
          <t>Eduardo Cesar de Melo</t>
        </is>
      </c>
      <c r="AY263" s="45">
        <f>IF(L263="","",DATE(YEAR(L263),MONTH(L263),DAY(L263)))</f>
        <v/>
      </c>
      <c r="AZ263" s="45">
        <f>IF(AL263="","",DATE(YEAR(AL263),MONTH(AL263),DAY(AL263)))</f>
        <v/>
      </c>
      <c r="BA263" s="45">
        <f>IF(AN263="","",DATE(YEAR(AN263),MONTH(AN263),DAY(AN263)))</f>
        <v/>
      </c>
      <c r="BB263" s="45">
        <f>IF(AM263="","",DATE(YEAR(AM263),MONTH(AM263),DAY(AM263)))</f>
        <v/>
      </c>
      <c r="BC263" s="45">
        <f>IF(AO263="","",DATE(YEAR(AO263),MONTH(AO263),DAY(AO263)))</f>
        <v/>
      </c>
      <c r="BD263" s="45">
        <f>IF(AND(AZ263="",BA263=""),"Planejamento Pendente",IF(AND(E263&lt;&gt;"Em Desenvolvimento",IFERROR(FIND("Homologação",E263),0) = 0,E263&lt;&gt;"Homologado",AZ263&lt;TODAY()),"Análise Atrasada",IF(AND(IFERROR(FIND("Homologação",E263),0) = 0,E263&lt;&gt;"Homologado",BA263&lt;TODAY()),"Desenvolvimento Atrasado",IF(AND(BC263&lt;&gt;"",BC263&lt;TODAY()),"Produção Atrasada",""))))</f>
        <v/>
      </c>
    </row>
    <row r="264">
      <c r="A264" s="37" t="inlineStr">
        <is>
          <t>SKYIT-523700</t>
        </is>
      </c>
      <c r="B264" s="38">
        <f>VLOOKUP(X264,Projetos!B:C,2,0)</f>
        <v/>
      </c>
      <c r="C264" s="39" t="inlineStr">
        <is>
          <t>[PRD][Monitoração] Proposta parada na Fase "Cliente/Conta, Pedido e OS" em "Pagamento Confirmado" | + de 6 horas</t>
        </is>
      </c>
      <c r="D264" s="39" t="inlineStr">
        <is>
          <t>Caros, bom dia\! 
Estamos com um volume de propostas represando em "Cliente/Conta, pedido e OS" com o status "Pagamento Confirmado", é necessário que a proposta avance, gerando OS para o cliente ser habilitado.</t>
        </is>
      </c>
      <c r="E264" s="36" t="inlineStr">
        <is>
          <t>Resolvido</t>
        </is>
      </c>
      <c r="F264" s="36" t="inlineStr">
        <is>
          <t>INATIVO</t>
        </is>
      </c>
      <c r="G264" s="36" t="inlineStr">
        <is>
          <t>Alta</t>
        </is>
      </c>
      <c r="H264" s="36" t="inlineStr">
        <is>
          <t>Incident</t>
        </is>
      </c>
      <c r="I264" s="40" t="n">
        <v>0</v>
      </c>
      <c r="J264" s="41" t="n">
        <v>2</v>
      </c>
      <c r="K264" s="42" t="inlineStr">
        <is>
          <t>DENTRO DO SLA</t>
        </is>
      </c>
      <c r="L264" s="43" t="n">
        <v>45299.34375</v>
      </c>
      <c r="M264" s="43" t="n"/>
      <c r="N264" s="36" t="inlineStr">
        <is>
          <t>SLA PARADO</t>
        </is>
      </c>
      <c r="O264" s="43" t="n">
        <v>45321.44444444445</v>
      </c>
      <c r="P264" s="43" t="n"/>
      <c r="Q264" s="44" t="n"/>
      <c r="R264" s="44" t="n"/>
      <c r="S264" s="44" t="inlineStr">
        <is>
          <t>Isadora Cagliari Licurgo</t>
        </is>
      </c>
      <c r="T264" s="44" t="inlineStr">
        <is>
          <t>Garantia de Projetos - ACCENTURE</t>
        </is>
      </c>
      <c r="U264" s="44" t="inlineStr">
        <is>
          <t>Felipo Sarraccini Sanches [X]</t>
        </is>
      </c>
      <c r="V264" s="39" t="inlineStr">
        <is>
          <t>Configuração de Parâmetros</t>
        </is>
      </c>
      <c r="W264" s="39" t="n"/>
      <c r="X264" s="36" t="inlineStr">
        <is>
          <t>DEVALM-50734</t>
        </is>
      </c>
      <c r="Y264" s="39" t="inlineStr">
        <is>
          <t>JOBs PRODUÇÃO</t>
        </is>
      </c>
      <c r="Z264" s="39" t="inlineStr">
        <is>
          <t>OUTROS</t>
        </is>
      </c>
      <c r="AA264" s="39" t="inlineStr">
        <is>
          <t>FALHA FUNCIONALIDADE</t>
        </is>
      </c>
      <c r="AB264" s="36" t="n"/>
      <c r="AC264" s="36" t="inlineStr">
        <is>
          <t xml:space="preserve">2mês(es) </t>
        </is>
      </c>
      <c r="AD264" s="41" t="n"/>
      <c r="AE264" s="36" t="inlineStr">
        <is>
          <t>Tecnologia de Negócios</t>
        </is>
      </c>
      <c r="AF264" s="36" t="inlineStr">
        <is>
          <t>Portal</t>
        </is>
      </c>
      <c r="AG264" s="36" t="inlineStr">
        <is>
          <t xml:space="preserve"> removido do escopo do projeto os registros com problemas e o processo foi re-inicializado e concluido com sucesso;    
 </t>
        </is>
      </c>
      <c r="AH264" s="36" t="inlineStr">
        <is>
          <t>NÃO</t>
        </is>
      </c>
      <c r="AI264" s="36" t="inlineStr">
        <is>
          <t xml:space="preserve">30 min </t>
        </is>
      </c>
      <c r="AJ264" s="36" t="n"/>
      <c r="AK264" s="36" t="inlineStr">
        <is>
          <t>SF Integrações</t>
        </is>
      </c>
      <c r="AL264" s="43" t="n"/>
      <c r="AM264" s="43" t="n"/>
      <c r="AN264" s="43" t="n"/>
      <c r="AO264" s="43" t="n"/>
      <c r="AP264" s="36" t="n"/>
      <c r="AQ264" s="36" t="n"/>
      <c r="AR264" s="36" t="n"/>
      <c r="AS264" s="36" t="n"/>
      <c r="AT264" s="36" t="inlineStr">
        <is>
          <t>Garantia de Projeto</t>
        </is>
      </c>
      <c r="AU264" s="36" t="n"/>
      <c r="AV264" s="43" t="n">
        <v>44012.44645833333</v>
      </c>
      <c r="AW264" s="36" t="inlineStr">
        <is>
          <t>19.0233.1.FI-Segregação de Cobrança das Taxas de Assistência Premium</t>
        </is>
      </c>
      <c r="AX264" s="36" t="inlineStr">
        <is>
          <t>Eduardo Cesar de Melo</t>
        </is>
      </c>
      <c r="AY264" s="45">
        <f>IF(L264="","",DATE(YEAR(L264),MONTH(L264),DAY(L264)))</f>
        <v/>
      </c>
      <c r="AZ264" s="45">
        <f>IF(AL264="","",DATE(YEAR(AL264),MONTH(AL264),DAY(AL264)))</f>
        <v/>
      </c>
      <c r="BA264" s="45">
        <f>IF(AN264="","",DATE(YEAR(AN264),MONTH(AN264),DAY(AN264)))</f>
        <v/>
      </c>
      <c r="BB264" s="45">
        <f>IF(AM264="","",DATE(YEAR(AM264),MONTH(AM264),DAY(AM264)))</f>
        <v/>
      </c>
      <c r="BC264" s="45">
        <f>IF(AO264="","",DATE(YEAR(AO264),MONTH(AO264),DAY(AO264)))</f>
        <v/>
      </c>
      <c r="BD264" s="45">
        <f>IF(AND(AZ264="",BA264=""),"Planejamento Pendente",IF(AND(E264&lt;&gt;"Em Desenvolvimento",IFERROR(FIND("Homologação",E264),0) = 0,E264&lt;&gt;"Homologado",AZ264&lt;TODAY()),"Análise Atrasada",IF(AND(IFERROR(FIND("Homologação",E264),0) = 0,E264&lt;&gt;"Homologado",BA264&lt;TODAY()),"Desenvolvimento Atrasado",IF(AND(BC264&lt;&gt;"",BC264&lt;TODAY()),"Produção Atrasada",""))))</f>
        <v/>
      </c>
    </row>
    <row r="265">
      <c r="A265" s="37" t="inlineStr">
        <is>
          <t>SKYIT-521403</t>
        </is>
      </c>
      <c r="B265" s="38">
        <f>VLOOKUP(X265,Projetos!B:C,2,0)</f>
        <v/>
      </c>
      <c r="C265" s="39" t="inlineStr">
        <is>
          <t>[PRD][Salesforce] Backlog Propostas Aguardando Habilitação x OS Executada</t>
        </is>
      </c>
      <c r="D265" s="39" t="inlineStr">
        <is>
          <t>Prezados, boa noite. 
O chamado SKYIT-518576 foi escalado no termômetro no dia 29/12 pois tínhamos 1086 pendente de tratativa, a solução foi criar a RM-45125 para a correção do backlog, realizamos a validação pelo splunk porem ele só mostra o período de 7 dias, realizando a extração identificamos 1000 casos que não foram tratados, poderiam validar por gentileza?</t>
        </is>
      </c>
      <c r="E265" s="36" t="inlineStr">
        <is>
          <t>Finalizado</t>
        </is>
      </c>
      <c r="F265" s="36" t="inlineStr">
        <is>
          <t>INATIVO</t>
        </is>
      </c>
      <c r="G265" s="36" t="inlineStr">
        <is>
          <t>Média</t>
        </is>
      </c>
      <c r="H265" s="36" t="inlineStr">
        <is>
          <t>Incident</t>
        </is>
      </c>
      <c r="I265" s="40" t="n">
        <v>0</v>
      </c>
      <c r="J265" s="41" t="n"/>
      <c r="K265" s="42" t="inlineStr">
        <is>
          <t>DENTRO DO SLA</t>
        </is>
      </c>
      <c r="L265" s="43" t="n">
        <v>45294.80625</v>
      </c>
      <c r="M265" s="43" t="n"/>
      <c r="N265" s="36" t="inlineStr">
        <is>
          <t>SLA PARADO</t>
        </is>
      </c>
      <c r="O265" s="43" t="n">
        <v>45295.74722222222</v>
      </c>
      <c r="P265" s="43" t="n">
        <v>45300</v>
      </c>
      <c r="Q265" s="44" t="n"/>
      <c r="R265" s="44" t="n"/>
      <c r="S265" s="44" t="inlineStr">
        <is>
          <t>Gabriel Felipe Belliatto [X]</t>
        </is>
      </c>
      <c r="T265" s="44" t="inlineStr">
        <is>
          <t>Garantia de Projetos - ACCENTURE</t>
        </is>
      </c>
      <c r="U265" s="44" t="inlineStr">
        <is>
          <t>Daniela Gonçalves Silva [X]</t>
        </is>
      </c>
      <c r="V265" s="39" t="inlineStr">
        <is>
          <t>Backlog tratado sem RM</t>
        </is>
      </c>
      <c r="W265" s="39" t="n"/>
      <c r="X265" s="36" t="n"/>
      <c r="Y265" s="39" t="inlineStr">
        <is>
          <t>JOBs PRODUÇÃO</t>
        </is>
      </c>
      <c r="Z265" s="39" t="inlineStr">
        <is>
          <t>OUTROS</t>
        </is>
      </c>
      <c r="AA265" s="39" t="inlineStr">
        <is>
          <t>FALHA FUNCIONALIDADE</t>
        </is>
      </c>
      <c r="AB265" s="36" t="n"/>
      <c r="AC265" s="36" t="inlineStr">
        <is>
          <t xml:space="preserve">3mês(es) </t>
        </is>
      </c>
      <c r="AD265" s="41" t="n"/>
      <c r="AE265" s="36" t="inlineStr">
        <is>
          <t>Tecnologia de Negócios</t>
        </is>
      </c>
      <c r="AF265" s="36" t="inlineStr">
        <is>
          <t>Portal</t>
        </is>
      </c>
      <c r="AG265" s="36" t="inlineStr">
        <is>
          <t xml:space="preserve"> removido do escopo do projeto os registros com problemas e o processo foi re-inicializado e concluido com sucesso;    
 </t>
        </is>
      </c>
      <c r="AH265" s="36" t="inlineStr">
        <is>
          <t>NÃO</t>
        </is>
      </c>
      <c r="AI265" s="36" t="inlineStr">
        <is>
          <t xml:space="preserve">-2h 30m </t>
        </is>
      </c>
      <c r="AJ265" s="36" t="n"/>
      <c r="AK265" s="36" t="inlineStr">
        <is>
          <t>SF Integrações</t>
        </is>
      </c>
      <c r="AL265" s="43" t="n"/>
      <c r="AM265" s="43" t="n"/>
      <c r="AN265" s="43" t="n"/>
      <c r="AO265" s="43" t="n"/>
      <c r="AP265" s="36" t="n"/>
      <c r="AQ265" s="36" t="n"/>
      <c r="AR265" s="36" t="n"/>
      <c r="AS265" s="36" t="n"/>
      <c r="AT265" s="36" t="inlineStr">
        <is>
          <t>Garantia de Projeto</t>
        </is>
      </c>
      <c r="AU265" s="36" t="n"/>
      <c r="AV265" s="43" t="n">
        <v>44012.44645833333</v>
      </c>
      <c r="AW265" s="36" t="inlineStr">
        <is>
          <t>19.0233.1.FI-Segregação de Cobrança das Taxas de Assistência Premium</t>
        </is>
      </c>
      <c r="AX265" s="36" t="inlineStr">
        <is>
          <t>Eduardo Cesar de Melo</t>
        </is>
      </c>
      <c r="AY265" s="45">
        <f>IF(L265="","",DATE(YEAR(L265),MONTH(L265),DAY(L265)))</f>
        <v/>
      </c>
      <c r="AZ265" s="45">
        <f>IF(AL265="","",DATE(YEAR(AL265),MONTH(AL265),DAY(AL265)))</f>
        <v/>
      </c>
      <c r="BA265" s="45">
        <f>IF(AN265="","",DATE(YEAR(AN265),MONTH(AN265),DAY(AN265)))</f>
        <v/>
      </c>
      <c r="BB265" s="45">
        <f>IF(AM265="","",DATE(YEAR(AM265),MONTH(AM265),DAY(AM265)))</f>
        <v/>
      </c>
      <c r="BC265" s="45">
        <f>IF(AO265="","",DATE(YEAR(AO265),MONTH(AO265),DAY(AO265)))</f>
        <v/>
      </c>
      <c r="BD265" s="45">
        <f>IF(AND(AZ265="",BA265=""),"Planejamento Pendente",IF(AND(E265&lt;&gt;"Em Desenvolvimento",IFERROR(FIND("Homologação",E265),0) = 0,E265&lt;&gt;"Homologado",AZ265&lt;TODAY()),"Análise Atrasada",IF(AND(IFERROR(FIND("Homologação",E265),0) = 0,E265&lt;&gt;"Homologado",BA265&lt;TODAY()),"Desenvolvimento Atrasado",IF(AND(BC265&lt;&gt;"",BC265&lt;TODAY()),"Produção Atrasada",""))))</f>
        <v/>
      </c>
    </row>
    <row r="266">
      <c r="A266" s="37" t="inlineStr">
        <is>
          <t>SKYIT-520913</t>
        </is>
      </c>
      <c r="B266" s="38">
        <f>VLOOKUP(X266,Projetos!B:C,2,0)</f>
        <v/>
      </c>
      <c r="C266" s="39" t="inlineStr">
        <is>
          <t>[SOA] Callback Finalizado na proposta Fibra + DGO</t>
        </is>
      </c>
      <c r="D266" s="39" t="inlineStr">
        <is>
          <t>O Erro é o Callback de Finalizado na proposta quando o tecnico conclui a OSE, está sendo ocasionado devido a configuração no ambiente produtivo em que o config plan do Composite '''ProcessActivationSales''' está apontado para Homologação causando o erro na hora da chamada realizada no OSB ''Bad response: 502 Bad Gateway from url [http://osb.t5hml1.sky.com.br/V1/CommunicationsWorkOrderEBS] '''</t>
        </is>
      </c>
      <c r="E266" s="36" t="inlineStr">
        <is>
          <t>Finalizado</t>
        </is>
      </c>
      <c r="F266" s="36" t="inlineStr">
        <is>
          <t>INATIVO</t>
        </is>
      </c>
      <c r="G266" s="36" t="inlineStr">
        <is>
          <t>Alta</t>
        </is>
      </c>
      <c r="H266" s="36" t="inlineStr">
        <is>
          <t>Incident</t>
        </is>
      </c>
      <c r="I266" s="40" t="n">
        <v>0</v>
      </c>
      <c r="J266" s="41" t="n">
        <v>1</v>
      </c>
      <c r="K266" s="42" t="inlineStr">
        <is>
          <t>DENTRO DO SLA</t>
        </is>
      </c>
      <c r="L266" s="43" t="n">
        <v>45294.50138888889</v>
      </c>
      <c r="M266" s="43" t="n"/>
      <c r="N266" s="36" t="inlineStr">
        <is>
          <t>SLA PARADO</t>
        </is>
      </c>
      <c r="O266" s="43" t="n">
        <v>45295.88402777778</v>
      </c>
      <c r="P266" s="43" t="n">
        <v>45300</v>
      </c>
      <c r="Q266" s="44" t="n"/>
      <c r="R266" s="44" t="n"/>
      <c r="S266" s="44" t="inlineStr">
        <is>
          <t>Mauricio Lucas Saraiva Rosa</t>
        </is>
      </c>
      <c r="T266" s="44" t="inlineStr">
        <is>
          <t>Garantia de Projetos - ACCENTURE</t>
        </is>
      </c>
      <c r="U266" s="44" t="inlineStr">
        <is>
          <t>Daniela Gonçalves Silva [X]</t>
        </is>
      </c>
      <c r="V266" s="39" t="inlineStr">
        <is>
          <t>Resolvido após implantação de RM</t>
        </is>
      </c>
      <c r="W266" s="39" t="n"/>
      <c r="X266" s="36" t="inlineStr">
        <is>
          <t>DEVALM-50734</t>
        </is>
      </c>
      <c r="Y266" s="39" t="inlineStr">
        <is>
          <t>JOBs PRODUÇÃO</t>
        </is>
      </c>
      <c r="Z266" s="39" t="inlineStr">
        <is>
          <t>OUTROS</t>
        </is>
      </c>
      <c r="AA266" s="39" t="inlineStr">
        <is>
          <t>FALHA FUNCIONALIDADE</t>
        </is>
      </c>
      <c r="AB266" s="36" t="n"/>
      <c r="AC266" s="36" t="inlineStr">
        <is>
          <t xml:space="preserve">3mês(es) </t>
        </is>
      </c>
      <c r="AD266" s="41" t="n"/>
      <c r="AE266" s="36" t="inlineStr">
        <is>
          <t>Tecnologia de Negócios</t>
        </is>
      </c>
      <c r="AF266" s="36" t="inlineStr">
        <is>
          <t>E-mail</t>
        </is>
      </c>
      <c r="AG266" s="36" t="inlineStr">
        <is>
          <t xml:space="preserve"> removido do escopo do projeto os registros com problemas e o processo foi re-inicializado e concluido com sucesso;    
 </t>
        </is>
      </c>
      <c r="AH266" s="36" t="inlineStr">
        <is>
          <t>NÃO</t>
        </is>
      </c>
      <c r="AI266" s="36" t="inlineStr">
        <is>
          <t xml:space="preserve">-1h 20m </t>
        </is>
      </c>
      <c r="AJ266" s="36" t="n"/>
      <c r="AK266" s="36" t="inlineStr">
        <is>
          <t>SOA</t>
        </is>
      </c>
      <c r="AL266" s="43" t="n"/>
      <c r="AM266" s="43" t="n">
        <v>45286</v>
      </c>
      <c r="AN266" s="43" t="n">
        <v>45281</v>
      </c>
      <c r="AO266" s="43" t="n">
        <v>45294</v>
      </c>
      <c r="AP266" s="36" t="n"/>
      <c r="AQ266" s="36" t="n"/>
      <c r="AR266" s="36" t="n"/>
      <c r="AS266" s="36" t="n"/>
      <c r="AT266" s="36" t="inlineStr">
        <is>
          <t>Garantia de Projeto</t>
        </is>
      </c>
      <c r="AU266" s="36" t="n"/>
      <c r="AV266" s="43" t="n">
        <v>44012.44645833333</v>
      </c>
      <c r="AW266" s="36" t="inlineStr">
        <is>
          <t>19.0233.1.FI-Segregação de Cobrança das Taxas de Assistência Premium</t>
        </is>
      </c>
      <c r="AX266" s="36" t="inlineStr">
        <is>
          <t>Eduardo Cesar de Melo</t>
        </is>
      </c>
      <c r="AY266" s="45">
        <f>IF(L266="","",DATE(YEAR(L266),MONTH(L266),DAY(L266)))</f>
        <v/>
      </c>
      <c r="AZ266" s="45">
        <f>IF(AL266="","",DATE(YEAR(AL266),MONTH(AL266),DAY(AL266)))</f>
        <v/>
      </c>
      <c r="BA266" s="45">
        <f>IF(AN266="","",DATE(YEAR(AN266),MONTH(AN266),DAY(AN266)))</f>
        <v/>
      </c>
      <c r="BB266" s="45">
        <f>IF(AM266="","",DATE(YEAR(AM266),MONTH(AM266),DAY(AM266)))</f>
        <v/>
      </c>
      <c r="BC266" s="45">
        <f>IF(AO266="","",DATE(YEAR(AO266),MONTH(AO266),DAY(AO266)))</f>
        <v/>
      </c>
      <c r="BD266" s="45">
        <f>IF(AND(AZ266="",BA266=""),"Planejamento Pendente",IF(AND(E266&lt;&gt;"Em Desenvolvimento",IFERROR(FIND("Homologação",E266),0) = 0,E266&lt;&gt;"Homologado",AZ266&lt;TODAY()),"Análise Atrasada",IF(AND(IFERROR(FIND("Homologação",E266),0) = 0,E266&lt;&gt;"Homologado",BA266&lt;TODAY()),"Desenvolvimento Atrasado",IF(AND(BC266&lt;&gt;"",BC266&lt;TODAY()),"Produção Atrasada",""))))</f>
        <v/>
      </c>
    </row>
    <row r="267">
      <c r="A267" s="37" t="inlineStr">
        <is>
          <t>SKYIT-519246</t>
        </is>
      </c>
      <c r="B267" s="38">
        <f>VLOOKUP(X267,Projetos!B:C,2,0)</f>
        <v/>
      </c>
      <c r="C267" s="39" t="inlineStr">
        <is>
          <t>[PRD][Salesforce] Proposta Aguardando Habilitação x OS Executada</t>
        </is>
      </c>
      <c r="D267" s="39" t="inlineStr">
        <is>
          <t>Prezados, boa tarde. 
Estamos no momento com 297 casos onde não tramitaram, 170 será tratado pelo time garantia de projetos no dia 02/01, poderiam validar os 127 casos?</t>
        </is>
      </c>
      <c r="E267" s="36" t="inlineStr">
        <is>
          <t>Finalizado</t>
        </is>
      </c>
      <c r="F267" s="36" t="inlineStr">
        <is>
          <t>INATIVO</t>
        </is>
      </c>
      <c r="G267" s="36" t="inlineStr">
        <is>
          <t>Média</t>
        </is>
      </c>
      <c r="H267" s="36" t="inlineStr">
        <is>
          <t>Incident</t>
        </is>
      </c>
      <c r="I267" s="40" t="n">
        <v>0</v>
      </c>
      <c r="J267" s="41" t="n"/>
      <c r="K267" s="42" t="inlineStr">
        <is>
          <t>DENTRO DO SLA</t>
        </is>
      </c>
      <c r="L267" s="43" t="n">
        <v>45291.50138888889</v>
      </c>
      <c r="M267" s="43" t="n"/>
      <c r="N267" s="36" t="inlineStr">
        <is>
          <t>SLA PARADO</t>
        </is>
      </c>
      <c r="O267" s="43" t="n">
        <v>45293.72986111111</v>
      </c>
      <c r="P267" s="43" t="n">
        <v>45296</v>
      </c>
      <c r="Q267" s="44" t="n"/>
      <c r="R267" s="44" t="n"/>
      <c r="S267" s="44" t="inlineStr">
        <is>
          <t>Gabriel Felipe Belliatto [X]</t>
        </is>
      </c>
      <c r="T267" s="44" t="inlineStr">
        <is>
          <t>Garantia de Projetos - ACCENTURE</t>
        </is>
      </c>
      <c r="U267" s="44" t="inlineStr">
        <is>
          <t>Felipo Sarraccini Sanches [X]</t>
        </is>
      </c>
      <c r="V267" s="39" t="inlineStr">
        <is>
          <t>Incidente Filho</t>
        </is>
      </c>
      <c r="W267" s="39" t="n"/>
      <c r="X267" s="36" t="n"/>
      <c r="Y267" s="39" t="inlineStr">
        <is>
          <t>JOBs PRODUÇÃO</t>
        </is>
      </c>
      <c r="Z267" s="39" t="inlineStr">
        <is>
          <t>OUTROS</t>
        </is>
      </c>
      <c r="AA267" s="39" t="inlineStr">
        <is>
          <t>FALHA FUNCIONALIDADE</t>
        </is>
      </c>
      <c r="AB267" s="36" t="n"/>
      <c r="AC267" s="36" t="inlineStr">
        <is>
          <t xml:space="preserve">3mês(es) </t>
        </is>
      </c>
      <c r="AD267" s="41" t="n"/>
      <c r="AE267" s="36" t="inlineStr">
        <is>
          <t>Tecnologia de Negócios</t>
        </is>
      </c>
      <c r="AF267" s="36" t="inlineStr">
        <is>
          <t>Portal</t>
        </is>
      </c>
      <c r="AG267" s="36" t="inlineStr">
        <is>
          <t xml:space="preserve"> removido do escopo do projeto os registros com problemas e o processo foi re-inicializado e concluido com sucesso;    
 </t>
        </is>
      </c>
      <c r="AH267" s="36" t="inlineStr">
        <is>
          <t>NÃO</t>
        </is>
      </c>
      <c r="AI267" s="36" t="inlineStr">
        <is>
          <t xml:space="preserve">1 d </t>
        </is>
      </c>
      <c r="AJ267" s="36" t="n"/>
      <c r="AK267" s="36" t="inlineStr">
        <is>
          <t>SOA</t>
        </is>
      </c>
      <c r="AL267" s="43" t="n"/>
      <c r="AM267" s="43" t="n"/>
      <c r="AN267" s="43" t="n"/>
      <c r="AO267" s="43" t="n"/>
      <c r="AP267" s="36" t="n"/>
      <c r="AQ267" s="36" t="n"/>
      <c r="AR267" s="36" t="n"/>
      <c r="AS267" s="36" t="n"/>
      <c r="AT267" s="36" t="inlineStr">
        <is>
          <t>Garantia de Projeto</t>
        </is>
      </c>
      <c r="AU267" s="36" t="n"/>
      <c r="AV267" s="43" t="n">
        <v>44012.44645833333</v>
      </c>
      <c r="AW267" s="36" t="inlineStr">
        <is>
          <t>19.0233.1.FI-Segregação de Cobrança das Taxas de Assistência Premium</t>
        </is>
      </c>
      <c r="AX267" s="36" t="inlineStr">
        <is>
          <t>Eduardo Cesar de Melo</t>
        </is>
      </c>
      <c r="AY267" s="45">
        <f>IF(L267="","",DATE(YEAR(L267),MONTH(L267),DAY(L267)))</f>
        <v/>
      </c>
      <c r="AZ267" s="45">
        <f>IF(AL267="","",DATE(YEAR(AL267),MONTH(AL267),DAY(AL267)))</f>
        <v/>
      </c>
      <c r="BA267" s="45">
        <f>IF(AN267="","",DATE(YEAR(AN267),MONTH(AN267),DAY(AN267)))</f>
        <v/>
      </c>
      <c r="BB267" s="45">
        <f>IF(AM267="","",DATE(YEAR(AM267),MONTH(AM267),DAY(AM267)))</f>
        <v/>
      </c>
      <c r="BC267" s="45">
        <f>IF(AO267="","",DATE(YEAR(AO267),MONTH(AO267),DAY(AO267)))</f>
        <v/>
      </c>
      <c r="BD267" s="45">
        <f>IF(AND(AZ267="",BA267=""),"Planejamento Pendente",IF(AND(E267&lt;&gt;"Em Desenvolvimento",IFERROR(FIND("Homologação",E267),0) = 0,E267&lt;&gt;"Homologado",AZ267&lt;TODAY()),"Análise Atrasada",IF(AND(IFERROR(FIND("Homologação",E267),0) = 0,E267&lt;&gt;"Homologado",BA267&lt;TODAY()),"Desenvolvimento Atrasado",IF(AND(BC267&lt;&gt;"",BC267&lt;TODAY()),"Produção Atrasada",""))))</f>
        <v/>
      </c>
    </row>
    <row r="268">
      <c r="A268" s="37" t="inlineStr">
        <is>
          <t>SKYIT-519103</t>
        </is>
      </c>
      <c r="B268" s="38">
        <f>VLOOKUP(X268,Projetos!B:C,2,0)</f>
        <v/>
      </c>
      <c r="C268" s="39" t="inlineStr">
        <is>
          <t>[Salesforce] Proposta Aguardando Habilitação x OS Executada</t>
        </is>
      </c>
      <c r="D268" s="39" t="inlineStr">
        <is>
          <t>Proposta Aguardando Habilitação x OS Executada 
Caros, por favor tratar volumetria atual de 712 propostas. 
https://splunk.sky.com.br/en-US/app/sky_operacoes/monitoramento_propostas_habilitadas_sem_atualizao?form.field1=2022-12-21%2015%3A38%3A21</t>
        </is>
      </c>
      <c r="E268" s="36" t="inlineStr">
        <is>
          <t>Finalizado</t>
        </is>
      </c>
      <c r="F268" s="36" t="inlineStr">
        <is>
          <t>INATIVO</t>
        </is>
      </c>
      <c r="G268" s="36" t="inlineStr">
        <is>
          <t>Alta</t>
        </is>
      </c>
      <c r="H268" s="36" t="inlineStr">
        <is>
          <t>Incident</t>
        </is>
      </c>
      <c r="I268" s="40" t="n">
        <v>0</v>
      </c>
      <c r="J268" s="41" t="n"/>
      <c r="K268" s="42" t="inlineStr">
        <is>
          <t>DENTRO DO SLA</t>
        </is>
      </c>
      <c r="L268" s="43" t="n">
        <v>45290.75416666667</v>
      </c>
      <c r="M268" s="43" t="n"/>
      <c r="N268" s="36" t="inlineStr">
        <is>
          <t>SLA PARADO</t>
        </is>
      </c>
      <c r="O268" s="43" t="n">
        <v>45293.72916666666</v>
      </c>
      <c r="P268" s="43" t="n">
        <v>45296</v>
      </c>
      <c r="Q268" s="44" t="n"/>
      <c r="R268" s="44" t="n"/>
      <c r="S268" s="44" t="inlineStr">
        <is>
          <t>Monitoramento Batfone</t>
        </is>
      </c>
      <c r="T268" s="44" t="inlineStr">
        <is>
          <t>Garantia de Projetos - ACCENTURE</t>
        </is>
      </c>
      <c r="U268" s="44" t="inlineStr">
        <is>
          <t>Felipo Sarraccini Sanches [X]</t>
        </is>
      </c>
      <c r="V268" s="39" t="inlineStr">
        <is>
          <t>Incidente Filho</t>
        </is>
      </c>
      <c r="W268" s="39" t="n"/>
      <c r="X268" s="36" t="n"/>
      <c r="Y268" s="39" t="inlineStr">
        <is>
          <t>JOBs PRODUÇÃO</t>
        </is>
      </c>
      <c r="Z268" s="39" t="inlineStr">
        <is>
          <t>OUTROS</t>
        </is>
      </c>
      <c r="AA268" s="39" t="inlineStr">
        <is>
          <t>FALHA FUNCIONALIDADE</t>
        </is>
      </c>
      <c r="AB268" s="36" t="n"/>
      <c r="AC268" s="36" t="inlineStr">
        <is>
          <t xml:space="preserve">3mês(es) </t>
        </is>
      </c>
      <c r="AD268" s="41" t="n"/>
      <c r="AE268" s="36" t="inlineStr">
        <is>
          <t>Tecnologia de Negócios</t>
        </is>
      </c>
      <c r="AF268" s="36" t="inlineStr">
        <is>
          <t>Portal</t>
        </is>
      </c>
      <c r="AG268" s="36" t="inlineStr">
        <is>
          <t xml:space="preserve"> removido do escopo do projeto os registros com problemas e o processo foi re-inicializado e concluido com sucesso;    
 </t>
        </is>
      </c>
      <c r="AH268" s="36" t="inlineStr">
        <is>
          <t>NÃO</t>
        </is>
      </c>
      <c r="AI268" s="36" t="inlineStr">
        <is>
          <t xml:space="preserve">1 d </t>
        </is>
      </c>
      <c r="AJ268" s="36" t="n"/>
      <c r="AK268" s="36" t="inlineStr">
        <is>
          <t>SOA</t>
        </is>
      </c>
      <c r="AL268" s="43" t="n"/>
      <c r="AM268" s="43" t="n"/>
      <c r="AN268" s="43" t="n"/>
      <c r="AO268" s="43" t="n"/>
      <c r="AP268" s="36" t="n"/>
      <c r="AQ268" s="36" t="n"/>
      <c r="AR268" s="36" t="n"/>
      <c r="AS268" s="36" t="n"/>
      <c r="AT268" s="36" t="inlineStr">
        <is>
          <t>Garantia de Projeto</t>
        </is>
      </c>
      <c r="AU268" s="36" t="n"/>
      <c r="AV268" s="43" t="n">
        <v>44012.44645833333</v>
      </c>
      <c r="AW268" s="36" t="inlineStr">
        <is>
          <t>19.0233.1.FI-Segregação de Cobrança das Taxas de Assistência Premium</t>
        </is>
      </c>
      <c r="AX268" s="36" t="inlineStr">
        <is>
          <t>Eduardo Cesar de Melo</t>
        </is>
      </c>
      <c r="AY268" s="45">
        <f>IF(L268="","",DATE(YEAR(L268),MONTH(L268),DAY(L268)))</f>
        <v/>
      </c>
      <c r="AZ268" s="45">
        <f>IF(AL268="","",DATE(YEAR(AL268),MONTH(AL268),DAY(AL268)))</f>
        <v/>
      </c>
      <c r="BA268" s="45">
        <f>IF(AN268="","",DATE(YEAR(AN268),MONTH(AN268),DAY(AN268)))</f>
        <v/>
      </c>
      <c r="BB268" s="45">
        <f>IF(AM268="","",DATE(YEAR(AM268),MONTH(AM268),DAY(AM268)))</f>
        <v/>
      </c>
      <c r="BC268" s="45">
        <f>IF(AO268="","",DATE(YEAR(AO268),MONTH(AO268),DAY(AO268)))</f>
        <v/>
      </c>
      <c r="BD268" s="45">
        <f>IF(AND(AZ268="",BA268=""),"Planejamento Pendente",IF(AND(E268&lt;&gt;"Em Desenvolvimento",IFERROR(FIND("Homologação",E268),0) = 0,E268&lt;&gt;"Homologado",AZ268&lt;TODAY()),"Análise Atrasada",IF(AND(IFERROR(FIND("Homologação",E268),0) = 0,E268&lt;&gt;"Homologado",BA268&lt;TODAY()),"Desenvolvimento Atrasado",IF(AND(BC268&lt;&gt;"",BC268&lt;TODAY()),"Produção Atrasada",""))))</f>
        <v/>
      </c>
    </row>
    <row r="269">
      <c r="A269" s="37" t="inlineStr">
        <is>
          <t>SKYIT-518576</t>
        </is>
      </c>
      <c r="B269" s="38">
        <f>VLOOKUP(X269,Projetos!B:C,2,0)</f>
        <v/>
      </c>
      <c r="C269" s="39" t="inlineStr">
        <is>
          <t>[PRD][Salesforce] Proposta Aguardando Habilitação x OS Executada</t>
        </is>
      </c>
      <c r="D269" s="39" t="inlineStr">
        <is>
          <t>Caros, boa tarde\! 
Estamos com algumas propostas que estão aguardando habilitação e a OS já executada em sistema, poderiam verificar? 
Proposta: 5095017646 
Proposta: 5095021150 
Proposta: 5095187271 
Proposta - 5095195502</t>
        </is>
      </c>
      <c r="E269" s="36" t="inlineStr">
        <is>
          <t>Finalizado</t>
        </is>
      </c>
      <c r="F269" s="36" t="inlineStr">
        <is>
          <t>INATIVO</t>
        </is>
      </c>
      <c r="G269" s="36" t="inlineStr">
        <is>
          <t>Crítica</t>
        </is>
      </c>
      <c r="H269" s="36" t="inlineStr">
        <is>
          <t>Incident</t>
        </is>
      </c>
      <c r="I269" s="40" t="n">
        <v>0</v>
      </c>
      <c r="J269" s="41" t="n"/>
      <c r="K269" s="42" t="inlineStr">
        <is>
          <t>DENTRO DO SLA</t>
        </is>
      </c>
      <c r="L269" s="43" t="n">
        <v>45289.61527777778</v>
      </c>
      <c r="M269" s="43" t="n"/>
      <c r="N269" s="36" t="inlineStr">
        <is>
          <t>SLA PARADO</t>
        </is>
      </c>
      <c r="O269" s="43" t="n">
        <v>45293.72708333333</v>
      </c>
      <c r="P269" s="43" t="n">
        <v>45296</v>
      </c>
      <c r="Q269" s="44" t="n"/>
      <c r="R269" s="44" t="n"/>
      <c r="S269" s="44" t="inlineStr">
        <is>
          <t>Beatriz Dias Catelli [X]</t>
        </is>
      </c>
      <c r="T269" s="44" t="inlineStr">
        <is>
          <t>Garantia de Projetos - ACCENTURE</t>
        </is>
      </c>
      <c r="U269" s="44" t="inlineStr">
        <is>
          <t>Felipo Sarraccini Sanches [X]</t>
        </is>
      </c>
      <c r="V269" s="39" t="inlineStr">
        <is>
          <t>Incidente Filho</t>
        </is>
      </c>
      <c r="W269" s="39" t="n"/>
      <c r="X269" s="36" t="n"/>
      <c r="Y269" s="39" t="inlineStr">
        <is>
          <t>JOBs PRODUÇÃO</t>
        </is>
      </c>
      <c r="Z269" s="39" t="inlineStr">
        <is>
          <t>OUTROS</t>
        </is>
      </c>
      <c r="AA269" s="39" t="inlineStr">
        <is>
          <t>FALHA FUNCIONALIDADE</t>
        </is>
      </c>
      <c r="AB269" s="36" t="n"/>
      <c r="AC269" s="36" t="inlineStr">
        <is>
          <t xml:space="preserve">3mês(es) </t>
        </is>
      </c>
      <c r="AD269" s="41" t="n"/>
      <c r="AE269" s="36" t="inlineStr">
        <is>
          <t>Tecnologia de Negócios</t>
        </is>
      </c>
      <c r="AF269" s="36" t="inlineStr">
        <is>
          <t>Portal</t>
        </is>
      </c>
      <c r="AG269" s="36" t="inlineStr">
        <is>
          <t xml:space="preserve"> removido do escopo do projeto os registros com problemas e o processo foi re-inicializado e concluido com sucesso;    
 </t>
        </is>
      </c>
      <c r="AH269" s="36" t="inlineStr">
        <is>
          <t>NÃO</t>
        </is>
      </c>
      <c r="AI269" s="36" t="inlineStr">
        <is>
          <t xml:space="preserve">-2h 43m </t>
        </is>
      </c>
      <c r="AJ269" s="36" t="n"/>
      <c r="AK269" s="36" t="inlineStr">
        <is>
          <t>SOA</t>
        </is>
      </c>
      <c r="AL269" s="43" t="n">
        <v>45300</v>
      </c>
      <c r="AM269" s="43" t="n">
        <v>45321</v>
      </c>
      <c r="AN269" s="43" t="n">
        <v>45307</v>
      </c>
      <c r="AO269" s="43" t="n">
        <v>45328</v>
      </c>
      <c r="AP269" s="36" t="n"/>
      <c r="AQ269" s="36" t="n"/>
      <c r="AR269" s="36" t="n"/>
      <c r="AS269" s="36" t="n"/>
      <c r="AT269" s="36" t="inlineStr">
        <is>
          <t>Garantia de Projeto</t>
        </is>
      </c>
      <c r="AU269" s="36" t="n"/>
      <c r="AV269" s="43" t="n">
        <v>44012.44645833333</v>
      </c>
      <c r="AW269" s="36" t="inlineStr">
        <is>
          <t>19.0233.1.FI-Segregação de Cobrança das Taxas de Assistência Premium</t>
        </is>
      </c>
      <c r="AX269" s="36" t="inlineStr">
        <is>
          <t>Eduardo Cesar de Melo</t>
        </is>
      </c>
      <c r="AY269" s="45">
        <f>IF(L269="","",DATE(YEAR(L269),MONTH(L269),DAY(L269)))</f>
        <v/>
      </c>
      <c r="AZ269" s="45">
        <f>IF(AL269="","",DATE(YEAR(AL269),MONTH(AL269),DAY(AL269)))</f>
        <v/>
      </c>
      <c r="BA269" s="45">
        <f>IF(AN269="","",DATE(YEAR(AN269),MONTH(AN269),DAY(AN269)))</f>
        <v/>
      </c>
      <c r="BB269" s="45">
        <f>IF(AM269="","",DATE(YEAR(AM269),MONTH(AM269),DAY(AM269)))</f>
        <v/>
      </c>
      <c r="BC269" s="45">
        <f>IF(AO269="","",DATE(YEAR(AO269),MONTH(AO269),DAY(AO269)))</f>
        <v/>
      </c>
      <c r="BD269" s="45">
        <f>IF(AND(AZ269="",BA269=""),"Planejamento Pendente",IF(AND(E269&lt;&gt;"Em Desenvolvimento",IFERROR(FIND("Homologação",E269),0) = 0,E269&lt;&gt;"Homologado",AZ269&lt;TODAY()),"Análise Atrasada",IF(AND(IFERROR(FIND("Homologação",E269),0) = 0,E269&lt;&gt;"Homologado",BA269&lt;TODAY()),"Desenvolvimento Atrasado",IF(AND(BC269&lt;&gt;"",BC269&lt;TODAY()),"Produção Atrasada",""))))</f>
        <v/>
      </c>
    </row>
    <row r="270">
      <c r="A270" s="37" t="inlineStr">
        <is>
          <t>SKYIT-515965</t>
        </is>
      </c>
      <c r="B270" s="38">
        <f>VLOOKUP(X270,Projetos!B:C,2,0)</f>
        <v/>
      </c>
      <c r="C270" s="39" t="inlineStr">
        <is>
          <t>[EVENTOS_MIGRACAO] LP_T3X_MIGRA_PACOTES COM ERRO</t>
        </is>
      </c>
      <c r="D270" s="39" t="inlineStr">
        <is>
          <t>Mail message from CONTROL-M:
======= ERRO PRODUCAO - LP_T3X_MIGRA_PACOTES =======
CAROS,
AUTO-TICKET: SIM.
REGISTRAR TICKET MANUAL: NAO.
ACIONAR PLANTONISTA: NAO.
ENVIAR SMS: NAO.
PROBLEMA: ROTINA LP_T3X_MIGRA_PACOTES APRESENTOU ERRO.
DESCRICAO DA ROTINA: MONITORA A EXECUCAO DO LOADPLAN LP_T3X_MIGRA_PACOTES, RESPONSAVEL PELA MIGRACAO DOS CLIENTES ELEGIVEIS AO T3X, COM BASE NO MAILLING COM AS CONTAS DISPONIBILIZADAS PELA EQUIPE DE FINANCAS.
PROJETO: 23.0357.1.FI-TRIPLE X, &lt;ROGERIO.BENTO@ACCENTURE.COM&gt;, 12/03/2024.
EQUIPE RESPONSAVEL: SKY ODI TEAM.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is>
      </c>
      <c r="E270" s="36" t="inlineStr">
        <is>
          <t>Finalizado</t>
        </is>
      </c>
      <c r="F270" s="36" t="inlineStr">
        <is>
          <t>INATIVO</t>
        </is>
      </c>
      <c r="G270" s="36" t="inlineStr">
        <is>
          <t>Média</t>
        </is>
      </c>
      <c r="H270" s="36" t="inlineStr">
        <is>
          <t>Incident</t>
        </is>
      </c>
      <c r="I270" s="40" t="n">
        <v>0</v>
      </c>
      <c r="J270" s="41" t="n"/>
      <c r="K270" s="42" t="inlineStr">
        <is>
          <t>DENTRO DO SLA</t>
        </is>
      </c>
      <c r="L270" s="43" t="n">
        <v>45286.55555555555</v>
      </c>
      <c r="M270" s="43" t="n"/>
      <c r="N270" s="36" t="inlineStr">
        <is>
          <t>SLA PARADO</t>
        </is>
      </c>
      <c r="O270" s="43" t="n">
        <v>45293.72708333333</v>
      </c>
      <c r="P270" s="43" t="n">
        <v>45296</v>
      </c>
      <c r="Q270" s="44" t="n"/>
      <c r="R270" s="44" t="n"/>
      <c r="S270" s="44" t="inlineStr">
        <is>
          <t>Control-M Ldap</t>
        </is>
      </c>
      <c r="T270" s="44" t="inlineStr">
        <is>
          <t>Garantia de Projetos - ACCENTURE</t>
        </is>
      </c>
      <c r="U270" s="44" t="inlineStr">
        <is>
          <t>Cassio Maciel Neves Feliciano [X]</t>
        </is>
      </c>
      <c r="V270" s="39" t="inlineStr">
        <is>
          <t>Restart/Re-execução</t>
        </is>
      </c>
      <c r="W270" s="39" t="n"/>
      <c r="X270" s="36" t="n"/>
      <c r="Y270" s="39" t="inlineStr">
        <is>
          <t>JOBs PRODUÇÃO</t>
        </is>
      </c>
      <c r="Z270" s="39" t="inlineStr">
        <is>
          <t>OUTROS</t>
        </is>
      </c>
      <c r="AA270" s="39" t="inlineStr">
        <is>
          <t>FALHA FUNCIONALIDADE</t>
        </is>
      </c>
      <c r="AB270" s="36" t="n"/>
      <c r="AC270" s="36" t="inlineStr">
        <is>
          <t xml:space="preserve">2mês(es) </t>
        </is>
      </c>
      <c r="AD270" s="41" t="n"/>
      <c r="AE270" s="36" t="inlineStr">
        <is>
          <t>Tecnologia de Negócios</t>
        </is>
      </c>
      <c r="AF270" s="36" t="inlineStr">
        <is>
          <t>E-mail</t>
        </is>
      </c>
      <c r="AG270" s="36" t="inlineStr">
        <is>
          <t xml:space="preserve"> removido do escopo do projeto os registros com problemas e o processo foi re-inicializado e concluido com sucesso;    
 </t>
        </is>
      </c>
      <c r="AH270" s="36" t="inlineStr">
        <is>
          <t>NÃO</t>
        </is>
      </c>
      <c r="AI270" s="36" t="inlineStr">
        <is>
          <t xml:space="preserve">22 min </t>
        </is>
      </c>
      <c r="AJ270" s="36" t="n"/>
      <c r="AK270" s="36" t="inlineStr">
        <is>
          <t>ODI</t>
        </is>
      </c>
      <c r="AL270" s="43" t="n"/>
      <c r="AM270" s="43" t="n"/>
      <c r="AN270" s="43" t="n"/>
      <c r="AO270" s="43" t="n"/>
      <c r="AP270" s="36" t="n"/>
      <c r="AQ270" s="36" t="n"/>
      <c r="AR270" s="36" t="n"/>
      <c r="AS270" s="36" t="n"/>
      <c r="AT270" s="36" t="inlineStr">
        <is>
          <t>Garantia de Projeto</t>
        </is>
      </c>
      <c r="AU270" s="36" t="n"/>
      <c r="AV270" s="43" t="n">
        <v>44012.44645833333</v>
      </c>
      <c r="AW270" s="36" t="inlineStr">
        <is>
          <t>19.0233.1.FI-Segregação de Cobrança das Taxas de Assistência Premium</t>
        </is>
      </c>
      <c r="AX270" s="36" t="inlineStr">
        <is>
          <t>Eduardo Cesar de Melo</t>
        </is>
      </c>
      <c r="AY270" s="45">
        <f>IF(L270="","",DATE(YEAR(L270),MONTH(L270),DAY(L270)))</f>
        <v/>
      </c>
      <c r="AZ270" s="45">
        <f>IF(AL270="","",DATE(YEAR(AL270),MONTH(AL270),DAY(AL270)))</f>
        <v/>
      </c>
      <c r="BA270" s="45">
        <f>IF(AN270="","",DATE(YEAR(AN270),MONTH(AN270),DAY(AN270)))</f>
        <v/>
      </c>
      <c r="BB270" s="45">
        <f>IF(AM270="","",DATE(YEAR(AM270),MONTH(AM270),DAY(AM270)))</f>
        <v/>
      </c>
      <c r="BC270" s="45">
        <f>IF(AO270="","",DATE(YEAR(AO270),MONTH(AO270),DAY(AO270)))</f>
        <v/>
      </c>
      <c r="BD270" s="45">
        <f>IF(AND(AZ270="",BA270=""),"Planejamento Pendente",IF(AND(E270&lt;&gt;"Em Desenvolvimento",IFERROR(FIND("Homologação",E270),0) = 0,E270&lt;&gt;"Homologado",AZ270&lt;TODAY()),"Análise Atrasada",IF(AND(IFERROR(FIND("Homologação",E270),0) = 0,E270&lt;&gt;"Homologado",BA270&lt;TODAY()),"Desenvolvimento Atrasado",IF(AND(BC270&lt;&gt;"",BC270&lt;TODAY()),"Produção Atrasada",""))))</f>
        <v/>
      </c>
    </row>
    <row r="271">
      <c r="A271" s="37" t="inlineStr">
        <is>
          <t>SKYIT-514051</t>
        </is>
      </c>
      <c r="B271" s="38">
        <f>VLOOKUP(X271,Projetos!B:C,2,0)</f>
        <v/>
      </c>
      <c r="C271" s="39" t="inlineStr">
        <is>
          <t>[GARANTIA DE PROJETOS] após a execução do ODI em PRD: algumas contas não tiveram a atualização do DOM no Siebel para as seguintes contas: 2494395 , 6867357 e 6229960</t>
        </is>
      </c>
      <c r="D271" s="39" t="inlineStr">
        <is>
          <t xml:space="preserve">Motivo: após a execução do ODI em PRD: algumas contas não tiveram a atualização do DOM no Siebel 
para as seguintes contas: 2494395 , 6867357 e 6229960 
[Projeto D] - Testes Integrados HML - Procedimento Execução ODI 
</t>
        </is>
      </c>
      <c r="E271" s="36" t="inlineStr">
        <is>
          <t>Finalizado</t>
        </is>
      </c>
      <c r="F271" s="36" t="inlineStr">
        <is>
          <t>INATIVO</t>
        </is>
      </c>
      <c r="G271" s="36" t="inlineStr">
        <is>
          <t>Média</t>
        </is>
      </c>
      <c r="H271" s="36" t="inlineStr">
        <is>
          <t>Incident</t>
        </is>
      </c>
      <c r="I271" s="40" t="n">
        <v>0</v>
      </c>
      <c r="J271" s="41" t="n"/>
      <c r="K271" s="42" t="inlineStr">
        <is>
          <t>DENTRO DO SLA</t>
        </is>
      </c>
      <c r="L271" s="43" t="n">
        <v>45281.72916666666</v>
      </c>
      <c r="M271" s="43" t="n"/>
      <c r="N271" s="36" t="inlineStr">
        <is>
          <t>SLA PARADO</t>
        </is>
      </c>
      <c r="O271" s="43" t="n">
        <v>45302.42638888889</v>
      </c>
      <c r="P271" s="43" t="n">
        <v>45307</v>
      </c>
      <c r="Q271" s="44" t="n"/>
      <c r="R271" s="44" t="n"/>
      <c r="S271" s="44" t="inlineStr">
        <is>
          <t>Yone Yassuda Yamamoto</t>
        </is>
      </c>
      <c r="T271" s="44" t="inlineStr">
        <is>
          <t>Garantia de Projetos - ACCENTURE</t>
        </is>
      </c>
      <c r="U271" s="44" t="inlineStr">
        <is>
          <t>Daniele De Sá Freitas [X]</t>
        </is>
      </c>
      <c r="V271" s="39" t="inlineStr">
        <is>
          <t>Resolvido após implantação de RM</t>
        </is>
      </c>
      <c r="W271" s="39" t="n"/>
      <c r="X271" s="36" t="inlineStr">
        <is>
          <t>DEVALM-54353</t>
        </is>
      </c>
      <c r="Y271" s="39" t="inlineStr">
        <is>
          <t>JOBs PRODUÇÃO</t>
        </is>
      </c>
      <c r="Z271" s="39" t="inlineStr">
        <is>
          <t>OUTROS</t>
        </is>
      </c>
      <c r="AA271" s="39" t="inlineStr">
        <is>
          <t>FALHA FUNCIONALIDADE</t>
        </is>
      </c>
      <c r="AB271" s="36" t="n"/>
      <c r="AC271" s="36" t="inlineStr">
        <is>
          <t xml:space="preserve">2mês(es) </t>
        </is>
      </c>
      <c r="AD271" s="41" t="n"/>
      <c r="AE271" s="36" t="inlineStr">
        <is>
          <t>Tecnologia de Negócios</t>
        </is>
      </c>
      <c r="AF271" s="36" t="inlineStr">
        <is>
          <t>Telefone</t>
        </is>
      </c>
      <c r="AG271" s="36" t="inlineStr">
        <is>
          <t xml:space="preserve"> removido do escopo do projeto os registros com problemas e o processo foi re-inicializado e concluido com sucesso;    
 </t>
        </is>
      </c>
      <c r="AH271" s="36" t="inlineStr">
        <is>
          <t>NÃO</t>
        </is>
      </c>
      <c r="AI271" s="36" t="inlineStr">
        <is>
          <t xml:space="preserve">-1 sem 1 d </t>
        </is>
      </c>
      <c r="AJ271" s="36" t="n"/>
      <c r="AK271" s="36" t="inlineStr">
        <is>
          <t>ODI</t>
        </is>
      </c>
      <c r="AL271" s="43" t="n"/>
      <c r="AM271" s="43" t="n"/>
      <c r="AN271" s="43" t="n"/>
      <c r="AO271" s="43" t="n"/>
      <c r="AP271" s="36" t="n"/>
      <c r="AQ271" s="36" t="n"/>
      <c r="AR271" s="36" t="n"/>
      <c r="AS271" s="36" t="n"/>
      <c r="AT271" s="36" t="inlineStr">
        <is>
          <t>Garantia de Projeto</t>
        </is>
      </c>
      <c r="AU271" s="36" t="n"/>
      <c r="AV271" s="43" t="n">
        <v>44012.44645833333</v>
      </c>
      <c r="AW271" s="36" t="inlineStr">
        <is>
          <t>19.0233.1.FI-Segregação de Cobrança das Taxas de Assistência Premium</t>
        </is>
      </c>
      <c r="AX271" s="36" t="inlineStr">
        <is>
          <t>Eduardo Cesar de Melo</t>
        </is>
      </c>
      <c r="AY271" s="45">
        <f>IF(L271="","",DATE(YEAR(L271),MONTH(L271),DAY(L271)))</f>
        <v/>
      </c>
      <c r="AZ271" s="45">
        <f>IF(AL271="","",DATE(YEAR(AL271),MONTH(AL271),DAY(AL271)))</f>
        <v/>
      </c>
      <c r="BA271" s="45">
        <f>IF(AN271="","",DATE(YEAR(AN271),MONTH(AN271),DAY(AN271)))</f>
        <v/>
      </c>
      <c r="BB271" s="45">
        <f>IF(AM271="","",DATE(YEAR(AM271),MONTH(AM271),DAY(AM271)))</f>
        <v/>
      </c>
      <c r="BC271" s="45">
        <f>IF(AO271="","",DATE(YEAR(AO271),MONTH(AO271),DAY(AO271)))</f>
        <v/>
      </c>
      <c r="BD271" s="45">
        <f>IF(AND(AZ271="",BA271=""),"Planejamento Pendente",IF(AND(E271&lt;&gt;"Em Desenvolvimento",IFERROR(FIND("Homologação",E271),0) = 0,E271&lt;&gt;"Homologado",AZ271&lt;TODAY()),"Análise Atrasada",IF(AND(IFERROR(FIND("Homologação",E271),0) = 0,E271&lt;&gt;"Homologado",BA271&lt;TODAY()),"Desenvolvimento Atrasado",IF(AND(BC271&lt;&gt;"",BC271&lt;TODAY()),"Produção Atrasada",""))))</f>
        <v/>
      </c>
    </row>
    <row r="272">
      <c r="A272" s="37" t="inlineStr">
        <is>
          <t>SKYIT-512191</t>
        </is>
      </c>
      <c r="B272" s="38">
        <f>VLOOKUP(X272,Projetos!B:C,2,0)</f>
        <v/>
      </c>
      <c r="C272" s="39" t="inlineStr">
        <is>
          <t>[PRD] [Salesforce] Ordem de serviço executada/finalizada e proposta continua "Aguardando Habilitação".</t>
        </is>
      </c>
      <c r="D272" s="39" t="inlineStr">
        <is>
          <t xml:space="preserve">*Caros,* 
Estamos no momento com algumas propostas casos onde a OS foi finalizada/executada e a proposta permanece na fase Aguardando Habilitação ou habilitação cancelado. Peço o apoio para sincronizar a fase/status das propostas no arquivo anexo. 
*Batfone,* 
Peço direcionar o incidente ao time de sustentação do Sales Force. 
*propostas: [5095031987|https://skybrasil.lightning.force.com/006Dp00000NM2aE],5095150964, 5095078366, 5095142608, 5095069401, 5094875959,[5095009456,|https://skybrasil.lightning.force.com/006Dp00000NLkgR] [5095081635,|https://skybrasil.lightning.force.com/006Dp00000NMkBy] [5095127106,|https://skybrasil.lightning.force.com/006Dp00000NNNku]* 5095061495, {color:#333333}5095158437,{color} 
{color:#333333}5095167025{color}{color:#333333}{color:#000000},{color}{color} 
 </t>
        </is>
      </c>
      <c r="E272" s="36" t="inlineStr">
        <is>
          <t>Finalizado</t>
        </is>
      </c>
      <c r="F272" s="36" t="inlineStr">
        <is>
          <t>INATIVO</t>
        </is>
      </c>
      <c r="G272" s="36" t="inlineStr">
        <is>
          <t>Baixa</t>
        </is>
      </c>
      <c r="H272" s="36" t="inlineStr">
        <is>
          <t>Incident</t>
        </is>
      </c>
      <c r="I272" s="40" t="n">
        <v>0</v>
      </c>
      <c r="J272" s="41" t="n"/>
      <c r="K272" s="42" t="inlineStr">
        <is>
          <t>DENTRO DO SLA</t>
        </is>
      </c>
      <c r="L272" s="43" t="n">
        <v>45279.61111111111</v>
      </c>
      <c r="M272" s="43" t="n"/>
      <c r="N272" s="36" t="inlineStr">
        <is>
          <t>SLA PARADO</t>
        </is>
      </c>
      <c r="O272" s="43" t="n">
        <v>45280.44583333333</v>
      </c>
      <c r="P272" s="43" t="n">
        <v>45286</v>
      </c>
      <c r="Q272" s="44" t="inlineStr">
        <is>
          <t>Gabriela Fernandes Valente</t>
        </is>
      </c>
      <c r="R272" s="44" t="n"/>
      <c r="S272" s="44" t="inlineStr">
        <is>
          <t>Gabriela Fernandes Valente</t>
        </is>
      </c>
      <c r="T272" s="44" t="inlineStr">
        <is>
          <t>Garantia de Projetos - ACCENTURE</t>
        </is>
      </c>
      <c r="U272" s="44" t="inlineStr">
        <is>
          <t>Daniela Gonçalves Silva [X]</t>
        </is>
      </c>
      <c r="V272" s="39" t="inlineStr">
        <is>
          <t>Incidente Filho</t>
        </is>
      </c>
      <c r="W272" s="39" t="n"/>
      <c r="X272" s="36" t="n"/>
      <c r="Y272" s="39" t="inlineStr">
        <is>
          <t>JOBs PRODUÇÃO</t>
        </is>
      </c>
      <c r="Z272" s="39" t="inlineStr">
        <is>
          <t>OUTROS</t>
        </is>
      </c>
      <c r="AA272" s="39" t="inlineStr">
        <is>
          <t>FALHA FUNCIONALIDADE</t>
        </is>
      </c>
      <c r="AB272" s="36" t="n"/>
      <c r="AC272" s="36" t="inlineStr">
        <is>
          <t xml:space="preserve">3mês(es) </t>
        </is>
      </c>
      <c r="AD272" s="41" t="n"/>
      <c r="AE272" s="36" t="inlineStr">
        <is>
          <t>Tecnologia de Negócios</t>
        </is>
      </c>
      <c r="AF272" s="36" t="inlineStr">
        <is>
          <t>Portal</t>
        </is>
      </c>
      <c r="AG272" s="36" t="inlineStr">
        <is>
          <t xml:space="preserve"> removido do escopo do projeto os registros com problemas e o processo foi re-inicializado e concluido com sucesso;    
 </t>
        </is>
      </c>
      <c r="AH272" s="36" t="inlineStr">
        <is>
          <t>NÃO</t>
        </is>
      </c>
      <c r="AI272" s="36" t="inlineStr">
        <is>
          <t xml:space="preserve">-1h 28m </t>
        </is>
      </c>
      <c r="AJ272" s="36" t="n"/>
      <c r="AK272" s="36" t="inlineStr">
        <is>
          <t>SF Integrações</t>
        </is>
      </c>
      <c r="AL272" s="43" t="n">
        <v>45296</v>
      </c>
      <c r="AM272" s="43" t="n">
        <v>45321</v>
      </c>
      <c r="AN272" s="43" t="n">
        <v>45307</v>
      </c>
      <c r="AO272" s="43" t="n">
        <v>45328</v>
      </c>
      <c r="AP272" s="36" t="n"/>
      <c r="AQ272" s="36" t="n"/>
      <c r="AR272" s="36" t="n"/>
      <c r="AS272" s="36" t="n"/>
      <c r="AT272" s="36" t="inlineStr">
        <is>
          <t>Garantia de Projeto</t>
        </is>
      </c>
      <c r="AU272" s="36" t="n"/>
      <c r="AV272" s="43" t="n">
        <v>44012.44645833333</v>
      </c>
      <c r="AW272" s="36" t="inlineStr">
        <is>
          <t>19.0233.1.FI-Segregação de Cobrança das Taxas de Assistência Premium</t>
        </is>
      </c>
      <c r="AX272" s="36" t="inlineStr">
        <is>
          <t>Eduardo Cesar de Melo</t>
        </is>
      </c>
      <c r="AY272" s="45">
        <f>IF(L272="","",DATE(YEAR(L272),MONTH(L272),DAY(L272)))</f>
        <v/>
      </c>
      <c r="AZ272" s="45">
        <f>IF(AL272="","",DATE(YEAR(AL272),MONTH(AL272),DAY(AL272)))</f>
        <v/>
      </c>
      <c r="BA272" s="45">
        <f>IF(AN272="","",DATE(YEAR(AN272),MONTH(AN272),DAY(AN272)))</f>
        <v/>
      </c>
      <c r="BB272" s="45">
        <f>IF(AM272="","",DATE(YEAR(AM272),MONTH(AM272),DAY(AM272)))</f>
        <v/>
      </c>
      <c r="BC272" s="45">
        <f>IF(AO272="","",DATE(YEAR(AO272),MONTH(AO272),DAY(AO272)))</f>
        <v/>
      </c>
      <c r="BD272" s="45">
        <f>IF(AND(AZ272="",BA272=""),"Planejamento Pendente",IF(AND(E272&lt;&gt;"Em Desenvolvimento",IFERROR(FIND("Homologação",E272),0) = 0,E272&lt;&gt;"Homologado",AZ272&lt;TODAY()),"Análise Atrasada",IF(AND(IFERROR(FIND("Homologação",E272),0) = 0,E272&lt;&gt;"Homologado",BA272&lt;TODAY()),"Desenvolvimento Atrasado",IF(AND(BC272&lt;&gt;"",BC272&lt;TODAY()),"Produção Atrasada",""))))</f>
        <v/>
      </c>
    </row>
    <row r="273">
      <c r="A273" s="37" t="inlineStr">
        <is>
          <t>SKYIT-511924</t>
        </is>
      </c>
      <c r="B273" s="38">
        <f>VLOOKUP(X273,Projetos!B:C,2,0)</f>
        <v/>
      </c>
      <c r="C273" s="39" t="inlineStr">
        <is>
          <t>[SOA] Callback Finalizado na proposta quando o tecnico conclui a OSE</t>
        </is>
      </c>
      <c r="D273" s="39" t="inlineStr">
        <is>
          <t>O Erro é o Callback de Finalizado na proposta quando o tecnico conclui a OSE, está sendo ocasionado devido a configuração no ambiente produtivo em que o config plan do Composite '''ProcessActivationSales''' está apontado para Homologação causando o erro na hora da chamada realizada no OSB ''Bad response: 502 Bad Gateway from url [http://osb.t5hml1.sky.com.br/V1/CommunicationsWorkOrderEBS] '''</t>
        </is>
      </c>
      <c r="E273" s="36" t="inlineStr">
        <is>
          <t>Finalizado</t>
        </is>
      </c>
      <c r="F273" s="36" t="inlineStr">
        <is>
          <t>INATIVO</t>
        </is>
      </c>
      <c r="G273" s="36" t="inlineStr">
        <is>
          <t>Alta</t>
        </is>
      </c>
      <c r="H273" s="36" t="inlineStr">
        <is>
          <t>Incident</t>
        </is>
      </c>
      <c r="I273" s="40" t="n">
        <v>0</v>
      </c>
      <c r="J273" s="41" t="n">
        <v>1</v>
      </c>
      <c r="K273" s="42" t="inlineStr">
        <is>
          <t>DENTRO DO SLA</t>
        </is>
      </c>
      <c r="L273" s="43" t="n">
        <v>45279.41944444444</v>
      </c>
      <c r="M273" s="43" t="n"/>
      <c r="N273" s="36" t="inlineStr">
        <is>
          <t>SLA PARADO</t>
        </is>
      </c>
      <c r="O273" s="43" t="n">
        <v>45294.50069444445</v>
      </c>
      <c r="P273" s="43" t="n">
        <v>45296</v>
      </c>
      <c r="Q273" s="44" t="n"/>
      <c r="R273" s="44" t="n"/>
      <c r="S273" s="44" t="inlineStr">
        <is>
          <t>Mauricio Lucas Saraiva Rosa</t>
        </is>
      </c>
      <c r="T273" s="44" t="inlineStr">
        <is>
          <t>Garantia de Projetos - ACCENTURE</t>
        </is>
      </c>
      <c r="U273" s="44" t="inlineStr">
        <is>
          <t>Daniela Gonçalves Silva [X]</t>
        </is>
      </c>
      <c r="V273" s="39" t="inlineStr">
        <is>
          <t>Resolvido após implantação de RM</t>
        </is>
      </c>
      <c r="W273" s="39" t="n"/>
      <c r="X273" s="36" t="inlineStr">
        <is>
          <t>DEVALM-50734</t>
        </is>
      </c>
      <c r="Y273" s="39" t="inlineStr">
        <is>
          <t>JOBs PRODUÇÃO</t>
        </is>
      </c>
      <c r="Z273" s="39" t="inlineStr">
        <is>
          <t>OUTROS</t>
        </is>
      </c>
      <c r="AA273" s="39" t="inlineStr">
        <is>
          <t>FALHA FUNCIONALIDADE</t>
        </is>
      </c>
      <c r="AB273" s="36" t="n"/>
      <c r="AC273" s="36" t="inlineStr">
        <is>
          <t xml:space="preserve">2mês(es) </t>
        </is>
      </c>
      <c r="AD273" s="41" t="n"/>
      <c r="AE273" s="36" t="inlineStr">
        <is>
          <t>Tecnologia de Negócios</t>
        </is>
      </c>
      <c r="AF273" s="36" t="inlineStr">
        <is>
          <t>E-mail</t>
        </is>
      </c>
      <c r="AG273" s="36" t="inlineStr">
        <is>
          <t xml:space="preserve"> removido do escopo do projeto os registros com problemas e o processo foi re-inicializado e concluido com sucesso;    
 </t>
        </is>
      </c>
      <c r="AH273" s="36" t="inlineStr">
        <is>
          <t>NÃO</t>
        </is>
      </c>
      <c r="AI273" s="36" t="inlineStr">
        <is>
          <t xml:space="preserve">-1h 19m </t>
        </is>
      </c>
      <c r="AJ273" s="36" t="n"/>
      <c r="AK273" s="36" t="inlineStr">
        <is>
          <t>SOA</t>
        </is>
      </c>
      <c r="AL273" s="43" t="n"/>
      <c r="AM273" s="43" t="n">
        <v>45286</v>
      </c>
      <c r="AN273" s="43" t="n">
        <v>45281</v>
      </c>
      <c r="AO273" s="43" t="n">
        <v>45294</v>
      </c>
      <c r="AP273" s="36" t="n"/>
      <c r="AQ273" s="36" t="n"/>
      <c r="AR273" s="36" t="n"/>
      <c r="AS273" s="36" t="n"/>
      <c r="AT273" s="36" t="inlineStr">
        <is>
          <t>Garantia de Projeto</t>
        </is>
      </c>
      <c r="AU273" s="36" t="n"/>
      <c r="AV273" s="43" t="n">
        <v>44012.44645833333</v>
      </c>
      <c r="AW273" s="36" t="inlineStr">
        <is>
          <t>19.0233.1.FI-Segregação de Cobrança das Taxas de Assistência Premium</t>
        </is>
      </c>
      <c r="AX273" s="36" t="inlineStr">
        <is>
          <t>Eduardo Cesar de Melo</t>
        </is>
      </c>
      <c r="AY273" s="45">
        <f>IF(L273="","",DATE(YEAR(L273),MONTH(L273),DAY(L273)))</f>
        <v/>
      </c>
      <c r="AZ273" s="45">
        <f>IF(AL273="","",DATE(YEAR(AL273),MONTH(AL273),DAY(AL273)))</f>
        <v/>
      </c>
      <c r="BA273" s="45">
        <f>IF(AN273="","",DATE(YEAR(AN273),MONTH(AN273),DAY(AN273)))</f>
        <v/>
      </c>
      <c r="BB273" s="45">
        <f>IF(AM273="","",DATE(YEAR(AM273),MONTH(AM273),DAY(AM273)))</f>
        <v/>
      </c>
      <c r="BC273" s="45">
        <f>IF(AO273="","",DATE(YEAR(AO273),MONTH(AO273),DAY(AO273)))</f>
        <v/>
      </c>
      <c r="BD273" s="45">
        <f>IF(AND(AZ273="",BA273=""),"Planejamento Pendente",IF(AND(E273&lt;&gt;"Em Desenvolvimento",IFERROR(FIND("Homologação",E273),0) = 0,E273&lt;&gt;"Homologado",AZ273&lt;TODAY()),"Análise Atrasada",IF(AND(IFERROR(FIND("Homologação",E273),0) = 0,E273&lt;&gt;"Homologado",BA273&lt;TODAY()),"Desenvolvimento Atrasado",IF(AND(BC273&lt;&gt;"",BC273&lt;TODAY()),"Produção Atrasada",""))))</f>
        <v/>
      </c>
    </row>
    <row r="274">
      <c r="A274" s="37" t="inlineStr">
        <is>
          <t>SKYIT-509423</t>
        </is>
      </c>
      <c r="B274" s="38">
        <f>VLOOKUP(X274,Projetos!B:C,2,0)</f>
        <v/>
      </c>
      <c r="C274" s="39" t="inlineStr">
        <is>
          <t>[REGUA_DE_COBRANCA] LP_PROJETO_D COM ERRO - 2023-12-14 15:25</t>
        </is>
      </c>
      <c r="D274" s="39" t="inlineStr">
        <is>
          <t>Mail message from CONTROL-M:
======= ERRO PRODUCAO - LP_PROJETO_D =======
CAROS,
AUTO-TICKET: SIM.
REGISTRAR TICKET MANUAL: NAO.
ACIONAR PLANTONISTA: NAO.
ENVIAR SMS: NAO.
PROBLEMA: ROTINA LP_PROJETO_D APRESENTOU ERRO.
DESCRICAO DA ROTINA: MONITORA A EXECUCAO DO LOADPLAN LP_PROJETO_D, RESPONSAVEL PELA ALTERACAO DE VENCIMENTO PARA CLIENTES QUE SAEM DE REGUA A PARTIR DE 22 DIAS DE INADIMPLENCIA NO EPRPRD E BRMPRD, QUE SERA PROCESSADO ATRAVES DO SERVICO UEL.
PROJETO: 23.0385.FI-PROJETO D, &lt;DANIELE.DE.S.FREITAS@ACCENTURE.COM&gt;, 10/04/2024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is>
      </c>
      <c r="E274" s="36" t="inlineStr">
        <is>
          <t>Finalizado</t>
        </is>
      </c>
      <c r="F274" s="36" t="inlineStr">
        <is>
          <t>INATIVO</t>
        </is>
      </c>
      <c r="G274" s="36" t="inlineStr">
        <is>
          <t>Alta</t>
        </is>
      </c>
      <c r="H274" s="36" t="inlineStr">
        <is>
          <t>Incident</t>
        </is>
      </c>
      <c r="I274" s="40" t="n">
        <v>0</v>
      </c>
      <c r="J274" s="41" t="n"/>
      <c r="K274" s="42" t="inlineStr">
        <is>
          <t>DENTRO DO SLA</t>
        </is>
      </c>
      <c r="L274" s="43" t="n">
        <v>45274.64236111111</v>
      </c>
      <c r="M274" s="43" t="n"/>
      <c r="N274" s="36" t="inlineStr">
        <is>
          <t>SLA PARADO</t>
        </is>
      </c>
      <c r="O274" s="43" t="n">
        <v>45278.61319444444</v>
      </c>
      <c r="P274" s="43" t="n">
        <v>45281</v>
      </c>
      <c r="Q274" s="44" t="n"/>
      <c r="R274" s="44" t="n"/>
      <c r="S274" s="44" t="inlineStr">
        <is>
          <t>Control-M Ldap</t>
        </is>
      </c>
      <c r="T274" s="44" t="inlineStr">
        <is>
          <t>Garantia de Projetos - ACCENTURE</t>
        </is>
      </c>
      <c r="U274" s="44" t="inlineStr">
        <is>
          <t>Yone Yassuda Yamamoto</t>
        </is>
      </c>
      <c r="V274" s="39" t="inlineStr">
        <is>
          <t>Ajuste e Re-execução</t>
        </is>
      </c>
      <c r="W274" s="39" t="n"/>
      <c r="X274" s="36" t="inlineStr">
        <is>
          <t>DEVALM-54353</t>
        </is>
      </c>
      <c r="Y274" s="39" t="inlineStr">
        <is>
          <t>JOBs PRODUÇÃO</t>
        </is>
      </c>
      <c r="Z274" s="39" t="inlineStr">
        <is>
          <t>OUTROS</t>
        </is>
      </c>
      <c r="AA274" s="39" t="inlineStr">
        <is>
          <t>FALHA FUNCIONALIDADE</t>
        </is>
      </c>
      <c r="AB274" s="36" t="n"/>
      <c r="AC274" s="36" t="inlineStr">
        <is>
          <t xml:space="preserve">3mês(es) </t>
        </is>
      </c>
      <c r="AD274" s="41" t="n"/>
      <c r="AE274" s="36" t="inlineStr">
        <is>
          <t>Tecnologia de Negócios</t>
        </is>
      </c>
      <c r="AF274" s="36" t="inlineStr">
        <is>
          <t>E-mail</t>
        </is>
      </c>
      <c r="AG274" s="36" t="inlineStr">
        <is>
          <t xml:space="preserve"> removido do escopo do projeto os registros com problemas e o processo foi re-inicializado e concluido com sucesso;    
 </t>
        </is>
      </c>
      <c r="AH274" s="36" t="inlineStr">
        <is>
          <t>NÃO</t>
        </is>
      </c>
      <c r="AI274" s="36" t="inlineStr">
        <is>
          <t xml:space="preserve">-1 d 6h </t>
        </is>
      </c>
      <c r="AJ274" s="36" t="n"/>
      <c r="AK274" s="36" t="inlineStr">
        <is>
          <t>BRM</t>
        </is>
      </c>
      <c r="AL274" s="43" t="n"/>
      <c r="AM274" s="43" t="n"/>
      <c r="AN274" s="43" t="n"/>
      <c r="AO274" s="43" t="n"/>
      <c r="AP274" s="36" t="n"/>
      <c r="AQ274" s="36" t="n"/>
      <c r="AR274" s="36" t="n"/>
      <c r="AS274" s="36" t="n"/>
      <c r="AT274" s="36" t="inlineStr">
        <is>
          <t>Garantia de Projeto</t>
        </is>
      </c>
      <c r="AU274" s="36" t="n"/>
      <c r="AV274" s="43" t="n">
        <v>44012.44645833333</v>
      </c>
      <c r="AW274" s="36" t="inlineStr">
        <is>
          <t>19.0233.1.FI-Segregação de Cobrança das Taxas de Assistência Premium</t>
        </is>
      </c>
      <c r="AX274" s="36" t="inlineStr">
        <is>
          <t>Eduardo Cesar de Melo</t>
        </is>
      </c>
      <c r="AY274" s="45">
        <f>IF(L274="","",DATE(YEAR(L274),MONTH(L274),DAY(L274)))</f>
        <v/>
      </c>
      <c r="AZ274" s="45">
        <f>IF(AL274="","",DATE(YEAR(AL274),MONTH(AL274),DAY(AL274)))</f>
        <v/>
      </c>
      <c r="BA274" s="45">
        <f>IF(AN274="","",DATE(YEAR(AN274),MONTH(AN274),DAY(AN274)))</f>
        <v/>
      </c>
      <c r="BB274" s="45">
        <f>IF(AM274="","",DATE(YEAR(AM274),MONTH(AM274),DAY(AM274)))</f>
        <v/>
      </c>
      <c r="BC274" s="45">
        <f>IF(AO274="","",DATE(YEAR(AO274),MONTH(AO274),DAY(AO274)))</f>
        <v/>
      </c>
      <c r="BD274" s="45">
        <f>IF(AND(AZ274="",BA274=""),"Planejamento Pendente",IF(AND(E274&lt;&gt;"Em Desenvolvimento",IFERROR(FIND("Homologação",E274),0) = 0,E274&lt;&gt;"Homologado",AZ274&lt;TODAY()),"Análise Atrasada",IF(AND(IFERROR(FIND("Homologação",E274),0) = 0,E274&lt;&gt;"Homologado",BA274&lt;TODAY()),"Desenvolvimento Atrasado",IF(AND(BC274&lt;&gt;"",BC274&lt;TODAY()),"Produção Atrasada",""))))</f>
        <v/>
      </c>
    </row>
    <row r="275">
      <c r="A275" s="37" t="inlineStr">
        <is>
          <t>SKYIT-508896</t>
        </is>
      </c>
      <c r="B275" s="38">
        <f>VLOOKUP(X275,Projetos!B:C,2,0)</f>
        <v/>
      </c>
      <c r="C275" s="39" t="inlineStr">
        <is>
          <t>[EVENTOS_MIGRACAO] LP_T3X_MIGRA_PACOTES COM ERRO</t>
        </is>
      </c>
      <c r="D275" s="39" t="inlineStr">
        <is>
          <t>Mail message from CONTROL-M:
======= ERRO PRODUCAO - LP_T3X_MIGRA_PACOTES =======
CAROS,
AUTO-TICKET: SIM.
REGISTRAR TICKET MANUAL: NAO.
ACIONAR PLANTONISTA: NAO.
ENVIAR SMS: NAO.
PROBLEMA: ROTINA LP_T3X_MIGRA_PACOTES APRESENTOU ERRO.
DESCRICAO DA ROTINA: MONITORA A EXECUCAO DO LOADPLAN LP_T3X_MIGRA_PACOTES, RESPONSAVEL PELA MIGRACAO DOS CLIENTES ELEGIVEIS AO T3X, COM BASE NO MAILLING COM AS CONTAS DISPONIBILIZADAS PELA EQUIPE DE FINANCAS.
PROJETO: 23.0357.1.FI-TRIPLE X, &lt;ROGERIO.BENTO@ACCENTURE.COM&gt;, 12/03/2024.
EQUIPE RESPONSAVEL: SKY ODI TEAM.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is>
      </c>
      <c r="E275" s="36" t="inlineStr">
        <is>
          <t>Finalizado</t>
        </is>
      </c>
      <c r="F275" s="36" t="inlineStr">
        <is>
          <t>INATIVO</t>
        </is>
      </c>
      <c r="G275" s="36" t="inlineStr">
        <is>
          <t>Média</t>
        </is>
      </c>
      <c r="H275" s="36" t="inlineStr">
        <is>
          <t>Incident</t>
        </is>
      </c>
      <c r="I275" s="40" t="n">
        <v>0</v>
      </c>
      <c r="J275" s="41" t="n"/>
      <c r="K275" s="42" t="inlineStr">
        <is>
          <t>DENTRO DO SLA</t>
        </is>
      </c>
      <c r="L275" s="43" t="n">
        <v>45274.31388888889</v>
      </c>
      <c r="M275" s="43" t="n"/>
      <c r="N275" s="36" t="inlineStr">
        <is>
          <t>SLA PARADO</t>
        </is>
      </c>
      <c r="O275" s="43" t="n">
        <v>45278.44305555556</v>
      </c>
      <c r="P275" s="43" t="n">
        <v>45281</v>
      </c>
      <c r="Q275" s="44" t="n"/>
      <c r="R275" s="44" t="n"/>
      <c r="S275" s="44" t="inlineStr">
        <is>
          <t>Control-M Ldap</t>
        </is>
      </c>
      <c r="T275" s="44" t="inlineStr">
        <is>
          <t>Garantia de Projetos - ACCENTURE</t>
        </is>
      </c>
      <c r="U275" s="44" t="inlineStr">
        <is>
          <t>Reginaldo Rogerio Bento Junior [X]</t>
        </is>
      </c>
      <c r="V275" s="39" t="inlineStr">
        <is>
          <t>Normalizado sem intervenção</t>
        </is>
      </c>
      <c r="W275" s="39" t="n"/>
      <c r="X275" s="36" t="n"/>
      <c r="Y275" s="39" t="inlineStr">
        <is>
          <t>JOBs PRODUÇÃO</t>
        </is>
      </c>
      <c r="Z275" s="39" t="inlineStr">
        <is>
          <t>OUTROS</t>
        </is>
      </c>
      <c r="AA275" s="39" t="inlineStr">
        <is>
          <t>FALHA FUNCIONALIDADE</t>
        </is>
      </c>
      <c r="AB275" s="36" t="n"/>
      <c r="AC275" s="36" t="inlineStr">
        <is>
          <t xml:space="preserve">3mês(es) </t>
        </is>
      </c>
      <c r="AD275" s="41" t="n"/>
      <c r="AE275" s="36" t="inlineStr">
        <is>
          <t>Tecnologia de Negócios</t>
        </is>
      </c>
      <c r="AF275" s="36" t="inlineStr">
        <is>
          <t>E-mail</t>
        </is>
      </c>
      <c r="AG275" s="36" t="inlineStr">
        <is>
          <t xml:space="preserve"> removido do escopo do projeto os registros com problemas e o processo foi re-inicializado e concluido com sucesso;    
 </t>
        </is>
      </c>
      <c r="AH275" s="36" t="inlineStr">
        <is>
          <t>NÃO</t>
        </is>
      </c>
      <c r="AI275" s="36" t="inlineStr">
        <is>
          <t xml:space="preserve">30 min </t>
        </is>
      </c>
      <c r="AJ275" s="36" t="n"/>
      <c r="AK275" s="36" t="inlineStr">
        <is>
          <t>ODI</t>
        </is>
      </c>
      <c r="AL275" s="43" t="n"/>
      <c r="AM275" s="43" t="n"/>
      <c r="AN275" s="43" t="n"/>
      <c r="AO275" s="43" t="n"/>
      <c r="AP275" s="36" t="n"/>
      <c r="AQ275" s="36" t="n"/>
      <c r="AR275" s="36" t="n"/>
      <c r="AS275" s="36" t="n"/>
      <c r="AT275" s="36" t="inlineStr">
        <is>
          <t>Garantia de Projeto</t>
        </is>
      </c>
      <c r="AU275" s="36" t="n"/>
      <c r="AV275" s="43" t="n">
        <v>44012.44645833333</v>
      </c>
      <c r="AW275" s="36" t="inlineStr">
        <is>
          <t>19.0233.1.FI-Segregação de Cobrança das Taxas de Assistência Premium</t>
        </is>
      </c>
      <c r="AX275" s="36" t="inlineStr">
        <is>
          <t>Eduardo Cesar de Melo</t>
        </is>
      </c>
      <c r="AY275" s="45">
        <f>IF(L275="","",DATE(YEAR(L275),MONTH(L275),DAY(L275)))</f>
        <v/>
      </c>
      <c r="AZ275" s="45">
        <f>IF(AL275="","",DATE(YEAR(AL275),MONTH(AL275),DAY(AL275)))</f>
        <v/>
      </c>
      <c r="BA275" s="45">
        <f>IF(AN275="","",DATE(YEAR(AN275),MONTH(AN275),DAY(AN275)))</f>
        <v/>
      </c>
      <c r="BB275" s="45">
        <f>IF(AM275="","",DATE(YEAR(AM275),MONTH(AM275),DAY(AM275)))</f>
        <v/>
      </c>
      <c r="BC275" s="45">
        <f>IF(AO275="","",DATE(YEAR(AO275),MONTH(AO275),DAY(AO275)))</f>
        <v/>
      </c>
      <c r="BD275" s="45">
        <f>IF(AND(AZ275="",BA275=""),"Planejamento Pendente",IF(AND(E275&lt;&gt;"Em Desenvolvimento",IFERROR(FIND("Homologação",E275),0) = 0,E275&lt;&gt;"Homologado",AZ275&lt;TODAY()),"Análise Atrasada",IF(AND(IFERROR(FIND("Homologação",E275),0) = 0,E275&lt;&gt;"Homologado",BA275&lt;TODAY()),"Desenvolvimento Atrasado",IF(AND(BC275&lt;&gt;"",BC275&lt;TODAY()),"Produção Atrasada",""))))</f>
        <v/>
      </c>
    </row>
    <row r="276">
      <c r="A276" s="37" t="inlineStr">
        <is>
          <t>SKYIT-507737</t>
        </is>
      </c>
      <c r="B276" s="38">
        <f>VLOOKUP(X276,Projetos!B:C,2,0)</f>
        <v/>
      </c>
      <c r="C276" s="39" t="inlineStr">
        <is>
          <t>[BRM] Migracao_TRIPLO X_SVA_NAO_MIGRADO</t>
        </is>
      </c>
      <c r="D276" s="39" t="inlineStr">
        <is>
          <t>Cliente migrou pelo Projeto TRIPLO X, porém os produtos SVA não foram migrados. 
Cliente: 7611373</t>
        </is>
      </c>
      <c r="E276" s="36" t="inlineStr">
        <is>
          <t>Finalizado</t>
        </is>
      </c>
      <c r="F276" s="36" t="inlineStr">
        <is>
          <t>INATIVO</t>
        </is>
      </c>
      <c r="G276" s="36" t="inlineStr">
        <is>
          <t>Baixa</t>
        </is>
      </c>
      <c r="H276" s="36" t="inlineStr">
        <is>
          <t>Incident</t>
        </is>
      </c>
      <c r="I276" s="40" t="n">
        <v>0</v>
      </c>
      <c r="J276" s="41" t="n"/>
      <c r="K276" s="42" t="inlineStr">
        <is>
          <t>DENTRO DO SLA</t>
        </is>
      </c>
      <c r="L276" s="43" t="n">
        <v>45272.70208333333</v>
      </c>
      <c r="M276" s="43" t="n"/>
      <c r="N276" s="36" t="inlineStr">
        <is>
          <t>SLA PARADO</t>
        </is>
      </c>
      <c r="O276" s="43" t="n">
        <v>45278.44305555556</v>
      </c>
      <c r="P276" s="43" t="n">
        <v>45281</v>
      </c>
      <c r="Q276" s="44" t="n"/>
      <c r="R276" s="44" t="n"/>
      <c r="S276" s="44" t="inlineStr">
        <is>
          <t>Pedro Dos Santos Rojo [X]</t>
        </is>
      </c>
      <c r="T276" s="44" t="inlineStr">
        <is>
          <t>Garantia de Projetos - ACCENTURE</t>
        </is>
      </c>
      <c r="U276" s="44" t="inlineStr">
        <is>
          <t>Reginaldo Rogerio Bento Junior [X]</t>
        </is>
      </c>
      <c r="V276" s="39" t="inlineStr">
        <is>
          <t>Normalizado sem intervenção</t>
        </is>
      </c>
      <c r="W276" s="39" t="n"/>
      <c r="X276" s="36" t="inlineStr">
        <is>
          <t>DEVALM-53829</t>
        </is>
      </c>
      <c r="Y276" s="39" t="inlineStr">
        <is>
          <t>JOBs PRODUÇÃO</t>
        </is>
      </c>
      <c r="Z276" s="39" t="inlineStr">
        <is>
          <t>OUTROS</t>
        </is>
      </c>
      <c r="AA276" s="39" t="inlineStr">
        <is>
          <t>FALHA FUNCIONALIDADE</t>
        </is>
      </c>
      <c r="AB276" s="36" t="n"/>
      <c r="AC276" s="36" t="inlineStr">
        <is>
          <t xml:space="preserve">3mês(es) </t>
        </is>
      </c>
      <c r="AD276" s="41" t="n"/>
      <c r="AE276" s="36" t="inlineStr">
        <is>
          <t>Tecnologia de Negócios</t>
        </is>
      </c>
      <c r="AF276" s="36" t="inlineStr">
        <is>
          <t>Portal</t>
        </is>
      </c>
      <c r="AG276" s="36" t="inlineStr">
        <is>
          <t xml:space="preserve"> removido do escopo do projeto os registros com problemas e o processo foi re-inicializado e concluido com sucesso;    
 </t>
        </is>
      </c>
      <c r="AH276" s="36" t="inlineStr">
        <is>
          <t>NÃO</t>
        </is>
      </c>
      <c r="AI276" s="36" t="inlineStr">
        <is>
          <t xml:space="preserve">-3 d 2h </t>
        </is>
      </c>
      <c r="AJ276" s="36" t="n"/>
      <c r="AK276" s="36" t="inlineStr">
        <is>
          <t>BRM</t>
        </is>
      </c>
      <c r="AL276" s="43" t="n"/>
      <c r="AM276" s="43" t="n"/>
      <c r="AN276" s="43" t="n"/>
      <c r="AO276" s="43" t="n"/>
      <c r="AP276" s="36" t="n"/>
      <c r="AQ276" s="36" t="n"/>
      <c r="AR276" s="36" t="n"/>
      <c r="AS276" s="36" t="n"/>
      <c r="AT276" s="36" t="inlineStr">
        <is>
          <t>Garantia de Projeto</t>
        </is>
      </c>
      <c r="AU276" s="36" t="n"/>
      <c r="AV276" s="43" t="n">
        <v>44012.44645833333</v>
      </c>
      <c r="AW276" s="36" t="inlineStr">
        <is>
          <t>19.0233.1.FI-Segregação de Cobrança das Taxas de Assistência Premium</t>
        </is>
      </c>
      <c r="AX276" s="36" t="inlineStr">
        <is>
          <t>Eduardo Cesar de Melo</t>
        </is>
      </c>
      <c r="AY276" s="45">
        <f>IF(L276="","",DATE(YEAR(L276),MONTH(L276),DAY(L276)))</f>
        <v/>
      </c>
      <c r="AZ276" s="45">
        <f>IF(AL276="","",DATE(YEAR(AL276),MONTH(AL276),DAY(AL276)))</f>
        <v/>
      </c>
      <c r="BA276" s="45">
        <f>IF(AN276="","",DATE(YEAR(AN276),MONTH(AN276),DAY(AN276)))</f>
        <v/>
      </c>
      <c r="BB276" s="45">
        <f>IF(AM276="","",DATE(YEAR(AM276),MONTH(AM276),DAY(AM276)))</f>
        <v/>
      </c>
      <c r="BC276" s="45">
        <f>IF(AO276="","",DATE(YEAR(AO276),MONTH(AO276),DAY(AO276)))</f>
        <v/>
      </c>
      <c r="BD276" s="45">
        <f>IF(AND(AZ276="",BA276=""),"Planejamento Pendente",IF(AND(E276&lt;&gt;"Em Desenvolvimento",IFERROR(FIND("Homologação",E276),0) = 0,E276&lt;&gt;"Homologado",AZ276&lt;TODAY()),"Análise Atrasada",IF(AND(IFERROR(FIND("Homologação",E276),0) = 0,E276&lt;&gt;"Homologado",BA276&lt;TODAY()),"Desenvolvimento Atrasado",IF(AND(BC276&lt;&gt;"",BC276&lt;TODAY()),"Produção Atrasada",""))))</f>
        <v/>
      </c>
    </row>
    <row r="277">
      <c r="A277" s="37" t="inlineStr">
        <is>
          <t>SKYIT-507734</t>
        </is>
      </c>
      <c r="B277" s="38">
        <f>VLOOKUP(X277,Projetos!B:C,2,0)</f>
        <v/>
      </c>
      <c r="C277" s="39" t="inlineStr">
        <is>
          <t>[BRM] Migracao_TRIPLO X_MIGRADO_VALOR_INCORRETO</t>
        </is>
      </c>
      <c r="D277" s="39" t="inlineStr">
        <is>
          <t>Clientes migraram pelo Projeto TRIPLO X, porém o valor anterior à migração do produto básico era de R$92,24. Porém, após a migração, o valor da soma do SUBLICENCIAMENTO e TELECOM foi de R$79,90. OBS: Todos os clientes são do produto SMART 2019</t>
        </is>
      </c>
      <c r="E277" s="36" t="inlineStr">
        <is>
          <t>Finalizado</t>
        </is>
      </c>
      <c r="F277" s="36" t="inlineStr">
        <is>
          <t>INATIVO</t>
        </is>
      </c>
      <c r="G277" s="36" t="inlineStr">
        <is>
          <t>Média</t>
        </is>
      </c>
      <c r="H277" s="36" t="inlineStr">
        <is>
          <t>Incident</t>
        </is>
      </c>
      <c r="I277" s="40" t="n">
        <v>0</v>
      </c>
      <c r="J277" s="41" t="n"/>
      <c r="K277" s="42" t="inlineStr">
        <is>
          <t>DENTRO DO SLA</t>
        </is>
      </c>
      <c r="L277" s="43" t="n">
        <v>45272.69930555556</v>
      </c>
      <c r="M277" s="43" t="n"/>
      <c r="N277" s="36" t="inlineStr">
        <is>
          <t>SLA PARADO</t>
        </is>
      </c>
      <c r="O277" s="43" t="n">
        <v>45278.44236111111</v>
      </c>
      <c r="P277" s="43" t="n">
        <v>45281</v>
      </c>
      <c r="Q277" s="44" t="n"/>
      <c r="R277" s="44" t="n"/>
      <c r="S277" s="44" t="inlineStr">
        <is>
          <t>Pedro Dos Santos Rojo [X]</t>
        </is>
      </c>
      <c r="T277" s="44" t="inlineStr">
        <is>
          <t>Garantia de Projetos - ACCENTURE</t>
        </is>
      </c>
      <c r="U277" s="44" t="inlineStr">
        <is>
          <t>Reginaldo Rogerio Bento Junior [X]</t>
        </is>
      </c>
      <c r="V277" s="39" t="inlineStr">
        <is>
          <t>Normalizado sem intervenção</t>
        </is>
      </c>
      <c r="W277" s="39" t="n"/>
      <c r="X277" s="36" t="inlineStr">
        <is>
          <t>DEVALM-53829</t>
        </is>
      </c>
      <c r="Y277" s="39" t="inlineStr">
        <is>
          <t>JOBs PRODUÇÃO</t>
        </is>
      </c>
      <c r="Z277" s="39" t="inlineStr">
        <is>
          <t>OUTROS</t>
        </is>
      </c>
      <c r="AA277" s="39" t="inlineStr">
        <is>
          <t>FALHA FUNCIONALIDADE</t>
        </is>
      </c>
      <c r="AB277" s="36" t="n"/>
      <c r="AC277" s="36" t="inlineStr">
        <is>
          <t xml:space="preserve">3mês(es) </t>
        </is>
      </c>
      <c r="AD277" s="41" t="n"/>
      <c r="AE277" s="36" t="inlineStr">
        <is>
          <t>Tecnologia de Negócios</t>
        </is>
      </c>
      <c r="AF277" s="36" t="inlineStr">
        <is>
          <t>Portal</t>
        </is>
      </c>
      <c r="AG277" s="36" t="inlineStr">
        <is>
          <t xml:space="preserve"> removido do escopo do projeto os registros com problemas e o processo foi re-inicializado e concluido com sucesso;    
 </t>
        </is>
      </c>
      <c r="AH277" s="36" t="inlineStr">
        <is>
          <t>NÃO</t>
        </is>
      </c>
      <c r="AI277" s="36" t="inlineStr">
        <is>
          <t xml:space="preserve">-3 d 2h </t>
        </is>
      </c>
      <c r="AJ277" s="36" t="n"/>
      <c r="AK277" s="36" t="inlineStr">
        <is>
          <t>BRM</t>
        </is>
      </c>
      <c r="AL277" s="43" t="n"/>
      <c r="AM277" s="43" t="n"/>
      <c r="AN277" s="43" t="n"/>
      <c r="AO277" s="43" t="n"/>
      <c r="AP277" s="36" t="n"/>
      <c r="AQ277" s="36" t="n"/>
      <c r="AR277" s="36" t="n"/>
      <c r="AS277" s="36" t="n"/>
      <c r="AT277" s="36" t="inlineStr">
        <is>
          <t>Garantia de Projeto</t>
        </is>
      </c>
      <c r="AU277" s="36" t="n"/>
      <c r="AV277" s="43" t="n">
        <v>44012.44645833333</v>
      </c>
      <c r="AW277" s="36" t="inlineStr">
        <is>
          <t>19.0233.1.FI-Segregação de Cobrança das Taxas de Assistência Premium</t>
        </is>
      </c>
      <c r="AX277" s="36" t="inlineStr">
        <is>
          <t>Eduardo Cesar de Melo</t>
        </is>
      </c>
      <c r="AY277" s="45">
        <f>IF(L277="","",DATE(YEAR(L277),MONTH(L277),DAY(L277)))</f>
        <v/>
      </c>
      <c r="AZ277" s="45">
        <f>IF(AL277="","",DATE(YEAR(AL277),MONTH(AL277),DAY(AL277)))</f>
        <v/>
      </c>
      <c r="BA277" s="45">
        <f>IF(AN277="","",DATE(YEAR(AN277),MONTH(AN277),DAY(AN277)))</f>
        <v/>
      </c>
      <c r="BB277" s="45">
        <f>IF(AM277="","",DATE(YEAR(AM277),MONTH(AM277),DAY(AM277)))</f>
        <v/>
      </c>
      <c r="BC277" s="45">
        <f>IF(AO277="","",DATE(YEAR(AO277),MONTH(AO277),DAY(AO277)))</f>
        <v/>
      </c>
      <c r="BD277" s="45">
        <f>IF(AND(AZ277="",BA277=""),"Planejamento Pendente",IF(AND(E277&lt;&gt;"Em Desenvolvimento",IFERROR(FIND("Homologação",E277),0) = 0,E277&lt;&gt;"Homologado",AZ277&lt;TODAY()),"Análise Atrasada",IF(AND(IFERROR(FIND("Homologação",E277),0) = 0,E277&lt;&gt;"Homologado",BA277&lt;TODAY()),"Desenvolvimento Atrasado",IF(AND(BC277&lt;&gt;"",BC277&lt;TODAY()),"Produção Atrasada",""))))</f>
        <v/>
      </c>
    </row>
    <row r="278">
      <c r="A278" s="37" t="inlineStr">
        <is>
          <t>SKYIT-504383</t>
        </is>
      </c>
      <c r="B278" s="38">
        <f>VLOOKUP(X278,Projetos!B:C,2,0)</f>
        <v/>
      </c>
      <c r="C278" s="39" t="inlineStr">
        <is>
          <t>[SALESFORCE] Falha em Funcionalidade, erro ao seguir com a criação de proposta.</t>
        </is>
      </c>
      <c r="D278" s="39" t="inlineStr">
        <is>
          <t>ao realizar novo teste verificamos que não está sendo possível seguir com a criação de propostas para o segmento Hospitality, quando chega na parte de pagamento a tela fica escura e não permite executar. 
Em anexo evidencia.</t>
        </is>
      </c>
      <c r="E278" s="36" t="inlineStr">
        <is>
          <t>Finalizado</t>
        </is>
      </c>
      <c r="F278" s="36" t="inlineStr">
        <is>
          <t>INATIVO</t>
        </is>
      </c>
      <c r="G278" s="36" t="inlineStr">
        <is>
          <t>Média</t>
        </is>
      </c>
      <c r="H278" s="36" t="inlineStr">
        <is>
          <t>Incident</t>
        </is>
      </c>
      <c r="I278" s="40" t="n">
        <v>0</v>
      </c>
      <c r="J278" s="41" t="n"/>
      <c r="K278" s="42" t="inlineStr">
        <is>
          <t>DENTRO DO SLA</t>
        </is>
      </c>
      <c r="L278" s="43" t="n">
        <v>45267.34513888889</v>
      </c>
      <c r="M278" s="43" t="n"/>
      <c r="N278" s="36" t="inlineStr">
        <is>
          <t>SLA PARADO</t>
        </is>
      </c>
      <c r="O278" s="43" t="n">
        <v>45272.68541666667</v>
      </c>
      <c r="P278" s="43" t="n">
        <v>45275</v>
      </c>
      <c r="Q278" s="44" t="n"/>
      <c r="R278" s="44" t="n"/>
      <c r="S278" s="44" t="inlineStr">
        <is>
          <t>Marcella Lisboa De Magalhaes [X]</t>
        </is>
      </c>
      <c r="T278" s="44" t="inlineStr">
        <is>
          <t>Garantia de Projetos - ACCENTURE</t>
        </is>
      </c>
      <c r="U278" s="44" t="inlineStr">
        <is>
          <t>Priscila Fernandes Lopes [X]</t>
        </is>
      </c>
      <c r="V278" s="39" t="inlineStr">
        <is>
          <t>Resolvido após implantação de RM</t>
        </is>
      </c>
      <c r="W278" s="39" t="n"/>
      <c r="X278" s="36" t="inlineStr">
        <is>
          <t>DEVALM-50734</t>
        </is>
      </c>
      <c r="Y278" s="39" t="inlineStr">
        <is>
          <t>JOBs PRODUÇÃO</t>
        </is>
      </c>
      <c r="Z278" s="39" t="inlineStr">
        <is>
          <t>OUTROS</t>
        </is>
      </c>
      <c r="AA278" s="39" t="inlineStr">
        <is>
          <t>FALHA FUNCIONALIDADE</t>
        </is>
      </c>
      <c r="AB278" s="36" t="n"/>
      <c r="AC278" s="36" t="inlineStr">
        <is>
          <t xml:space="preserve">3mês(es) </t>
        </is>
      </c>
      <c r="AD278" s="41" t="n"/>
      <c r="AE278" s="36" t="inlineStr">
        <is>
          <t>Tecnologia de Negócios</t>
        </is>
      </c>
      <c r="AF278" s="36" t="inlineStr">
        <is>
          <t>E-mail</t>
        </is>
      </c>
      <c r="AG278" s="36" t="inlineStr">
        <is>
          <t xml:space="preserve"> removido do escopo do projeto os registros com problemas e o processo foi re-inicializado e concluido com sucesso;    
 </t>
        </is>
      </c>
      <c r="AH278" s="36" t="inlineStr">
        <is>
          <t>NÃO</t>
        </is>
      </c>
      <c r="AI278" s="36" t="inlineStr">
        <is>
          <t xml:space="preserve">-1h 30m </t>
        </is>
      </c>
      <c r="AJ278" s="36" t="n"/>
      <c r="AK278" s="36" t="inlineStr">
        <is>
          <t>SalesForce</t>
        </is>
      </c>
      <c r="AL278" s="43" t="n">
        <v>45274</v>
      </c>
      <c r="AM278" s="43" t="n">
        <v>45300</v>
      </c>
      <c r="AN278" s="43" t="n">
        <v>45281</v>
      </c>
      <c r="AO278" s="43" t="n">
        <v>45302</v>
      </c>
      <c r="AP278" s="36" t="n"/>
      <c r="AQ278" s="36" t="n"/>
      <c r="AR278" s="36" t="n"/>
      <c r="AS278" s="36" t="n"/>
      <c r="AT278" s="36" t="inlineStr">
        <is>
          <t>Garantia de Projeto</t>
        </is>
      </c>
      <c r="AU278" s="36" t="n"/>
      <c r="AV278" s="43" t="n">
        <v>44012.44645833333</v>
      </c>
      <c r="AW278" s="36" t="inlineStr">
        <is>
          <t>19.0233.1.FI-Segregação de Cobrança das Taxas de Assistência Premium</t>
        </is>
      </c>
      <c r="AX278" s="36" t="inlineStr">
        <is>
          <t>Eduardo Cesar de Melo</t>
        </is>
      </c>
      <c r="AY278" s="45">
        <f>IF(L278="","",DATE(YEAR(L278),MONTH(L278),DAY(L278)))</f>
        <v/>
      </c>
      <c r="AZ278" s="45">
        <f>IF(AL278="","",DATE(YEAR(AL278),MONTH(AL278),DAY(AL278)))</f>
        <v/>
      </c>
      <c r="BA278" s="45">
        <f>IF(AN278="","",DATE(YEAR(AN278),MONTH(AN278),DAY(AN278)))</f>
        <v/>
      </c>
      <c r="BB278" s="45">
        <f>IF(AM278="","",DATE(YEAR(AM278),MONTH(AM278),DAY(AM278)))</f>
        <v/>
      </c>
      <c r="BC278" s="45">
        <f>IF(AO278="","",DATE(YEAR(AO278),MONTH(AO278),DAY(AO278)))</f>
        <v/>
      </c>
      <c r="BD278" s="45">
        <f>IF(AND(AZ278="",BA278=""),"Planejamento Pendente",IF(AND(E278&lt;&gt;"Em Desenvolvimento",IFERROR(FIND("Homologação",E278),0) = 0,E278&lt;&gt;"Homologado",AZ278&lt;TODAY()),"Análise Atrasada",IF(AND(IFERROR(FIND("Homologação",E278),0) = 0,E278&lt;&gt;"Homologado",BA278&lt;TODAY()),"Desenvolvimento Atrasado",IF(AND(BC278&lt;&gt;"",BC278&lt;TODAY()),"Produção Atrasada",""))))</f>
        <v/>
      </c>
    </row>
    <row r="279">
      <c r="A279" s="37" t="inlineStr">
        <is>
          <t>SKYIT-503454</t>
        </is>
      </c>
      <c r="B279" s="38">
        <f>VLOOKUP(X279,Projetos!B:C,2,0)</f>
        <v/>
      </c>
      <c r="C279" s="39" t="inlineStr">
        <is>
          <t>[Salesforce - PRD] Na proposta gerada nao foi enviada a carta minuta, segue evidencia</t>
        </is>
      </c>
      <c r="D279" s="39" t="inlineStr">
        <is>
          <t>Na proposta gerada não foi enviada a carta minuta, segue evidencia.</t>
        </is>
      </c>
      <c r="E279" s="36" t="inlineStr">
        <is>
          <t>Finalizado</t>
        </is>
      </c>
      <c r="F279" s="36" t="inlineStr">
        <is>
          <t>INATIVO</t>
        </is>
      </c>
      <c r="G279" s="36" t="inlineStr">
        <is>
          <t>Média</t>
        </is>
      </c>
      <c r="H279" s="36" t="inlineStr">
        <is>
          <t>Incident</t>
        </is>
      </c>
      <c r="I279" s="40" t="n">
        <v>0</v>
      </c>
      <c r="J279" s="41" t="n"/>
      <c r="K279" s="42" t="inlineStr">
        <is>
          <t>DENTRO DO SLA</t>
        </is>
      </c>
      <c r="L279" s="43" t="n">
        <v>45266.12986111111</v>
      </c>
      <c r="M279" s="43" t="n"/>
      <c r="N279" s="36" t="inlineStr">
        <is>
          <t>SLA PARADO</t>
        </is>
      </c>
      <c r="O279" s="43" t="n">
        <v>45268.43472222222</v>
      </c>
      <c r="P279" s="43" t="n">
        <v>45273</v>
      </c>
      <c r="Q279" s="44" t="inlineStr">
        <is>
          <t>Juliana Antonelli Cunha E Silva [X]</t>
        </is>
      </c>
      <c r="R279" s="44" t="n"/>
      <c r="S279" s="44" t="inlineStr">
        <is>
          <t>Juliana Antonelli Cunha E Silva [X]</t>
        </is>
      </c>
      <c r="T279" s="44" t="inlineStr">
        <is>
          <t>Garantia de Projetos - ACCENTURE</t>
        </is>
      </c>
      <c r="U279" s="44" t="inlineStr">
        <is>
          <t>Priscila Fernandes Lopes [X]</t>
        </is>
      </c>
      <c r="V279" s="39" t="inlineStr">
        <is>
          <t>Resolvido após implantação de RM</t>
        </is>
      </c>
      <c r="W279" s="39" t="n"/>
      <c r="X279" s="36" t="inlineStr">
        <is>
          <t>DEVALM-50734</t>
        </is>
      </c>
      <c r="Y279" s="39" t="inlineStr">
        <is>
          <t>JOBs PRODUÇÃO</t>
        </is>
      </c>
      <c r="Z279" s="39" t="inlineStr">
        <is>
          <t>OUTROS</t>
        </is>
      </c>
      <c r="AA279" s="39" t="inlineStr">
        <is>
          <t>FALHA FUNCIONALIDADE</t>
        </is>
      </c>
      <c r="AB279" s="36" t="n"/>
      <c r="AC279" s="36" t="inlineStr">
        <is>
          <t xml:space="preserve">3mês(es) </t>
        </is>
      </c>
      <c r="AD279" s="41" t="n"/>
      <c r="AE279" s="36" t="inlineStr">
        <is>
          <t>Tecnologia de Negócios</t>
        </is>
      </c>
      <c r="AF279" s="36" t="inlineStr">
        <is>
          <t>Portal</t>
        </is>
      </c>
      <c r="AG279" s="36" t="inlineStr">
        <is>
          <t xml:space="preserve"> removido do escopo do projeto os registros com problemas e o processo foi re-inicializado e concluido com sucesso;    
 </t>
        </is>
      </c>
      <c r="AH279" s="36" t="inlineStr">
        <is>
          <t>NÃO</t>
        </is>
      </c>
      <c r="AI279" s="36" t="inlineStr">
        <is>
          <t xml:space="preserve">-1 d 8h </t>
        </is>
      </c>
      <c r="AJ279" s="36" t="n"/>
      <c r="AK279" s="36" t="inlineStr">
        <is>
          <t>SalesForce</t>
        </is>
      </c>
      <c r="AL279" s="43" t="n">
        <v>45274</v>
      </c>
      <c r="AM279" s="43" t="n">
        <v>45300</v>
      </c>
      <c r="AN279" s="43" t="n">
        <v>45281</v>
      </c>
      <c r="AO279" s="43" t="n">
        <v>45302</v>
      </c>
      <c r="AP279" s="36" t="n"/>
      <c r="AQ279" s="36" t="n"/>
      <c r="AR279" s="36" t="n"/>
      <c r="AS279" s="36" t="n"/>
      <c r="AT279" s="36" t="inlineStr">
        <is>
          <t>Garantia de Projeto</t>
        </is>
      </c>
      <c r="AU279" s="36" t="n"/>
      <c r="AV279" s="43" t="n">
        <v>44012.44645833333</v>
      </c>
      <c r="AW279" s="36" t="inlineStr">
        <is>
          <t>19.0233.1.FI-Segregação de Cobrança das Taxas de Assistência Premium</t>
        </is>
      </c>
      <c r="AX279" s="36" t="inlineStr">
        <is>
          <t>Eduardo Cesar de Melo</t>
        </is>
      </c>
      <c r="AY279" s="45">
        <f>IF(L279="","",DATE(YEAR(L279),MONTH(L279),DAY(L279)))</f>
        <v/>
      </c>
      <c r="AZ279" s="45">
        <f>IF(AL279="","",DATE(YEAR(AL279),MONTH(AL279),DAY(AL279)))</f>
        <v/>
      </c>
      <c r="BA279" s="45">
        <f>IF(AN279="","",DATE(YEAR(AN279),MONTH(AN279),DAY(AN279)))</f>
        <v/>
      </c>
      <c r="BB279" s="45">
        <f>IF(AM279="","",DATE(YEAR(AM279),MONTH(AM279),DAY(AM279)))</f>
        <v/>
      </c>
      <c r="BC279" s="45">
        <f>IF(AO279="","",DATE(YEAR(AO279),MONTH(AO279),DAY(AO279)))</f>
        <v/>
      </c>
      <c r="BD279" s="45">
        <f>IF(AND(AZ279="",BA279=""),"Planejamento Pendente",IF(AND(E279&lt;&gt;"Em Desenvolvimento",IFERROR(FIND("Homologação",E279),0) = 0,E279&lt;&gt;"Homologado",AZ279&lt;TODAY()),"Análise Atrasada",IF(AND(IFERROR(FIND("Homologação",E279),0) = 0,E279&lt;&gt;"Homologado",BA279&lt;TODAY()),"Desenvolvimento Atrasado",IF(AND(BC279&lt;&gt;"",BC279&lt;TODAY()),"Produção Atrasada",""))))</f>
        <v/>
      </c>
    </row>
    <row r="280">
      <c r="A280" s="37" t="inlineStr">
        <is>
          <t>SKYIT-503328</t>
        </is>
      </c>
      <c r="B280" s="38">
        <f>VLOOKUP(X280,Projetos!B:C,2,0)</f>
        <v/>
      </c>
      <c r="C280" s="39" t="inlineStr">
        <is>
          <t>[Icare Clientes] Demora na Tela de Migração a exibição dos Produtos (PRODUÇÃO)</t>
        </is>
      </c>
      <c r="D280" s="39" t="inlineStr">
        <is>
          <t>Por favor, verificar erro em produção: 
- Nome do Projeto: 23.0069.1 MK - SKY PÓS MERCANTIL - Migração Pós-Pré – Garantia de Projetos 
- Nome do Líder técnico do projeto: Thiago Rodrigo Resende Gomes thiago.gomes@terceiro-sky.com.br e Maycon De Abreu Flausino Fernandes maycon.fernandes@terceiro-sky.com.br 
- Em qual ambiente está apresentando erro: Ambiente de Produção 
- URL da aplicação que está apresentando erro: https://icareclientes.sky.com.br/ICareCustomerInteractionUI/ 
• ERRO : PERFORMANCE – Demora na Tela de Migração a exibição dos Produtos 
evidencia em anexo.</t>
        </is>
      </c>
      <c r="E280" s="36" t="inlineStr">
        <is>
          <t>Finalizado</t>
        </is>
      </c>
      <c r="F280" s="36" t="inlineStr">
        <is>
          <t>INATIVO</t>
        </is>
      </c>
      <c r="G280" s="36" t="inlineStr">
        <is>
          <t>Baixa</t>
        </is>
      </c>
      <c r="H280" s="36" t="inlineStr">
        <is>
          <t>Incident</t>
        </is>
      </c>
      <c r="I280" s="40" t="n">
        <v>0</v>
      </c>
      <c r="J280" s="41" t="n"/>
      <c r="K280" s="42" t="inlineStr">
        <is>
          <t>DENTRO DO SLA</t>
        </is>
      </c>
      <c r="L280" s="43" t="n">
        <v>45265.73888888889</v>
      </c>
      <c r="M280" s="43" t="n"/>
      <c r="N280" s="36" t="inlineStr">
        <is>
          <t>SLA PARADO</t>
        </is>
      </c>
      <c r="O280" s="43" t="n">
        <v>45268.50625</v>
      </c>
      <c r="P280" s="43" t="n">
        <v>45273</v>
      </c>
      <c r="Q280" s="44" t="n"/>
      <c r="R280" s="44" t="n"/>
      <c r="S280" s="44" t="inlineStr">
        <is>
          <t>Andressa Costa Dos Santos Neri [X]</t>
        </is>
      </c>
      <c r="T280" s="44" t="inlineStr">
        <is>
          <t>Garantia de Projetos - ACCENTURE</t>
        </is>
      </c>
      <c r="U280" s="44" t="inlineStr">
        <is>
          <t>Maycon De Abreu Flausino Fernandes [X]</t>
        </is>
      </c>
      <c r="V280" s="39" t="inlineStr">
        <is>
          <t>Resolvido após implantação de RM</t>
        </is>
      </c>
      <c r="W280" s="39" t="n"/>
      <c r="X280" s="36" t="n"/>
      <c r="Y280" s="39" t="inlineStr">
        <is>
          <t>JOBs PRODUÇÃO</t>
        </is>
      </c>
      <c r="Z280" s="39" t="inlineStr">
        <is>
          <t>OUTROS</t>
        </is>
      </c>
      <c r="AA280" s="39" t="inlineStr">
        <is>
          <t>FALHA FUNCIONALIDADE</t>
        </is>
      </c>
      <c r="AB280" s="36" t="n"/>
      <c r="AC280" s="36" t="inlineStr">
        <is>
          <t xml:space="preserve">3mês(es) </t>
        </is>
      </c>
      <c r="AD280" s="41" t="n"/>
      <c r="AE280" s="36" t="inlineStr">
        <is>
          <t>Tecnologia de Negócios</t>
        </is>
      </c>
      <c r="AF280" s="36" t="inlineStr">
        <is>
          <t>E-mail</t>
        </is>
      </c>
      <c r="AG280" s="36" t="inlineStr">
        <is>
          <t xml:space="preserve"> removido do escopo do projeto os registros com problemas e o processo foi re-inicializado e concluido com sucesso;    
 </t>
        </is>
      </c>
      <c r="AH280" s="36" t="inlineStr">
        <is>
          <t>NÃO</t>
        </is>
      </c>
      <c r="AI280" s="36" t="inlineStr">
        <is>
          <t xml:space="preserve">-4h 3m </t>
        </is>
      </c>
      <c r="AJ280" s="36" t="n"/>
      <c r="AK280" s="36" t="inlineStr">
        <is>
          <t>iCare Clientes</t>
        </is>
      </c>
      <c r="AL280" s="43" t="n"/>
      <c r="AM280" s="43" t="n"/>
      <c r="AN280" s="43" t="n"/>
      <c r="AO280" s="43" t="n"/>
      <c r="AP280" s="36" t="n"/>
      <c r="AQ280" s="36" t="n"/>
      <c r="AR280" s="36" t="n"/>
      <c r="AS280" s="36" t="n"/>
      <c r="AT280" s="36" t="inlineStr">
        <is>
          <t>Garantia de Projeto</t>
        </is>
      </c>
      <c r="AU280" s="36" t="n"/>
      <c r="AV280" s="43" t="n">
        <v>44012.44645833333</v>
      </c>
      <c r="AW280" s="36" t="inlineStr">
        <is>
          <t>19.0233.1.FI-Segregação de Cobrança das Taxas de Assistência Premium</t>
        </is>
      </c>
      <c r="AX280" s="36" t="inlineStr">
        <is>
          <t>Eduardo Cesar de Melo</t>
        </is>
      </c>
      <c r="AY280" s="45">
        <f>IF(L280="","",DATE(YEAR(L280),MONTH(L280),DAY(L280)))</f>
        <v/>
      </c>
      <c r="AZ280" s="45">
        <f>IF(AL280="","",DATE(YEAR(AL280),MONTH(AL280),DAY(AL280)))</f>
        <v/>
      </c>
      <c r="BA280" s="45">
        <f>IF(AN280="","",DATE(YEAR(AN280),MONTH(AN280),DAY(AN280)))</f>
        <v/>
      </c>
      <c r="BB280" s="45">
        <f>IF(AM280="","",DATE(YEAR(AM280),MONTH(AM280),DAY(AM280)))</f>
        <v/>
      </c>
      <c r="BC280" s="45">
        <f>IF(AO280="","",DATE(YEAR(AO280),MONTH(AO280),DAY(AO280)))</f>
        <v/>
      </c>
      <c r="BD280" s="45">
        <f>IF(AND(AZ280="",BA280=""),"Planejamento Pendente",IF(AND(E280&lt;&gt;"Em Desenvolvimento",IFERROR(FIND("Homologação",E280),0) = 0,E280&lt;&gt;"Homologado",AZ280&lt;TODAY()),"Análise Atrasada",IF(AND(IFERROR(FIND("Homologação",E280),0) = 0,E280&lt;&gt;"Homologado",BA280&lt;TODAY()),"Desenvolvimento Atrasado",IF(AND(BC280&lt;&gt;"",BC280&lt;TODAY()),"Produção Atrasada",""))))</f>
        <v/>
      </c>
    </row>
    <row r="281">
      <c r="A281" s="37" t="inlineStr">
        <is>
          <t>SKYIT-503246</t>
        </is>
      </c>
      <c r="B281" s="38">
        <f>VLOOKUP(X281,Projetos!B:C,2,0)</f>
        <v/>
      </c>
      <c r="C281" s="39" t="inlineStr">
        <is>
          <t>[Monitoração] Propostas com status "Erro no Processamento" - Crivo / Zenvia</t>
        </is>
      </c>
      <c r="D281" s="39" t="inlineStr">
        <is>
          <t>Estamos com Altos volume de Propostas com status "Erro no Processamento" - Crivo / Zenvia. 
!image-2023-12-05-16-31-54-596.png|width=510,height=286!</t>
        </is>
      </c>
      <c r="E281" s="36" t="inlineStr">
        <is>
          <t>Finalizado</t>
        </is>
      </c>
      <c r="F281" s="36" t="inlineStr">
        <is>
          <t>INATIVO</t>
        </is>
      </c>
      <c r="G281" s="36" t="inlineStr">
        <is>
          <t>Crítica</t>
        </is>
      </c>
      <c r="H281" s="36" t="inlineStr">
        <is>
          <t>Incident</t>
        </is>
      </c>
      <c r="I281" s="40" t="n">
        <v>0</v>
      </c>
      <c r="J281" s="41" t="n"/>
      <c r="K281" s="42" t="inlineStr">
        <is>
          <t>DENTRO DO SLA</t>
        </is>
      </c>
      <c r="L281" s="43" t="n">
        <v>45265.68888888889</v>
      </c>
      <c r="M281" s="43" t="n"/>
      <c r="N281" s="36" t="inlineStr">
        <is>
          <t>SLA PARADO</t>
        </is>
      </c>
      <c r="O281" s="43" t="n">
        <v>45268.48125</v>
      </c>
      <c r="P281" s="43" t="n">
        <v>45273</v>
      </c>
      <c r="Q281" s="44" t="n"/>
      <c r="R281" s="44" t="n"/>
      <c r="S281" s="44" t="inlineStr">
        <is>
          <t>Monitoramento Batfone</t>
        </is>
      </c>
      <c r="T281" s="44" t="inlineStr">
        <is>
          <t>Garantia de Projetos - ACCENTURE</t>
        </is>
      </c>
      <c r="U281" s="44" t="inlineStr">
        <is>
          <t>Priscila Fernandes Lopes [X]</t>
        </is>
      </c>
      <c r="V281" s="39" t="inlineStr">
        <is>
          <t>Resolvido após implantação de RM</t>
        </is>
      </c>
      <c r="W281" s="39" t="n"/>
      <c r="X281" s="36" t="n"/>
      <c r="Y281" s="39" t="inlineStr">
        <is>
          <t>JOBs PRODUÇÃO</t>
        </is>
      </c>
      <c r="Z281" s="39" t="inlineStr">
        <is>
          <t>OUTROS</t>
        </is>
      </c>
      <c r="AA281" s="39" t="inlineStr">
        <is>
          <t>FALHA FUNCIONALIDADE</t>
        </is>
      </c>
      <c r="AB281" s="36" t="n"/>
      <c r="AC281" s="36" t="inlineStr">
        <is>
          <t xml:space="preserve">3mês(es) </t>
        </is>
      </c>
      <c r="AD281" s="41" t="n"/>
      <c r="AE281" s="36" t="inlineStr">
        <is>
          <t>Tecnologia de Negócios</t>
        </is>
      </c>
      <c r="AF281" s="36" t="inlineStr">
        <is>
          <t>E-mail</t>
        </is>
      </c>
      <c r="AG281" s="36" t="inlineStr">
        <is>
          <t xml:space="preserve"> removido do escopo do projeto os registros com problemas e o processo foi re-inicializado e concluido com sucesso;    
 </t>
        </is>
      </c>
      <c r="AH281" s="36" t="inlineStr">
        <is>
          <t>NÃO</t>
        </is>
      </c>
      <c r="AI281" s="36" t="inlineStr">
        <is>
          <t xml:space="preserve">-1h 53m </t>
        </is>
      </c>
      <c r="AJ281" s="36" t="n"/>
      <c r="AK281" s="36" t="inlineStr">
        <is>
          <t>SF Integrações</t>
        </is>
      </c>
      <c r="AL281" s="43" t="n">
        <v>45274</v>
      </c>
      <c r="AM281" s="43" t="n">
        <v>45300</v>
      </c>
      <c r="AN281" s="43" t="n">
        <v>45281</v>
      </c>
      <c r="AO281" s="43" t="n">
        <v>45302</v>
      </c>
      <c r="AP281" s="36" t="n"/>
      <c r="AQ281" s="36" t="n"/>
      <c r="AR281" s="36" t="n"/>
      <c r="AS281" s="36" t="n"/>
      <c r="AT281" s="36" t="inlineStr">
        <is>
          <t>Garantia de Projeto</t>
        </is>
      </c>
      <c r="AU281" s="36" t="n"/>
      <c r="AV281" s="43" t="n">
        <v>44012.44645833333</v>
      </c>
      <c r="AW281" s="36" t="inlineStr">
        <is>
          <t>19.0233.1.FI-Segregação de Cobrança das Taxas de Assistência Premium</t>
        </is>
      </c>
      <c r="AX281" s="36" t="inlineStr">
        <is>
          <t>Eduardo Cesar de Melo</t>
        </is>
      </c>
      <c r="AY281" s="45">
        <f>IF(L281="","",DATE(YEAR(L281),MONTH(L281),DAY(L281)))</f>
        <v/>
      </c>
      <c r="AZ281" s="45">
        <f>IF(AL281="","",DATE(YEAR(AL281),MONTH(AL281),DAY(AL281)))</f>
        <v/>
      </c>
      <c r="BA281" s="45">
        <f>IF(AN281="","",DATE(YEAR(AN281),MONTH(AN281),DAY(AN281)))</f>
        <v/>
      </c>
      <c r="BB281" s="45">
        <f>IF(AM281="","",DATE(YEAR(AM281),MONTH(AM281),DAY(AM281)))</f>
        <v/>
      </c>
      <c r="BC281" s="45">
        <f>IF(AO281="","",DATE(YEAR(AO281),MONTH(AO281),DAY(AO281)))</f>
        <v/>
      </c>
      <c r="BD281" s="45">
        <f>IF(AND(AZ281="",BA281=""),"Planejamento Pendente",IF(AND(E281&lt;&gt;"Em Desenvolvimento",IFERROR(FIND("Homologação",E281),0) = 0,E281&lt;&gt;"Homologado",AZ281&lt;TODAY()),"Análise Atrasada",IF(AND(IFERROR(FIND("Homologação",E281),0) = 0,E281&lt;&gt;"Homologado",BA281&lt;TODAY()),"Desenvolvimento Atrasado",IF(AND(BC281&lt;&gt;"",BC281&lt;TODAY()),"Produção Atrasada",""))))</f>
        <v/>
      </c>
    </row>
    <row r="282">
      <c r="A282" s="37" t="inlineStr">
        <is>
          <t>SKYIT-495696</t>
        </is>
      </c>
      <c r="B282" s="38">
        <f>VLOOKUP(X282,Projetos!B:C,2,0)</f>
        <v/>
      </c>
      <c r="C282" s="39" t="inlineStr">
        <is>
          <t>[ODI] Cliente Cancelado com acesso Disney Ativo.</t>
        </is>
      </c>
      <c r="D282" s="39" t="inlineStr">
        <is>
          <t xml:space="preserve">Favor abrir um ticket para análise no Job de Cancelamento de produtos Disney, pois o cliente está cancelado na SKY conforme print abaixo, porém segue ativo nas bases de retorno da Disney. 
Cliente 1983331331 
Favor verificar causa raiz, histórico no ticket: [SKYIT-490779] Contas Disney com SKU divergente - Migrados Projeto Z - Jira 
@Vivalde Neix De Brito, se possível, favor compartilhar mais casos após abertura do ticket. 
</t>
        </is>
      </c>
      <c r="E282" s="36" t="inlineStr">
        <is>
          <t>Finalizado</t>
        </is>
      </c>
      <c r="F282" s="36" t="inlineStr">
        <is>
          <t>INATIVO</t>
        </is>
      </c>
      <c r="G282" s="36" t="inlineStr">
        <is>
          <t>Média</t>
        </is>
      </c>
      <c r="H282" s="36" t="inlineStr">
        <is>
          <t>Incident</t>
        </is>
      </c>
      <c r="I282" s="40" t="n">
        <v>0</v>
      </c>
      <c r="J282" s="41" t="n"/>
      <c r="K282" s="42" t="inlineStr">
        <is>
          <t>DENTRO DO SLA</t>
        </is>
      </c>
      <c r="L282" s="43" t="n">
        <v>45252.7</v>
      </c>
      <c r="M282" s="43" t="n"/>
      <c r="N282" s="36" t="inlineStr">
        <is>
          <t>SLA PARADO</t>
        </is>
      </c>
      <c r="O282" s="43" t="n">
        <v>45295.70208333333</v>
      </c>
      <c r="P282" s="43" t="n">
        <v>45300</v>
      </c>
      <c r="Q282" s="44" t="n"/>
      <c r="R282" s="44" t="n"/>
      <c r="S282" s="44" t="inlineStr">
        <is>
          <t>Anderson De Lima Araujo</t>
        </is>
      </c>
      <c r="T282" s="44" t="inlineStr">
        <is>
          <t>Garantia de Projetos - ACCENTURE</t>
        </is>
      </c>
      <c r="U282" s="44" t="inlineStr">
        <is>
          <t>João Eudes Gomes Da Neves</t>
        </is>
      </c>
      <c r="V282" s="39" t="inlineStr">
        <is>
          <t>Incidente Filho</t>
        </is>
      </c>
      <c r="W282" s="39" t="n"/>
      <c r="X282" s="36" t="inlineStr">
        <is>
          <t>DEVALM-50396</t>
        </is>
      </c>
      <c r="Y282" s="39" t="inlineStr">
        <is>
          <t>JOBs PRODUÇÃO</t>
        </is>
      </c>
      <c r="Z282" s="39" t="inlineStr">
        <is>
          <t>OUTROS</t>
        </is>
      </c>
      <c r="AA282" s="39" t="inlineStr">
        <is>
          <t>FALHA FUNCIONALIDADE</t>
        </is>
      </c>
      <c r="AB282" s="36" t="n"/>
      <c r="AC282" s="36" t="inlineStr">
        <is>
          <t xml:space="preserve">1mês(es) </t>
        </is>
      </c>
      <c r="AD282" s="41" t="n"/>
      <c r="AE282" s="36" t="inlineStr">
        <is>
          <t>Tecnologia de Negócios</t>
        </is>
      </c>
      <c r="AF282" s="36" t="inlineStr">
        <is>
          <t>Telefone</t>
        </is>
      </c>
      <c r="AG282" s="36" t="inlineStr">
        <is>
          <t xml:space="preserve"> removido do escopo do projeto os registros com problemas e o processo foi re-inicializado e concluido com sucesso;    
 </t>
        </is>
      </c>
      <c r="AH282" s="36" t="inlineStr">
        <is>
          <t>NÃO</t>
        </is>
      </c>
      <c r="AI282" s="36" t="inlineStr">
        <is>
          <t xml:space="preserve">-2h 39m </t>
        </is>
      </c>
      <c r="AJ282" s="36" t="n"/>
      <c r="AK282" s="36" t="inlineStr">
        <is>
          <t>ODI</t>
        </is>
      </c>
      <c r="AL282" s="43" t="n">
        <v>45260</v>
      </c>
      <c r="AM282" s="43" t="n">
        <v>45281</v>
      </c>
      <c r="AN282" s="43" t="n">
        <v>45267</v>
      </c>
      <c r="AO282" s="43" t="n">
        <v>45288</v>
      </c>
      <c r="AP282" s="36" t="n"/>
      <c r="AQ282" s="36" t="n"/>
      <c r="AR282" s="36" t="n"/>
      <c r="AS282" s="36" t="n"/>
      <c r="AT282" s="36" t="inlineStr">
        <is>
          <t>Garantia de Projeto</t>
        </is>
      </c>
      <c r="AU282" s="36" t="n"/>
      <c r="AV282" s="43" t="n">
        <v>44012.44645833333</v>
      </c>
      <c r="AW282" s="36" t="inlineStr">
        <is>
          <t>19.0233.1.FI-Segregação de Cobrança das Taxas de Assistência Premium</t>
        </is>
      </c>
      <c r="AX282" s="36" t="inlineStr">
        <is>
          <t>Eduardo Cesar de Melo</t>
        </is>
      </c>
      <c r="AY282" s="45">
        <f>IF(L282="","",DATE(YEAR(L282),MONTH(L282),DAY(L282)))</f>
        <v/>
      </c>
      <c r="AZ282" s="45">
        <f>IF(AL282="","",DATE(YEAR(AL282),MONTH(AL282),DAY(AL282)))</f>
        <v/>
      </c>
      <c r="BA282" s="45">
        <f>IF(AN282="","",DATE(YEAR(AN282),MONTH(AN282),DAY(AN282)))</f>
        <v/>
      </c>
      <c r="BB282" s="45">
        <f>IF(AM282="","",DATE(YEAR(AM282),MONTH(AM282),DAY(AM282)))</f>
        <v/>
      </c>
      <c r="BC282" s="45">
        <f>IF(AO282="","",DATE(YEAR(AO282),MONTH(AO282),DAY(AO282)))</f>
        <v/>
      </c>
      <c r="BD282" s="45">
        <f>IF(AND(AZ282="",BA282=""),"Planejamento Pendente",IF(AND(E282&lt;&gt;"Em Desenvolvimento",IFERROR(FIND("Homologação",E282),0) = 0,E282&lt;&gt;"Homologado",AZ282&lt;TODAY()),"Análise Atrasada",IF(AND(IFERROR(FIND("Homologação",E282),0) = 0,E282&lt;&gt;"Homologado",BA282&lt;TODAY()),"Desenvolvimento Atrasado",IF(AND(BC282&lt;&gt;"",BC282&lt;TODAY()),"Produção Atrasada",""))))</f>
        <v/>
      </c>
    </row>
    <row r="283">
      <c r="A283" s="37" t="inlineStr">
        <is>
          <t>SKYIT-485292</t>
        </is>
      </c>
      <c r="B283" s="38">
        <f>VLOOKUP(X283,Projetos!B:C,2,0)</f>
        <v/>
      </c>
      <c r="C283" s="39" t="inlineStr">
        <is>
          <t>[Checkup] OS de AT sem Troca com Checkup inválido</t>
        </is>
      </c>
      <c r="D283" s="39" t="inlineStr">
        <is>
          <t>Estamos com esse caso em que o Check-up é gerado corretamente, todas as informações do equipamento estão corretas, não está despareado. O equipamento que está sendo gerado é o mesmo da OS, horário do equipamento ok, tamanho da antena ok, estado selecionado ok, nivéis de sinal aprovado, porém está retornando checkup inválido. 
OS: 212162542 
NDS: 010A2634174253177 
SC: 000903539336 
CK: 1466162</t>
        </is>
      </c>
      <c r="E283" s="36" t="inlineStr">
        <is>
          <t>Finalizado</t>
        </is>
      </c>
      <c r="F283" s="36" t="inlineStr">
        <is>
          <t>INATIVO</t>
        </is>
      </c>
      <c r="G283" s="36" t="inlineStr">
        <is>
          <t>Baixa</t>
        </is>
      </c>
      <c r="H283" s="36" t="inlineStr">
        <is>
          <t>Incident</t>
        </is>
      </c>
      <c r="I283" s="40" t="n">
        <v>0</v>
      </c>
      <c r="J283" s="41" t="n"/>
      <c r="K283" s="42" t="inlineStr">
        <is>
          <t>DENTRO DO SLA</t>
        </is>
      </c>
      <c r="L283" s="43" t="n">
        <v>45231.50972222222</v>
      </c>
      <c r="M283" s="43" t="n"/>
      <c r="N283" s="36" t="inlineStr">
        <is>
          <t>SLA PARADO</t>
        </is>
      </c>
      <c r="O283" s="43" t="n">
        <v>45246.81666666667</v>
      </c>
      <c r="P283" s="43" t="n">
        <v>45252</v>
      </c>
      <c r="Q283" s="44" t="n"/>
      <c r="R283" s="44" t="n"/>
      <c r="S283" s="44" t="inlineStr">
        <is>
          <t>Caio Fernando Penna [X]</t>
        </is>
      </c>
      <c r="T283" s="44" t="inlineStr">
        <is>
          <t>Garantia de Projetos - ACCENTURE</t>
        </is>
      </c>
      <c r="U283" s="44" t="inlineStr">
        <is>
          <t>Sarah Rodrigues Campos</t>
        </is>
      </c>
      <c r="V283" s="39" t="inlineStr">
        <is>
          <t>Orientação Ao Usuário</t>
        </is>
      </c>
      <c r="W283" s="39" t="n"/>
      <c r="X283" s="36" t="inlineStr">
        <is>
          <t>DEVALM-41516</t>
        </is>
      </c>
      <c r="Y283" s="39" t="inlineStr">
        <is>
          <t>JOBs PRODUÇÃO</t>
        </is>
      </c>
      <c r="Z283" s="39" t="inlineStr">
        <is>
          <t>OUTROS</t>
        </is>
      </c>
      <c r="AA283" s="39" t="inlineStr">
        <is>
          <t>FALHA FUNCIONALIDADE</t>
        </is>
      </c>
      <c r="AB283" s="36" t="n"/>
      <c r="AC283" s="36" t="inlineStr">
        <is>
          <t xml:space="preserve">2mês(es) </t>
        </is>
      </c>
      <c r="AD283" s="41" t="n"/>
      <c r="AE283" s="36" t="inlineStr">
        <is>
          <t>Tecnologia de Negócios</t>
        </is>
      </c>
      <c r="AF283" s="36" t="inlineStr">
        <is>
          <t>Portal</t>
        </is>
      </c>
      <c r="AG283" s="36" t="inlineStr">
        <is>
          <t xml:space="preserve"> removido do escopo do projeto os registros com problemas e o processo foi re-inicializado e concluido com sucesso;    
 </t>
        </is>
      </c>
      <c r="AH283" s="36" t="inlineStr">
        <is>
          <t>NÃO</t>
        </is>
      </c>
      <c r="AI283" s="36" t="inlineStr">
        <is>
          <t xml:space="preserve">30 min </t>
        </is>
      </c>
      <c r="AJ283" s="36" t="n"/>
      <c r="AK283" s="36" t="inlineStr">
        <is>
          <t>Checkup Sky</t>
        </is>
      </c>
      <c r="AL283" s="43" t="n">
        <v>45247</v>
      </c>
      <c r="AM283" s="43" t="n">
        <v>45272</v>
      </c>
      <c r="AN283" s="43" t="n">
        <v>45258</v>
      </c>
      <c r="AO283" s="43" t="n">
        <v>45274</v>
      </c>
      <c r="AP283" s="36" t="n"/>
      <c r="AQ283" s="36" t="n"/>
      <c r="AR283" s="36" t="n"/>
      <c r="AS283" s="36" t="n"/>
      <c r="AT283" s="36" t="inlineStr">
        <is>
          <t>Garantia de Projeto</t>
        </is>
      </c>
      <c r="AU283" s="36" t="n"/>
      <c r="AV283" s="43" t="n">
        <v>44012.44645833333</v>
      </c>
      <c r="AW283" s="36" t="inlineStr">
        <is>
          <t>19.0233.1.FI-Segregação de Cobrança das Taxas de Assistência Premium</t>
        </is>
      </c>
      <c r="AX283" s="36" t="inlineStr">
        <is>
          <t>Eduardo Cesar de Melo</t>
        </is>
      </c>
      <c r="AY283" s="45">
        <f>IF(L283="","",DATE(YEAR(L283),MONTH(L283),DAY(L283)))</f>
        <v/>
      </c>
      <c r="AZ283" s="45">
        <f>IF(AL283="","",DATE(YEAR(AL283),MONTH(AL283),DAY(AL283)))</f>
        <v/>
      </c>
      <c r="BA283" s="45">
        <f>IF(AN283="","",DATE(YEAR(AN283),MONTH(AN283),DAY(AN283)))</f>
        <v/>
      </c>
      <c r="BB283" s="45">
        <f>IF(AM283="","",DATE(YEAR(AM283),MONTH(AM283),DAY(AM283)))</f>
        <v/>
      </c>
      <c r="BC283" s="45">
        <f>IF(AO283="","",DATE(YEAR(AO283),MONTH(AO283),DAY(AO283)))</f>
        <v/>
      </c>
      <c r="BD283" s="45">
        <f>IF(AND(AZ283="",BA283=""),"Planejamento Pendente",IF(AND(E283&lt;&gt;"Em Desenvolvimento",IFERROR(FIND("Homologação",E283),0) = 0,E283&lt;&gt;"Homologado",AZ283&lt;TODAY()),"Análise Atrasada",IF(AND(IFERROR(FIND("Homologação",E283),0) = 0,E283&lt;&gt;"Homologado",BA283&lt;TODAY()),"Desenvolvimento Atrasado",IF(AND(BC283&lt;&gt;"",BC283&lt;TODAY()),"Produção Atrasada",""))))</f>
        <v/>
      </c>
    </row>
    <row r="284">
      <c r="A284" s="37" t="inlineStr">
        <is>
          <t>SKYIT-482264</t>
        </is>
      </c>
      <c r="B284" s="38">
        <f>VLOOKUP(X284,Projetos!B:C,2,0)</f>
        <v/>
      </c>
      <c r="C284" s="39" t="inlineStr">
        <is>
          <t>Pagto efetuado para o TVRO, cria a recarga no KILL BILL mas não cria o evento de pagamento na assinatura</t>
        </is>
      </c>
      <c r="D284" s="39" t="inlineStr">
        <is>
          <t xml:space="preserve">Caros, 
Podem por favor verificar o motivo pelo qual identificamos novamente o cenario onde o cliente efetuou o respectivo pagamento para *RECARGA SKY 30 DIAS MENSAL* o evento de recarga é criado dentro do TVRO KILL BILL porém não constou o evento de baixa de pagamento. 
Cliente: 5000003639 
Data do Pagamento: 23/10/2023 as 06:49 
Valor: R$ 59,90 
Nº Requisição 643399637 
Ressalto que no passado já reportamos este mesmo erro atraves do chamado SKYIT - 443091. 
Peço a gentileza de verificarem a causa raiz e aplicar a devida correção, levantar o publico afetado e aplicar a correção de todo backlog. 
</t>
        </is>
      </c>
      <c r="E284" s="36" t="inlineStr">
        <is>
          <t>Finalizado</t>
        </is>
      </c>
      <c r="F284" s="36" t="inlineStr">
        <is>
          <t>INATIVO</t>
        </is>
      </c>
      <c r="G284" s="36" t="inlineStr">
        <is>
          <t>Média</t>
        </is>
      </c>
      <c r="H284" s="36" t="inlineStr">
        <is>
          <t>Incident</t>
        </is>
      </c>
      <c r="I284" s="40" t="n">
        <v>0</v>
      </c>
      <c r="J284" s="41" t="n">
        <v>1</v>
      </c>
      <c r="K284" s="42" t="inlineStr">
        <is>
          <t>DENTRO DO SLA</t>
        </is>
      </c>
      <c r="L284" s="43" t="n">
        <v>45225.57569444444</v>
      </c>
      <c r="M284" s="43" t="n"/>
      <c r="N284" s="36" t="inlineStr">
        <is>
          <t>SLA PARADO</t>
        </is>
      </c>
      <c r="O284" s="43" t="n">
        <v>45237.47638888889</v>
      </c>
      <c r="P284" s="43" t="n">
        <v>45240</v>
      </c>
      <c r="Q284" s="44" t="inlineStr">
        <is>
          <t>Leandro De Jesus Santos</t>
        </is>
      </c>
      <c r="R284" s="44" t="n"/>
      <c r="S284" s="44" t="inlineStr">
        <is>
          <t>Leandro De Jesus Santos</t>
        </is>
      </c>
      <c r="T284" s="44" t="inlineStr">
        <is>
          <t>Garantia de Projetos - ACCENTURE</t>
        </is>
      </c>
      <c r="U284" s="44" t="inlineStr">
        <is>
          <t>Gustavo Felize Tafarelo</t>
        </is>
      </c>
      <c r="V284" s="39" t="inlineStr">
        <is>
          <t>Incidente Filho</t>
        </is>
      </c>
      <c r="W284" s="39" t="n"/>
      <c r="X284" s="36" t="inlineStr">
        <is>
          <t>DEVALM-50891</t>
        </is>
      </c>
      <c r="Y284" s="39" t="inlineStr">
        <is>
          <t>JOBs PRODUÇÃO</t>
        </is>
      </c>
      <c r="Z284" s="39" t="inlineStr">
        <is>
          <t>OUTROS</t>
        </is>
      </c>
      <c r="AA284" s="39" t="inlineStr">
        <is>
          <t>FALHA FUNCIONALIDADE</t>
        </is>
      </c>
      <c r="AB284" s="36" t="n"/>
      <c r="AC284" s="36" t="inlineStr">
        <is>
          <t xml:space="preserve">3mês(es) </t>
        </is>
      </c>
      <c r="AD284" s="41" t="n"/>
      <c r="AE284" s="36" t="inlineStr">
        <is>
          <t>Tecnologia de Negócios</t>
        </is>
      </c>
      <c r="AF284" s="36" t="inlineStr">
        <is>
          <t>Portal</t>
        </is>
      </c>
      <c r="AG284" s="36" t="inlineStr">
        <is>
          <t xml:space="preserve"> removido do escopo do projeto os registros com problemas e o processo foi re-inicializado e concluido com sucesso;    
 </t>
        </is>
      </c>
      <c r="AH284" s="36" t="inlineStr">
        <is>
          <t>NÃO</t>
        </is>
      </c>
      <c r="AI284" s="36" t="inlineStr">
        <is>
          <t xml:space="preserve">-1 sem 2 d </t>
        </is>
      </c>
      <c r="AJ284" s="36" t="n"/>
      <c r="AK284" s="36" t="inlineStr">
        <is>
          <t>KillBill</t>
        </is>
      </c>
      <c r="AL284" s="43" t="n">
        <v>45239</v>
      </c>
      <c r="AM284" s="43" t="n">
        <v>45261</v>
      </c>
      <c r="AN284" s="43" t="n">
        <v>45247</v>
      </c>
      <c r="AO284" s="43" t="n">
        <v>45266</v>
      </c>
      <c r="AP284" s="36" t="n"/>
      <c r="AQ284" s="36" t="n"/>
      <c r="AR284" s="36" t="n"/>
      <c r="AS284" s="36" t="n"/>
      <c r="AT284" s="36" t="inlineStr">
        <is>
          <t>Garantia de Projeto</t>
        </is>
      </c>
      <c r="AU284" s="36" t="n"/>
      <c r="AV284" s="43" t="n">
        <v>44012.44645833333</v>
      </c>
      <c r="AW284" s="36" t="inlineStr">
        <is>
          <t>19.0233.1.FI-Segregação de Cobrança das Taxas de Assistência Premium</t>
        </is>
      </c>
      <c r="AX284" s="36" t="inlineStr">
        <is>
          <t>Eduardo Cesar de Melo</t>
        </is>
      </c>
      <c r="AY284" s="45">
        <f>IF(L284="","",DATE(YEAR(L284),MONTH(L284),DAY(L284)))</f>
        <v/>
      </c>
      <c r="AZ284" s="45">
        <f>IF(AL284="","",DATE(YEAR(AL284),MONTH(AL284),DAY(AL284)))</f>
        <v/>
      </c>
      <c r="BA284" s="45">
        <f>IF(AN284="","",DATE(YEAR(AN284),MONTH(AN284),DAY(AN284)))</f>
        <v/>
      </c>
      <c r="BB284" s="45">
        <f>IF(AM284="","",DATE(YEAR(AM284),MONTH(AM284),DAY(AM284)))</f>
        <v/>
      </c>
      <c r="BC284" s="45">
        <f>IF(AO284="","",DATE(YEAR(AO284),MONTH(AO284),DAY(AO284)))</f>
        <v/>
      </c>
      <c r="BD284" s="45">
        <f>IF(AND(AZ284="",BA284=""),"Planejamento Pendente",IF(AND(E284&lt;&gt;"Em Desenvolvimento",IFERROR(FIND("Homologação",E284),0) = 0,E284&lt;&gt;"Homologado",AZ284&lt;TODAY()),"Análise Atrasada",IF(AND(IFERROR(FIND("Homologação",E284),0) = 0,E284&lt;&gt;"Homologado",BA284&lt;TODAY()),"Desenvolvimento Atrasado",IF(AND(BC284&lt;&gt;"",BC284&lt;TODAY()),"Produção Atrasada",""))))</f>
        <v/>
      </c>
    </row>
    <row r="285">
      <c r="A285" s="37" t="inlineStr">
        <is>
          <t>SKYIT-478944</t>
        </is>
      </c>
      <c r="B285" s="38">
        <f>VLOOKUP(X285,Projetos!B:C,2,0)</f>
        <v/>
      </c>
      <c r="C285" s="39" t="inlineStr">
        <is>
          <t>[Nova Parabólica] Cliente com canais da degustação ativo, porém a recarga já esta expirada.</t>
        </is>
      </c>
      <c r="D285" s="39" t="inlineStr">
        <is>
          <t>Olá. 
Prezados, recebemos a informação que o cliente esta com canais da degustação ativo, porém a recarga já esta expirada.</t>
        </is>
      </c>
      <c r="E285" s="36" t="inlineStr">
        <is>
          <t>Finalizado</t>
        </is>
      </c>
      <c r="F285" s="36" t="inlineStr">
        <is>
          <t>INATIVO</t>
        </is>
      </c>
      <c r="G285" s="36" t="inlineStr">
        <is>
          <t>Baixa</t>
        </is>
      </c>
      <c r="H285" s="36" t="inlineStr">
        <is>
          <t>Incident</t>
        </is>
      </c>
      <c r="I285" s="40" t="n">
        <v>0</v>
      </c>
      <c r="J285" s="41" t="n"/>
      <c r="K285" s="42" t="inlineStr">
        <is>
          <t>DENTRO DO SLA</t>
        </is>
      </c>
      <c r="L285" s="43" t="n">
        <v>45219.4875</v>
      </c>
      <c r="M285" s="43" t="n"/>
      <c r="N285" s="36" t="inlineStr">
        <is>
          <t>SLA PARADO</t>
        </is>
      </c>
      <c r="O285" s="43" t="n">
        <v>45223.44652777778</v>
      </c>
      <c r="P285" s="43" t="n">
        <v>45226</v>
      </c>
      <c r="Q285" s="44" t="inlineStr">
        <is>
          <t>Samantha Cristina Ferreira De Miranda Lima [X]</t>
        </is>
      </c>
      <c r="R285" s="44" t="n"/>
      <c r="S285" s="44" t="inlineStr">
        <is>
          <t>Samantha Cristina Ferreira De Miranda Lima [X]</t>
        </is>
      </c>
      <c r="T285" s="44" t="inlineStr">
        <is>
          <t>Garantia de Projetos - ACCENTURE</t>
        </is>
      </c>
      <c r="U285" s="44" t="inlineStr">
        <is>
          <t>Lourival Vinicius Malta De Araujo</t>
        </is>
      </c>
      <c r="V285" s="39" t="inlineStr">
        <is>
          <t>Orientação Ao Usuário</t>
        </is>
      </c>
      <c r="W285" s="39" t="n"/>
      <c r="X285" s="36" t="n"/>
      <c r="Y285" s="39" t="inlineStr">
        <is>
          <t>JOBs PRODUÇÃO</t>
        </is>
      </c>
      <c r="Z285" s="39" t="inlineStr">
        <is>
          <t>OUTROS</t>
        </is>
      </c>
      <c r="AA285" s="39" t="inlineStr">
        <is>
          <t>FALHA FUNCIONALIDADE</t>
        </is>
      </c>
      <c r="AB285" s="36" t="n"/>
      <c r="AC285" s="36" t="inlineStr">
        <is>
          <t xml:space="preserve">3mês(es) </t>
        </is>
      </c>
      <c r="AD285" s="41" t="n"/>
      <c r="AE285" s="36" t="inlineStr">
        <is>
          <t>Tecnologia de Negócios</t>
        </is>
      </c>
      <c r="AF285" s="36" t="inlineStr">
        <is>
          <t>Portal</t>
        </is>
      </c>
      <c r="AG285" s="36" t="inlineStr">
        <is>
          <t xml:space="preserve"> removido do escopo do projeto os registros com problemas e o processo foi re-inicializado e concluido com sucesso;    
 </t>
        </is>
      </c>
      <c r="AH285" s="36" t="inlineStr">
        <is>
          <t>NÃO</t>
        </is>
      </c>
      <c r="AI285" s="36" t="inlineStr">
        <is>
          <t xml:space="preserve">21 min </t>
        </is>
      </c>
      <c r="AJ285" s="36" t="n"/>
      <c r="AK285" s="36" t="inlineStr">
        <is>
          <t>Recargas</t>
        </is>
      </c>
      <c r="AL285" s="43" t="n"/>
      <c r="AM285" s="43" t="n"/>
      <c r="AN285" s="43" t="n"/>
      <c r="AO285" s="43" t="n"/>
      <c r="AP285" s="36" t="n"/>
      <c r="AQ285" s="36" t="n"/>
      <c r="AR285" s="36" t="n"/>
      <c r="AS285" s="36" t="n"/>
      <c r="AT285" s="36" t="inlineStr">
        <is>
          <t>Garantia de Projeto</t>
        </is>
      </c>
      <c r="AU285" s="36" t="n"/>
      <c r="AV285" s="43" t="n">
        <v>44012.44645833333</v>
      </c>
      <c r="AW285" s="36" t="inlineStr">
        <is>
          <t>19.0233.1.FI-Segregação de Cobrança das Taxas de Assistência Premium</t>
        </is>
      </c>
      <c r="AX285" s="36" t="inlineStr">
        <is>
          <t>Eduardo Cesar de Melo</t>
        </is>
      </c>
      <c r="AY285" s="45">
        <f>IF(L285="","",DATE(YEAR(L285),MONTH(L285),DAY(L285)))</f>
        <v/>
      </c>
      <c r="AZ285" s="45">
        <f>IF(AL285="","",DATE(YEAR(AL285),MONTH(AL285),DAY(AL285)))</f>
        <v/>
      </c>
      <c r="BA285" s="45">
        <f>IF(AN285="","",DATE(YEAR(AN285),MONTH(AN285),DAY(AN285)))</f>
        <v/>
      </c>
      <c r="BB285" s="45">
        <f>IF(AM285="","",DATE(YEAR(AM285),MONTH(AM285),DAY(AM285)))</f>
        <v/>
      </c>
      <c r="BC285" s="45">
        <f>IF(AO285="","",DATE(YEAR(AO285),MONTH(AO285),DAY(AO285)))</f>
        <v/>
      </c>
      <c r="BD285" s="45">
        <f>IF(AND(AZ285="",BA285=""),"Planejamento Pendente",IF(AND(E285&lt;&gt;"Em Desenvolvimento",IFERROR(FIND("Homologação",E285),0) = 0,E285&lt;&gt;"Homologado",AZ285&lt;TODAY()),"Análise Atrasada",IF(AND(IFERROR(FIND("Homologação",E285),0) = 0,E285&lt;&gt;"Homologado",BA285&lt;TODAY()),"Desenvolvimento Atrasado",IF(AND(BC285&lt;&gt;"",BC285&lt;TODAY()),"Produção Atrasada",""))))</f>
        <v/>
      </c>
    </row>
    <row r="286">
      <c r="A286" s="37" t="inlineStr">
        <is>
          <t>SKYIT-476979</t>
        </is>
      </c>
      <c r="B286" s="38">
        <f>VLOOKUP(X286,Projetos!B:C,2,0)</f>
        <v/>
      </c>
      <c r="C286" s="39" t="inlineStr">
        <is>
          <t>[Icare Campo] Problema Histórico CheckupSKY - Sistema vincula equipamento na OS indevidamente</t>
        </is>
      </c>
      <c r="D286" s="39" t="inlineStr">
        <is>
          <t>Durante acompanhamento do processo, identificamos que a verificação do chekupSKY está atribuindo no histórico as informações do IRD vinculado a OSE ao invés do equipamento passado no serviço, a ação fica mais evidente ao tentarmos validar o checkup de um equipamento em posse do cliente pelo Icare Parceiro ao consultar uma OS &gt; Info. da conta, conforme evidência em anexo.   
Obs: 
* Realizamos o passo a passo no ambiente de LPP, porém o mesmo é replicado para o ambiente produtivo, logo o chamado deve ser aberto para produção. 
* O problema está relacionado a forma como o serviço do ActivationCore(Habilitador V2) salva os dados recebidos na operação ValidateCheckupSKY. 
* Necessário avaliar o fluxo para garantir que o IRD salvo no histórico corresponda aos dados checados no CSI/recebidos no serviço, ao invés do equipamento vinculado a OS.   
Ao realizar o registro do CheckupSKY, o sistema está vinculando a ação ao equipamento atrelado a OS indevidamente.</t>
        </is>
      </c>
      <c r="E286" s="36" t="inlineStr">
        <is>
          <t>Finalizado</t>
        </is>
      </c>
      <c r="F286" s="36" t="inlineStr">
        <is>
          <t>INATIVO</t>
        </is>
      </c>
      <c r="G286" s="36" t="inlineStr">
        <is>
          <t>Média</t>
        </is>
      </c>
      <c r="H286" s="36" t="inlineStr">
        <is>
          <t>Incident</t>
        </is>
      </c>
      <c r="I286" s="40" t="n">
        <v>0</v>
      </c>
      <c r="J286" s="41" t="n"/>
      <c r="K286" s="42" t="inlineStr">
        <is>
          <t>DENTRO DO SLA</t>
        </is>
      </c>
      <c r="L286" s="43" t="n">
        <v>45217.40972222222</v>
      </c>
      <c r="M286" s="43" t="n"/>
      <c r="N286" s="36" t="inlineStr">
        <is>
          <t>SLA PARADO</t>
        </is>
      </c>
      <c r="O286" s="43" t="n">
        <v>45237.01180555556</v>
      </c>
      <c r="P286" s="43" t="n">
        <v>45239</v>
      </c>
      <c r="Q286" s="44" t="n"/>
      <c r="R286" s="44" t="n"/>
      <c r="S286" s="44" t="inlineStr">
        <is>
          <t>Glauber Renato Dantas Dos Santos</t>
        </is>
      </c>
      <c r="T286" s="44" t="inlineStr">
        <is>
          <t>Garantia de Projetos - ACCENTURE</t>
        </is>
      </c>
      <c r="U286" s="44" t="inlineStr">
        <is>
          <t>Sarah Rodrigues Campos</t>
        </is>
      </c>
      <c r="V286" s="39" t="inlineStr">
        <is>
          <t>Resolvido após implantação de RM</t>
        </is>
      </c>
      <c r="W286" s="39" t="n"/>
      <c r="X286" s="36" t="inlineStr">
        <is>
          <t>DEVALM-41516</t>
        </is>
      </c>
      <c r="Y286" s="39" t="inlineStr">
        <is>
          <t>JOBs PRODUÇÃO</t>
        </is>
      </c>
      <c r="Z286" s="39" t="inlineStr">
        <is>
          <t>OUTROS</t>
        </is>
      </c>
      <c r="AA286" s="39" t="inlineStr">
        <is>
          <t>FALHA FUNCIONALIDADE</t>
        </is>
      </c>
      <c r="AB286" s="36" t="n"/>
      <c r="AC286" s="36" t="inlineStr">
        <is>
          <t xml:space="preserve">2mês(es) </t>
        </is>
      </c>
      <c r="AD286" s="41" t="n"/>
      <c r="AE286" s="36" t="inlineStr">
        <is>
          <t>Tecnologia de Negócios</t>
        </is>
      </c>
      <c r="AF286" s="36" t="inlineStr">
        <is>
          <t>E-mail</t>
        </is>
      </c>
      <c r="AG286" s="36" t="inlineStr">
        <is>
          <t xml:space="preserve"> removido do escopo do projeto os registros com problemas e o processo foi re-inicializado e concluido com sucesso;    
 </t>
        </is>
      </c>
      <c r="AH286" s="36" t="inlineStr">
        <is>
          <t>NÃO</t>
        </is>
      </c>
      <c r="AI286" s="36" t="inlineStr">
        <is>
          <t xml:space="preserve">-8 min </t>
        </is>
      </c>
      <c r="AJ286" s="36" t="n"/>
      <c r="AK286" s="36" t="inlineStr">
        <is>
          <t>iCare Campo</t>
        </is>
      </c>
      <c r="AL286" s="43" t="n"/>
      <c r="AM286" s="43" t="n">
        <v>45229</v>
      </c>
      <c r="AN286" s="43" t="n">
        <v>45223</v>
      </c>
      <c r="AO286" s="43" t="n">
        <v>45236</v>
      </c>
      <c r="AP286" s="36" t="n"/>
      <c r="AQ286" s="36" t="n"/>
      <c r="AR286" s="36" t="n"/>
      <c r="AS286" s="36" t="n"/>
      <c r="AT286" s="36" t="inlineStr">
        <is>
          <t>Garantia de Projeto</t>
        </is>
      </c>
      <c r="AU286" s="36" t="n"/>
      <c r="AV286" s="43" t="n">
        <v>44012.44645833333</v>
      </c>
      <c r="AW286" s="36" t="inlineStr">
        <is>
          <t>19.0233.1.FI-Segregação de Cobrança das Taxas de Assistência Premium</t>
        </is>
      </c>
      <c r="AX286" s="36" t="inlineStr">
        <is>
          <t>Eduardo Cesar de Melo</t>
        </is>
      </c>
      <c r="AY286" s="45">
        <f>IF(L286="","",DATE(YEAR(L286),MONTH(L286),DAY(L286)))</f>
        <v/>
      </c>
      <c r="AZ286" s="45">
        <f>IF(AL286="","",DATE(YEAR(AL286),MONTH(AL286),DAY(AL286)))</f>
        <v/>
      </c>
      <c r="BA286" s="45">
        <f>IF(AN286="","",DATE(YEAR(AN286),MONTH(AN286),DAY(AN286)))</f>
        <v/>
      </c>
      <c r="BB286" s="45">
        <f>IF(AM286="","",DATE(YEAR(AM286),MONTH(AM286),DAY(AM286)))</f>
        <v/>
      </c>
      <c r="BC286" s="45">
        <f>IF(AO286="","",DATE(YEAR(AO286),MONTH(AO286),DAY(AO286)))</f>
        <v/>
      </c>
      <c r="BD286" s="45">
        <f>IF(AND(AZ286="",BA286=""),"Planejamento Pendente",IF(AND(E286&lt;&gt;"Em Desenvolvimento",IFERROR(FIND("Homologação",E286),0) = 0,E286&lt;&gt;"Homologado",AZ286&lt;TODAY()),"Análise Atrasada",IF(AND(IFERROR(FIND("Homologação",E286),0) = 0,E286&lt;&gt;"Homologado",BA286&lt;TODAY()),"Desenvolvimento Atrasado",IF(AND(BC286&lt;&gt;"",BC286&lt;TODAY()),"Produção Atrasada",""))))</f>
        <v/>
      </c>
    </row>
    <row r="287">
      <c r="A287" s="37" t="inlineStr">
        <is>
          <t>SKYIT-471486</t>
        </is>
      </c>
      <c r="B287" s="38">
        <f>VLOOKUP(X287,Projetos!B:C,2,0)</f>
        <v/>
      </c>
      <c r="C287" s="39" t="inlineStr">
        <is>
          <t>[Recarga Programada SKY] - Clientes Sky Livre cancelados ao trocar de plano</t>
        </is>
      </c>
      <c r="D287" s="39" t="inlineStr">
        <is>
          <t>Os clientes *Sky Livre* que estiverem usando a *Recarga Programada SKY* (novo motor de recorrencia implantado no projeto "*21.0149.3.FI-Substituição do Gateway de Pagamentos*", são cancelados indevidamente ao tentar efetuar upgrade do plano atual. 
Este sintoma é causado por um bug no MS RechargeUpdateProcedurePost, no metodo "isToCancel", que avalia somente se o cliente é ativo e pre-pago (neste caso, o metodo deveria considerar também o tipo Sky Livre). 
!image-2023-10-06-10-41-23-199.png|thumbnail!</t>
        </is>
      </c>
      <c r="E287" s="36" t="inlineStr">
        <is>
          <t>Finalizado</t>
        </is>
      </c>
      <c r="F287" s="36" t="inlineStr">
        <is>
          <t>INATIVO</t>
        </is>
      </c>
      <c r="G287" s="36" t="inlineStr">
        <is>
          <t>Baixa</t>
        </is>
      </c>
      <c r="H287" s="36" t="inlineStr">
        <is>
          <t>Incident</t>
        </is>
      </c>
      <c r="I287" s="40" t="n">
        <v>0</v>
      </c>
      <c r="J287" s="41" t="n"/>
      <c r="K287" s="42" t="inlineStr">
        <is>
          <t>DENTRO DO SLA</t>
        </is>
      </c>
      <c r="L287" s="43" t="n">
        <v>45205.44722222222</v>
      </c>
      <c r="M287" s="43" t="n"/>
      <c r="N287" s="36" t="inlineStr">
        <is>
          <t>SLA PARADO</t>
        </is>
      </c>
      <c r="O287" s="43" t="n">
        <v>45210.43055555555</v>
      </c>
      <c r="P287" s="43" t="n">
        <v>45217</v>
      </c>
      <c r="Q287" s="44" t="n"/>
      <c r="R287" s="44" t="n"/>
      <c r="S287" s="44" t="inlineStr">
        <is>
          <t>Jefferson Lourenço De Farias Tersarioli [X]</t>
        </is>
      </c>
      <c r="T287" s="44" t="inlineStr">
        <is>
          <t>Garantia de Projetos - ACCENTURE</t>
        </is>
      </c>
      <c r="U287" s="44" t="inlineStr">
        <is>
          <t>Renan Meira Ferreira [X]</t>
        </is>
      </c>
      <c r="V287" s="39" t="inlineStr">
        <is>
          <t>Orientação Ao Usuário</t>
        </is>
      </c>
      <c r="W287" s="39" t="n"/>
      <c r="X287" s="36" t="inlineStr">
        <is>
          <t>DEVALM-43340</t>
        </is>
      </c>
      <c r="Y287" s="39" t="inlineStr">
        <is>
          <t>JOBs PRODUÇÃO</t>
        </is>
      </c>
      <c r="Z287" s="39" t="inlineStr">
        <is>
          <t>OUTROS</t>
        </is>
      </c>
      <c r="AA287" s="39" t="inlineStr">
        <is>
          <t>FALHA FUNCIONALIDADE</t>
        </is>
      </c>
      <c r="AB287" s="36" t="n"/>
      <c r="AC287" s="36" t="inlineStr">
        <is>
          <t xml:space="preserve">3mês(es) </t>
        </is>
      </c>
      <c r="AD287" s="41" t="n"/>
      <c r="AE287" s="36" t="inlineStr">
        <is>
          <t>Tecnologia de Negócios</t>
        </is>
      </c>
      <c r="AF287" s="36" t="inlineStr">
        <is>
          <t>Telefone</t>
        </is>
      </c>
      <c r="AG287" s="36" t="inlineStr">
        <is>
          <t xml:space="preserve"> removido do escopo do projeto os registros com problemas e o processo foi re-inicializado e concluido com sucesso;    
 </t>
        </is>
      </c>
      <c r="AH287" s="36" t="inlineStr">
        <is>
          <t>NÃO</t>
        </is>
      </c>
      <c r="AI287" s="36" t="inlineStr">
        <is>
          <t xml:space="preserve">-1 d 13h </t>
        </is>
      </c>
      <c r="AJ287" s="36" t="n"/>
      <c r="AK287" s="36" t="inlineStr">
        <is>
          <t>microservice_RechargeUpdateProcedurePost</t>
        </is>
      </c>
      <c r="AL287" s="43" t="n"/>
      <c r="AM287" s="43" t="n"/>
      <c r="AN287" s="43" t="n"/>
      <c r="AO287" s="43" t="n"/>
      <c r="AP287" s="36" t="n"/>
      <c r="AQ287" s="36" t="n"/>
      <c r="AR287" s="36" t="n"/>
      <c r="AS287" s="36" t="n"/>
      <c r="AT287" s="36" t="inlineStr">
        <is>
          <t>Garantia de Projeto</t>
        </is>
      </c>
      <c r="AU287" s="36" t="n"/>
      <c r="AV287" s="43" t="n">
        <v>44012.44645833333</v>
      </c>
      <c r="AW287" s="36" t="inlineStr">
        <is>
          <t>19.0233.1.FI-Segregação de Cobrança das Taxas de Assistência Premium</t>
        </is>
      </c>
      <c r="AX287" s="36" t="inlineStr">
        <is>
          <t>Eduardo Cesar de Melo</t>
        </is>
      </c>
      <c r="AY287" s="45">
        <f>IF(L287="","",DATE(YEAR(L287),MONTH(L287),DAY(L287)))</f>
        <v/>
      </c>
      <c r="AZ287" s="45">
        <f>IF(AL287="","",DATE(YEAR(AL287),MONTH(AL287),DAY(AL287)))</f>
        <v/>
      </c>
      <c r="BA287" s="45">
        <f>IF(AN287="","",DATE(YEAR(AN287),MONTH(AN287),DAY(AN287)))</f>
        <v/>
      </c>
      <c r="BB287" s="45">
        <f>IF(AM287="","",DATE(YEAR(AM287),MONTH(AM287),DAY(AM287)))</f>
        <v/>
      </c>
      <c r="BC287" s="45">
        <f>IF(AO287="","",DATE(YEAR(AO287),MONTH(AO287),DAY(AO287)))</f>
        <v/>
      </c>
      <c r="BD287" s="45">
        <f>IF(AND(AZ287="",BA287=""),"Planejamento Pendente",IF(AND(E287&lt;&gt;"Em Desenvolvimento",IFERROR(FIND("Homologação",E287),0) = 0,E287&lt;&gt;"Homologado",AZ287&lt;TODAY()),"Análise Atrasada",IF(AND(IFERROR(FIND("Homologação",E287),0) = 0,E287&lt;&gt;"Homologado",BA287&lt;TODAY()),"Desenvolvimento Atrasado",IF(AND(BC287&lt;&gt;"",BC287&lt;TODAY()),"Produção Atrasada",""))))</f>
        <v/>
      </c>
    </row>
    <row r="288">
      <c r="A288" s="37" t="inlineStr">
        <is>
          <t>SKYIT-470872</t>
        </is>
      </c>
      <c r="B288" s="38">
        <f>VLOOKUP(X288,Projetos!B:C,2,0)</f>
        <v/>
      </c>
      <c r="C288" s="39" t="inlineStr">
        <is>
          <t>[PRD]Erro finalização de OS Cancelamento Vol - Checkup SKY Equipamento não liga.</t>
        </is>
      </c>
      <c r="D288" s="39" t="inlineStr">
        <is>
          <t xml:space="preserve">Prezados, bom dia. 
Os credenciado não conseguem finalizar a OS de cancelamento voluntário devido a mensagem de erro do checkup sky visto que o credenciado seleciona equipamento não liga, sendo assim não deveria solicitar código. 
A divergência ocorre na OS de Retirada ao tentar finalizar a OS com a informação do checkup sky EQUIPAMENTO NÃO LIGA. 
Ou seja, não deveria solicitar código de checkup sky. 
OS: 211914502 
Serial: 670A263417163165B 
SC: 000691517643 </t>
        </is>
      </c>
      <c r="E288" s="36" t="inlineStr">
        <is>
          <t>Finalizado</t>
        </is>
      </c>
      <c r="F288" s="36" t="inlineStr">
        <is>
          <t>INATIVO</t>
        </is>
      </c>
      <c r="G288" s="36" t="inlineStr">
        <is>
          <t>Alta</t>
        </is>
      </c>
      <c r="H288" s="36" t="inlineStr">
        <is>
          <t>Incident</t>
        </is>
      </c>
      <c r="I288" s="40" t="n">
        <v>0</v>
      </c>
      <c r="J288" s="41" t="n"/>
      <c r="K288" s="42" t="inlineStr">
        <is>
          <t>DENTRO DO SLA</t>
        </is>
      </c>
      <c r="L288" s="43" t="n">
        <v>45204.51805555556</v>
      </c>
      <c r="M288" s="43" t="n"/>
      <c r="N288" s="36" t="inlineStr">
        <is>
          <t>SLA PARADO</t>
        </is>
      </c>
      <c r="O288" s="43" t="n">
        <v>45204.56597222222</v>
      </c>
      <c r="P288" s="43" t="n">
        <v>45209</v>
      </c>
      <c r="Q288" s="44" t="inlineStr">
        <is>
          <t>Willian Da Silva Fernandes [X]</t>
        </is>
      </c>
      <c r="R288" s="44" t="n"/>
      <c r="S288" s="44" t="inlineStr">
        <is>
          <t>Willian Da Silva Fernandes [X]</t>
        </is>
      </c>
      <c r="T288" s="44" t="inlineStr">
        <is>
          <t>Garantia de Projetos - ACCENTURE</t>
        </is>
      </c>
      <c r="U288" s="44" t="inlineStr">
        <is>
          <t>Sarah Rodrigues Campos</t>
        </is>
      </c>
      <c r="V288" s="39" t="inlineStr">
        <is>
          <t>Incidente Filho</t>
        </is>
      </c>
      <c r="W288" s="39" t="n"/>
      <c r="X288" s="36" t="n"/>
      <c r="Y288" s="39" t="inlineStr">
        <is>
          <t>JOBs PRODUÇÃO</t>
        </is>
      </c>
      <c r="Z288" s="39" t="inlineStr">
        <is>
          <t>OUTROS</t>
        </is>
      </c>
      <c r="AA288" s="39" t="inlineStr">
        <is>
          <t>FALHA FUNCIONALIDADE</t>
        </is>
      </c>
      <c r="AB288" s="36" t="n"/>
      <c r="AC288" s="36" t="inlineStr">
        <is>
          <t xml:space="preserve">3mês(es) </t>
        </is>
      </c>
      <c r="AD288" s="41" t="n"/>
      <c r="AE288" s="36" t="inlineStr">
        <is>
          <t>Tecnologia de Negócios</t>
        </is>
      </c>
      <c r="AF288" s="36" t="inlineStr">
        <is>
          <t>Portal</t>
        </is>
      </c>
      <c r="AG288" s="36" t="inlineStr">
        <is>
          <t xml:space="preserve"> removido do escopo do projeto os registros com problemas e o processo foi re-inicializado e concluido com sucesso;    
 </t>
        </is>
      </c>
      <c r="AH288" s="36" t="inlineStr">
        <is>
          <t>NÃO</t>
        </is>
      </c>
      <c r="AI288" s="36" t="inlineStr">
        <is>
          <t xml:space="preserve">-3 min </t>
        </is>
      </c>
      <c r="AJ288" s="36" t="n"/>
      <c r="AK288" s="36" t="inlineStr">
        <is>
          <t>iCare Campo</t>
        </is>
      </c>
      <c r="AL288" s="43" t="n"/>
      <c r="AM288" s="43" t="n"/>
      <c r="AN288" s="43" t="n"/>
      <c r="AO288" s="43" t="n"/>
      <c r="AP288" s="36" t="n"/>
      <c r="AQ288" s="36" t="n"/>
      <c r="AR288" s="36" t="n"/>
      <c r="AS288" s="36" t="n"/>
      <c r="AT288" s="36" t="inlineStr">
        <is>
          <t>Garantia de Projeto</t>
        </is>
      </c>
      <c r="AU288" s="36" t="n"/>
      <c r="AV288" s="43" t="n">
        <v>44012.44645833333</v>
      </c>
      <c r="AW288" s="36" t="inlineStr">
        <is>
          <t>19.0233.1.FI-Segregação de Cobrança das Taxas de Assistência Premium</t>
        </is>
      </c>
      <c r="AX288" s="36" t="inlineStr">
        <is>
          <t>Eduardo Cesar de Melo</t>
        </is>
      </c>
      <c r="AY288" s="45">
        <f>IF(L288="","",DATE(YEAR(L288),MONTH(L288),DAY(L288)))</f>
        <v/>
      </c>
      <c r="AZ288" s="45">
        <f>IF(AL288="","",DATE(YEAR(AL288),MONTH(AL288),DAY(AL288)))</f>
        <v/>
      </c>
      <c r="BA288" s="45">
        <f>IF(AN288="","",DATE(YEAR(AN288),MONTH(AN288),DAY(AN288)))</f>
        <v/>
      </c>
      <c r="BB288" s="45">
        <f>IF(AM288="","",DATE(YEAR(AM288),MONTH(AM288),DAY(AM288)))</f>
        <v/>
      </c>
      <c r="BC288" s="45">
        <f>IF(AO288="","",DATE(YEAR(AO288),MONTH(AO288),DAY(AO288)))</f>
        <v/>
      </c>
      <c r="BD288" s="45">
        <f>IF(AND(AZ288="",BA288=""),"Planejamento Pendente",IF(AND(E288&lt;&gt;"Em Desenvolvimento",IFERROR(FIND("Homologação",E288),0) = 0,E288&lt;&gt;"Homologado",AZ288&lt;TODAY()),"Análise Atrasada",IF(AND(IFERROR(FIND("Homologação",E288),0) = 0,E288&lt;&gt;"Homologado",BA288&lt;TODAY()),"Desenvolvimento Atrasado",IF(AND(BC288&lt;&gt;"",BC288&lt;TODAY()),"Produção Atrasada",""))))</f>
        <v/>
      </c>
    </row>
    <row r="289">
      <c r="A289" s="37" t="inlineStr">
        <is>
          <t>SKYIT-470052</t>
        </is>
      </c>
      <c r="B289" s="38">
        <f>VLOOKUP(X289,Projetos!B:C,2,0)</f>
        <v/>
      </c>
      <c r="C289" s="39" t="inlineStr">
        <is>
          <t>[iCare Parceiro] Finalização de OS apresenta erro</t>
        </is>
      </c>
      <c r="D289" s="39" t="inlineStr">
        <is>
          <t>Caros, bom dia\! 
Novamente campo sinalizando erro para finalizar OS’s, apresenta “Checkup SKY informado inválido”, mesmo com a opção desabilitada. 
Já tivemos o chamado de ontem: SKYIT-469775</t>
        </is>
      </c>
      <c r="E289" s="36" t="inlineStr">
        <is>
          <t>Resolvido</t>
        </is>
      </c>
      <c r="F289" s="36" t="inlineStr">
        <is>
          <t>INATIVO</t>
        </is>
      </c>
      <c r="G289" s="36" t="inlineStr">
        <is>
          <t>Alta</t>
        </is>
      </c>
      <c r="H289" s="36" t="inlineStr">
        <is>
          <t>Incident</t>
        </is>
      </c>
      <c r="I289" s="40" t="n">
        <v>0</v>
      </c>
      <c r="J289" s="41" t="n">
        <v>1</v>
      </c>
      <c r="K289" s="42" t="inlineStr">
        <is>
          <t>DENTRO DO SLA</t>
        </is>
      </c>
      <c r="L289" s="43" t="n">
        <v>45203.40694444445</v>
      </c>
      <c r="M289" s="43" t="n"/>
      <c r="N289" s="36" t="inlineStr">
        <is>
          <t>SLA PARADO</t>
        </is>
      </c>
      <c r="O289" s="43" t="n">
        <v>45216.47222222222</v>
      </c>
      <c r="P289" s="43" t="n"/>
      <c r="Q289" s="44" t="n"/>
      <c r="R289" s="44" t="n"/>
      <c r="S289" s="44" t="inlineStr">
        <is>
          <t>Beatriz Dias Catelli [X]</t>
        </is>
      </c>
      <c r="T289" s="44" t="inlineStr">
        <is>
          <t>Garantia de Projetos - ACCENTURE</t>
        </is>
      </c>
      <c r="U289" s="44" t="inlineStr">
        <is>
          <t>Sarah Rodrigues Campos</t>
        </is>
      </c>
      <c r="V289" s="39" t="inlineStr">
        <is>
          <t>Resolvido após implantação de RM</t>
        </is>
      </c>
      <c r="W289" s="39" t="n"/>
      <c r="X289" s="36" t="inlineStr">
        <is>
          <t>DEVALM-41516</t>
        </is>
      </c>
      <c r="Y289" s="39" t="inlineStr">
        <is>
          <t>JOBs PRODUÇÃO</t>
        </is>
      </c>
      <c r="Z289" s="39" t="inlineStr">
        <is>
          <t>OUTROS</t>
        </is>
      </c>
      <c r="AA289" s="39" t="inlineStr">
        <is>
          <t>FALHA FUNCIONALIDADE</t>
        </is>
      </c>
      <c r="AB289" s="36" t="n"/>
      <c r="AC289" s="36" t="inlineStr">
        <is>
          <t xml:space="preserve">2mês(es) </t>
        </is>
      </c>
      <c r="AD289" s="41" t="n"/>
      <c r="AE289" s="36" t="inlineStr">
        <is>
          <t>Tecnologia de Negócios</t>
        </is>
      </c>
      <c r="AF289" s="36" t="inlineStr">
        <is>
          <t>Portal</t>
        </is>
      </c>
      <c r="AG289" s="36" t="inlineStr">
        <is>
          <t xml:space="preserve"> removido do escopo do projeto os registros com problemas e o processo foi re-inicializado e concluido com sucesso;    
 </t>
        </is>
      </c>
      <c r="AH289" s="36" t="inlineStr">
        <is>
          <t>NÃO</t>
        </is>
      </c>
      <c r="AI289" s="36" t="inlineStr">
        <is>
          <t xml:space="preserve">7h 55m </t>
        </is>
      </c>
      <c r="AJ289" s="36" t="n"/>
      <c r="AK289" s="36" t="inlineStr">
        <is>
          <t>iCare Campo</t>
        </is>
      </c>
      <c r="AL289" s="43" t="n">
        <v>45203</v>
      </c>
      <c r="AM289" s="43" t="n">
        <v>45209</v>
      </c>
      <c r="AN289" s="43" t="n">
        <v>45205</v>
      </c>
      <c r="AO289" s="43" t="n">
        <v>45215</v>
      </c>
      <c r="AP289" s="36" t="n"/>
      <c r="AQ289" s="36" t="n"/>
      <c r="AR289" s="36" t="n"/>
      <c r="AS289" s="36" t="n"/>
      <c r="AT289" s="36" t="inlineStr">
        <is>
          <t>Garantia de Projeto</t>
        </is>
      </c>
      <c r="AU289" s="36" t="n"/>
      <c r="AV289" s="43" t="n">
        <v>44012.44645833333</v>
      </c>
      <c r="AW289" s="36" t="inlineStr">
        <is>
          <t>19.0233.1.FI-Segregação de Cobrança das Taxas de Assistência Premium</t>
        </is>
      </c>
      <c r="AX289" s="36" t="inlineStr">
        <is>
          <t>Eduardo Cesar de Melo</t>
        </is>
      </c>
      <c r="AY289" s="45">
        <f>IF(L289="","",DATE(YEAR(L289),MONTH(L289),DAY(L289)))</f>
        <v/>
      </c>
      <c r="AZ289" s="45">
        <f>IF(AL289="","",DATE(YEAR(AL289),MONTH(AL289),DAY(AL289)))</f>
        <v/>
      </c>
      <c r="BA289" s="45">
        <f>IF(AN289="","",DATE(YEAR(AN289),MONTH(AN289),DAY(AN289)))</f>
        <v/>
      </c>
      <c r="BB289" s="45">
        <f>IF(AM289="","",DATE(YEAR(AM289),MONTH(AM289),DAY(AM289)))</f>
        <v/>
      </c>
      <c r="BC289" s="45">
        <f>IF(AO289="","",DATE(YEAR(AO289),MONTH(AO289),DAY(AO289)))</f>
        <v/>
      </c>
      <c r="BD289" s="45">
        <f>IF(AND(AZ289="",BA289=""),"Planejamento Pendente",IF(AND(E289&lt;&gt;"Em Desenvolvimento",IFERROR(FIND("Homologação",E289),0) = 0,E289&lt;&gt;"Homologado",AZ289&lt;TODAY()),"Análise Atrasada",IF(AND(IFERROR(FIND("Homologação",E289),0) = 0,E289&lt;&gt;"Homologado",BA289&lt;TODAY()),"Desenvolvimento Atrasado",IF(AND(BC289&lt;&gt;"",BC289&lt;TODAY()),"Produção Atrasada",""))))</f>
        <v/>
      </c>
    </row>
    <row r="290">
      <c r="A290" s="37" t="inlineStr">
        <is>
          <t>SKYIT-469775</t>
        </is>
      </c>
      <c r="B290" s="38">
        <f>VLOOKUP(X290,Projetos!B:C,2,0)</f>
        <v/>
      </c>
      <c r="C290" s="39" t="inlineStr">
        <is>
          <t>[iCare Parceiro] Finalização de OS "Reuso" apresenta erro de Check-up inválido</t>
        </is>
      </c>
      <c r="D290" s="39" t="inlineStr">
        <is>
          <t>Caros, bom dia! 
Estamos com relatos do campo de (Operações) com falha para finalizar OS’s de reuso. 
Poderiam verificar?</t>
        </is>
      </c>
      <c r="E290" s="36" t="inlineStr">
        <is>
          <t>Finalizado</t>
        </is>
      </c>
      <c r="F290" s="36" t="inlineStr">
        <is>
          <t>INATIVO</t>
        </is>
      </c>
      <c r="G290" s="36" t="inlineStr">
        <is>
          <t>Baixa</t>
        </is>
      </c>
      <c r="H290" s="36" t="inlineStr">
        <is>
          <t>Incident</t>
        </is>
      </c>
      <c r="I290" s="40" t="n">
        <v>0</v>
      </c>
      <c r="J290" s="41" t="n">
        <v>1</v>
      </c>
      <c r="K290" s="42" t="inlineStr">
        <is>
          <t>DENTRO DO SLA</t>
        </is>
      </c>
      <c r="L290" s="43" t="n">
        <v>45202.43055555555</v>
      </c>
      <c r="M290" s="43" t="n"/>
      <c r="N290" s="36" t="inlineStr">
        <is>
          <t>SLA PARADO</t>
        </is>
      </c>
      <c r="O290" s="43" t="n">
        <v>45205.61944444444</v>
      </c>
      <c r="P290" s="43" t="n">
        <v>45211</v>
      </c>
      <c r="Q290" s="44" t="n"/>
      <c r="R290" s="44" t="n"/>
      <c r="S290" s="44" t="inlineStr">
        <is>
          <t>Beatriz Dias Catelli [X]</t>
        </is>
      </c>
      <c r="T290" s="44" t="inlineStr">
        <is>
          <t>Garantia de Projetos - ACCENTURE</t>
        </is>
      </c>
      <c r="U290" s="44" t="inlineStr">
        <is>
          <t>Sarah Rodrigues Campos</t>
        </is>
      </c>
      <c r="V290" s="39" t="inlineStr">
        <is>
          <t>Incidente Filho</t>
        </is>
      </c>
      <c r="W290" s="39" t="n"/>
      <c r="X290" s="36" t="n"/>
      <c r="Y290" s="39" t="inlineStr">
        <is>
          <t>JOBs PRODUÇÃO</t>
        </is>
      </c>
      <c r="Z290" s="39" t="inlineStr">
        <is>
          <t>OUTROS</t>
        </is>
      </c>
      <c r="AA290" s="39" t="inlineStr">
        <is>
          <t>FALHA FUNCIONALIDADE</t>
        </is>
      </c>
      <c r="AB290" s="36" t="n"/>
      <c r="AC290" s="36" t="inlineStr">
        <is>
          <t xml:space="preserve">3mês(es) </t>
        </is>
      </c>
      <c r="AD290" s="41" t="n"/>
      <c r="AE290" s="36" t="inlineStr">
        <is>
          <t>Tecnologia de Negócios</t>
        </is>
      </c>
      <c r="AF290" s="36" t="inlineStr">
        <is>
          <t>Portal</t>
        </is>
      </c>
      <c r="AG290" s="36" t="inlineStr">
        <is>
          <t xml:space="preserve"> removido do escopo do projeto os registros com problemas e o processo foi re-inicializado e concluido com sucesso;    
 </t>
        </is>
      </c>
      <c r="AH290" s="36" t="inlineStr">
        <is>
          <t>NÃO</t>
        </is>
      </c>
      <c r="AI290" s="36" t="inlineStr">
        <is>
          <t xml:space="preserve">20 min </t>
        </is>
      </c>
      <c r="AJ290" s="36" t="n"/>
      <c r="AK290" s="36" t="inlineStr">
        <is>
          <t>iCare Campo</t>
        </is>
      </c>
      <c r="AL290" s="43" t="n">
        <v>45219</v>
      </c>
      <c r="AM290" s="43" t="n">
        <v>45247</v>
      </c>
      <c r="AN290" s="43" t="n">
        <v>45231</v>
      </c>
      <c r="AO290" s="43" t="n">
        <v>45252</v>
      </c>
      <c r="AP290" s="36" t="n"/>
      <c r="AQ290" s="36" t="n"/>
      <c r="AR290" s="36" t="n"/>
      <c r="AS290" s="36" t="n"/>
      <c r="AT290" s="36" t="inlineStr">
        <is>
          <t>Garantia de Projeto</t>
        </is>
      </c>
      <c r="AU290" s="36" t="n"/>
      <c r="AV290" s="43" t="n">
        <v>44012.44645833333</v>
      </c>
      <c r="AW290" s="36" t="inlineStr">
        <is>
          <t>19.0233.1.FI-Segregação de Cobrança das Taxas de Assistência Premium</t>
        </is>
      </c>
      <c r="AX290" s="36" t="inlineStr">
        <is>
          <t>Eduardo Cesar de Melo</t>
        </is>
      </c>
      <c r="AY290" s="45">
        <f>IF(L290="","",DATE(YEAR(L290),MONTH(L290),DAY(L290)))</f>
        <v/>
      </c>
      <c r="AZ290" s="45">
        <f>IF(AL290="","",DATE(YEAR(AL290),MONTH(AL290),DAY(AL290)))</f>
        <v/>
      </c>
      <c r="BA290" s="45">
        <f>IF(AN290="","",DATE(YEAR(AN290),MONTH(AN290),DAY(AN290)))</f>
        <v/>
      </c>
      <c r="BB290" s="45">
        <f>IF(AM290="","",DATE(YEAR(AM290),MONTH(AM290),DAY(AM290)))</f>
        <v/>
      </c>
      <c r="BC290" s="45">
        <f>IF(AO290="","",DATE(YEAR(AO290),MONTH(AO290),DAY(AO290)))</f>
        <v/>
      </c>
      <c r="BD290" s="45">
        <f>IF(AND(AZ290="",BA290=""),"Planejamento Pendente",IF(AND(E290&lt;&gt;"Em Desenvolvimento",IFERROR(FIND("Homologação",E290),0) = 0,E290&lt;&gt;"Homologado",AZ290&lt;TODAY()),"Análise Atrasada",IF(AND(IFERROR(FIND("Homologação",E290),0) = 0,E290&lt;&gt;"Homologado",BA290&lt;TODAY()),"Desenvolvimento Atrasado",IF(AND(BC290&lt;&gt;"",BC290&lt;TODAY()),"Produção Atrasada",""))))</f>
        <v/>
      </c>
    </row>
    <row r="291">
      <c r="A291" s="37" t="inlineStr">
        <is>
          <t>SKYIT-468000</t>
        </is>
      </c>
      <c r="B291" s="38">
        <f>VLOOKUP(X291,Projetos!B:C,2,0)</f>
        <v/>
      </c>
      <c r="C291" s="39" t="inlineStr">
        <is>
          <t>[iCare clientes] Falha ao gerar OS de aquisição de equipamento</t>
        </is>
      </c>
      <c r="D291" s="39" t="inlineStr">
        <is>
          <t>Falha na ferramenta icare clientes para pedido de instalação de HW tramitar e gerar os. Status do pedido está como Rejected impedindo que OS seja criada.</t>
        </is>
      </c>
      <c r="E291" s="36" t="inlineStr">
        <is>
          <t>Finalizado</t>
        </is>
      </c>
      <c r="F291" s="36" t="inlineStr">
        <is>
          <t>INATIVO</t>
        </is>
      </c>
      <c r="G291" s="36" t="inlineStr">
        <is>
          <t>Baixa</t>
        </is>
      </c>
      <c r="H291" s="36" t="inlineStr">
        <is>
          <t>Incident</t>
        </is>
      </c>
      <c r="I291" s="40" t="n">
        <v>0</v>
      </c>
      <c r="J291" s="41" t="n"/>
      <c r="K291" s="42" t="inlineStr">
        <is>
          <t>DENTRO DO SLA</t>
        </is>
      </c>
      <c r="L291" s="43" t="n">
        <v>45194.74791666667</v>
      </c>
      <c r="M291" s="43" t="n"/>
      <c r="N291" s="36" t="inlineStr">
        <is>
          <t>SLA PARADO</t>
        </is>
      </c>
      <c r="O291" s="43" t="n">
        <v>45201.46597222222</v>
      </c>
      <c r="P291" s="43" t="n">
        <v>45204</v>
      </c>
      <c r="Q291" s="44" t="n"/>
      <c r="R291" s="44" t="n"/>
      <c r="S291" s="44" t="inlineStr">
        <is>
          <t>Viviane Ribeiro [X]</t>
        </is>
      </c>
      <c r="T291" s="44" t="inlineStr">
        <is>
          <t>Garantia de Projetos - ACCENTURE</t>
        </is>
      </c>
      <c r="U291" s="44" t="inlineStr">
        <is>
          <t>José Alexandre Lazzarini</t>
        </is>
      </c>
      <c r="V291" s="39" t="inlineStr">
        <is>
          <t>Orientação Ao Usuário</t>
        </is>
      </c>
      <c r="W291" s="39" t="n"/>
      <c r="X291" s="36" t="n"/>
      <c r="Y291" s="39" t="inlineStr">
        <is>
          <t>JOBs PRODUÇÃO</t>
        </is>
      </c>
      <c r="Z291" s="39" t="inlineStr">
        <is>
          <t>OUTROS</t>
        </is>
      </c>
      <c r="AA291" s="39" t="inlineStr">
        <is>
          <t>FALHA FUNCIONALIDADE</t>
        </is>
      </c>
      <c r="AB291" s="36" t="n"/>
      <c r="AC291" s="36" t="inlineStr">
        <is>
          <t xml:space="preserve">3mês(es) </t>
        </is>
      </c>
      <c r="AD291" s="41" t="n"/>
      <c r="AE291" s="36" t="inlineStr">
        <is>
          <t>Tecnologia de Negócios</t>
        </is>
      </c>
      <c r="AF291" s="36" t="inlineStr">
        <is>
          <t>E-mail</t>
        </is>
      </c>
      <c r="AG291" s="36" t="inlineStr">
        <is>
          <t xml:space="preserve"> removido do escopo do projeto os registros com problemas e o processo foi re-inicializado e concluido com sucesso;    
 </t>
        </is>
      </c>
      <c r="AH291" s="36" t="inlineStr">
        <is>
          <t>NÃO</t>
        </is>
      </c>
      <c r="AI291" s="36" t="inlineStr">
        <is>
          <t xml:space="preserve">-1 d 7h </t>
        </is>
      </c>
      <c r="AJ291" s="36" t="n"/>
      <c r="AK291" s="36" t="inlineStr">
        <is>
          <t>SIEBEL 8</t>
        </is>
      </c>
      <c r="AL291" s="43" t="n">
        <v>45210</v>
      </c>
      <c r="AM291" s="43" t="n">
        <v>45238</v>
      </c>
      <c r="AN291" s="43" t="n">
        <v>45222</v>
      </c>
      <c r="AO291" s="43" t="n">
        <v>45240</v>
      </c>
      <c r="AP291" s="36" t="n"/>
      <c r="AQ291" s="36" t="n"/>
      <c r="AR291" s="36" t="n"/>
      <c r="AS291" s="36" t="n"/>
      <c r="AT291" s="36" t="inlineStr">
        <is>
          <t>Garantia de Projeto</t>
        </is>
      </c>
      <c r="AU291" s="36" t="n"/>
      <c r="AV291" s="43" t="n">
        <v>44012.44645833333</v>
      </c>
      <c r="AW291" s="36" t="inlineStr">
        <is>
          <t>19.0233.1.FI-Segregação de Cobrança das Taxas de Assistência Premium</t>
        </is>
      </c>
      <c r="AX291" s="36" t="inlineStr">
        <is>
          <t>Eduardo Cesar de Melo</t>
        </is>
      </c>
      <c r="AY291" s="45">
        <f>IF(L291="","",DATE(YEAR(L291),MONTH(L291),DAY(L291)))</f>
        <v/>
      </c>
      <c r="AZ291" s="45">
        <f>IF(AL291="","",DATE(YEAR(AL291),MONTH(AL291),DAY(AL291)))</f>
        <v/>
      </c>
      <c r="BA291" s="45">
        <f>IF(AN291="","",DATE(YEAR(AN291),MONTH(AN291),DAY(AN291)))</f>
        <v/>
      </c>
      <c r="BB291" s="45">
        <f>IF(AM291="","",DATE(YEAR(AM291),MONTH(AM291),DAY(AM291)))</f>
        <v/>
      </c>
      <c r="BC291" s="45">
        <f>IF(AO291="","",DATE(YEAR(AO291),MONTH(AO291),DAY(AO291)))</f>
        <v/>
      </c>
      <c r="BD291" s="45">
        <f>IF(AND(AZ291="",BA291=""),"Planejamento Pendente",IF(AND(E291&lt;&gt;"Em Desenvolvimento",IFERROR(FIND("Homologação",E291),0) = 0,E291&lt;&gt;"Homologado",AZ291&lt;TODAY()),"Análise Atrasada",IF(AND(IFERROR(FIND("Homologação",E291),0) = 0,E291&lt;&gt;"Homologado",BA291&lt;TODAY()),"Desenvolvimento Atrasado",IF(AND(BC291&lt;&gt;"",BC291&lt;TODAY()),"Produção Atrasada",""))))</f>
        <v/>
      </c>
    </row>
    <row r="292">
      <c r="A292" s="37" t="inlineStr">
        <is>
          <t>SKYIT-467110</t>
        </is>
      </c>
      <c r="B292" s="38">
        <f>VLOOKUP(X292,Projetos!B:C,2,0)</f>
        <v/>
      </c>
      <c r="C292" s="39" t="inlineStr">
        <is>
          <t>[PRD] [MONITORAÇÃO] Alto volume de erros ICARE CLIENTES.</t>
        </is>
      </c>
      <c r="D292" s="39" t="inlineStr">
        <is>
          <t>Time out no serviço [http://osb.prd.sky.com.br/V1/CommunicationsDebtInstallmentEBF] 
consulta para determinadas contas estão estourando o tempo de execução devido ao volume de registros.</t>
        </is>
      </c>
      <c r="E292" s="36" t="inlineStr">
        <is>
          <t>Finalizado</t>
        </is>
      </c>
      <c r="F292" s="36" t="inlineStr">
        <is>
          <t>INATIVO</t>
        </is>
      </c>
      <c r="G292" s="36" t="inlineStr">
        <is>
          <t>Média</t>
        </is>
      </c>
      <c r="H292" s="36" t="inlineStr">
        <is>
          <t>Incident</t>
        </is>
      </c>
      <c r="I292" s="40" t="n">
        <v>0</v>
      </c>
      <c r="J292" s="41" t="n"/>
      <c r="K292" s="42" t="inlineStr">
        <is>
          <t>DENTRO DO SLA</t>
        </is>
      </c>
      <c r="L292" s="43" t="n">
        <v>45189.74166666667</v>
      </c>
      <c r="M292" s="43" t="n"/>
      <c r="N292" s="36" t="inlineStr">
        <is>
          <t>SLA PARADO</t>
        </is>
      </c>
      <c r="O292" s="43" t="n">
        <v>45243.84930555556</v>
      </c>
      <c r="P292" s="43" t="n">
        <v>45247</v>
      </c>
      <c r="Q292" s="44" t="n"/>
      <c r="R292" s="44" t="n"/>
      <c r="S292" s="44" t="inlineStr">
        <is>
          <t>Eneas Tenorio De Oliveira Junior</t>
        </is>
      </c>
      <c r="T292" s="44" t="inlineStr">
        <is>
          <t>Garantia de Projetos - ACCENTURE</t>
        </is>
      </c>
      <c r="U292" s="44" t="inlineStr">
        <is>
          <t>Daniela Gonçalves Silva [X]</t>
        </is>
      </c>
      <c r="V292" s="39" t="inlineStr">
        <is>
          <t>Resolvido após implantação de RM</t>
        </is>
      </c>
      <c r="W292" s="39" t="n"/>
      <c r="X292" s="36" t="inlineStr">
        <is>
          <t>DEVALM-42026</t>
        </is>
      </c>
      <c r="Y292" s="39" t="inlineStr">
        <is>
          <t>JOBs PRODUÇÃO</t>
        </is>
      </c>
      <c r="Z292" s="39" t="inlineStr">
        <is>
          <t>OUTROS</t>
        </is>
      </c>
      <c r="AA292" s="39" t="inlineStr">
        <is>
          <t>FALHA FUNCIONALIDADE</t>
        </is>
      </c>
      <c r="AB292" s="36" t="n"/>
      <c r="AC292" s="36" t="inlineStr">
        <is>
          <t xml:space="preserve">1mês(es) </t>
        </is>
      </c>
      <c r="AD292" s="41" t="n"/>
      <c r="AE292" s="36" t="inlineStr">
        <is>
          <t>Tecnologia de Negócios</t>
        </is>
      </c>
      <c r="AF292" s="36" t="inlineStr">
        <is>
          <t>Telefone</t>
        </is>
      </c>
      <c r="AG292" s="36" t="inlineStr">
        <is>
          <t xml:space="preserve"> removido do escopo do projeto os registros com problemas e o processo foi re-inicializado e concluido com sucesso;    
 </t>
        </is>
      </c>
      <c r="AH292" s="36" t="inlineStr">
        <is>
          <t>NÃO</t>
        </is>
      </c>
      <c r="AI292" s="36" t="inlineStr">
        <is>
          <t xml:space="preserve">18 min </t>
        </is>
      </c>
      <c r="AJ292" s="36" t="n"/>
      <c r="AK292" s="36" t="inlineStr">
        <is>
          <t>SOA</t>
        </is>
      </c>
      <c r="AL292" s="43" t="n">
        <v>45203</v>
      </c>
      <c r="AM292" s="43" t="n">
        <v>45218</v>
      </c>
      <c r="AN292" s="43" t="n">
        <v>45208</v>
      </c>
      <c r="AO292" s="43" t="n">
        <v>45243</v>
      </c>
      <c r="AP292" s="36" t="n"/>
      <c r="AQ292" s="36" t="n"/>
      <c r="AR292" s="36" t="n"/>
      <c r="AS292" s="36" t="n"/>
      <c r="AT292" s="36" t="inlineStr">
        <is>
          <t>Garantia de Projeto</t>
        </is>
      </c>
      <c r="AU292" s="36" t="n"/>
      <c r="AV292" s="43" t="n">
        <v>44012.44645833333</v>
      </c>
      <c r="AW292" s="36" t="inlineStr">
        <is>
          <t>19.0233.1.FI-Segregação de Cobrança das Taxas de Assistência Premium</t>
        </is>
      </c>
      <c r="AX292" s="36" t="inlineStr">
        <is>
          <t>Eduardo Cesar de Melo</t>
        </is>
      </c>
      <c r="AY292" s="45">
        <f>IF(L292="","",DATE(YEAR(L292),MONTH(L292),DAY(L292)))</f>
        <v/>
      </c>
      <c r="AZ292" s="45">
        <f>IF(AL292="","",DATE(YEAR(AL292),MONTH(AL292),DAY(AL292)))</f>
        <v/>
      </c>
      <c r="BA292" s="45">
        <f>IF(AN292="","",DATE(YEAR(AN292),MONTH(AN292),DAY(AN292)))</f>
        <v/>
      </c>
      <c r="BB292" s="45">
        <f>IF(AM292="","",DATE(YEAR(AM292),MONTH(AM292),DAY(AM292)))</f>
        <v/>
      </c>
      <c r="BC292" s="45">
        <f>IF(AO292="","",DATE(YEAR(AO292),MONTH(AO292),DAY(AO292)))</f>
        <v/>
      </c>
      <c r="BD292" s="45">
        <f>IF(AND(AZ292="",BA292=""),"Planejamento Pendente",IF(AND(E292&lt;&gt;"Em Desenvolvimento",IFERROR(FIND("Homologação",E292),0) = 0,E292&lt;&gt;"Homologado",AZ292&lt;TODAY()),"Análise Atrasada",IF(AND(IFERROR(FIND("Homologação",E292),0) = 0,E292&lt;&gt;"Homologado",BA292&lt;TODAY()),"Desenvolvimento Atrasado",IF(AND(BC292&lt;&gt;"",BC292&lt;TODAY()),"Produção Atrasada",""))))</f>
        <v/>
      </c>
    </row>
    <row r="293">
      <c r="A293" s="37" t="inlineStr">
        <is>
          <t>SKYIT-460091</t>
        </is>
      </c>
      <c r="B293" s="38">
        <f>VLOOKUP(X293,Projetos!B:C,2,0)</f>
        <v/>
      </c>
      <c r="C293" s="39" t="inlineStr">
        <is>
          <t>[PRD] Lentidão no job CALLID_EXEC_DIARIA_SF_SEGMENTADO.</t>
        </is>
      </c>
      <c r="D293" s="39" t="inlineStr">
        <is>
          <t>Lentidão no job CALLID_EXEC_DIARIA_SF_SEGMENTADO. 
!image-2023-09-03-09-43-21-532.png!</t>
        </is>
      </c>
      <c r="E293" s="36" t="inlineStr">
        <is>
          <t>Finalizado</t>
        </is>
      </c>
      <c r="F293" s="36" t="inlineStr">
        <is>
          <t>INATIVO</t>
        </is>
      </c>
      <c r="G293" s="36" t="inlineStr">
        <is>
          <t>Média</t>
        </is>
      </c>
      <c r="H293" s="36" t="inlineStr">
        <is>
          <t>Incident</t>
        </is>
      </c>
      <c r="I293" s="40" t="n">
        <v>0</v>
      </c>
      <c r="J293" s="41" t="n"/>
      <c r="K293" s="42" t="inlineStr">
        <is>
          <t>DENTRO DO SLA</t>
        </is>
      </c>
      <c r="L293" s="43" t="n">
        <v>45172.40416666667</v>
      </c>
      <c r="M293" s="43" t="n"/>
      <c r="N293" s="36" t="inlineStr">
        <is>
          <t>SLA PARADO</t>
        </is>
      </c>
      <c r="O293" s="43" t="n">
        <v>45197.60138888889</v>
      </c>
      <c r="P293" s="43" t="n">
        <v>45202</v>
      </c>
      <c r="Q293" s="44" t="n"/>
      <c r="R293" s="44" t="n"/>
      <c r="S293" s="44" t="inlineStr">
        <is>
          <t>Maria De Fatima Lopes De Sagi [X]</t>
        </is>
      </c>
      <c r="T293" s="44" t="inlineStr">
        <is>
          <t>Garantia de Projetos - ACCENTURE</t>
        </is>
      </c>
      <c r="U293" s="44" t="inlineStr">
        <is>
          <t>Thiago Campanati Brandão</t>
        </is>
      </c>
      <c r="V293" s="39" t="inlineStr">
        <is>
          <t>Normalizado sem intervenção</t>
        </is>
      </c>
      <c r="W293" s="39" t="n"/>
      <c r="X293" s="36" t="n"/>
      <c r="Y293" s="39" t="inlineStr">
        <is>
          <t>JOBs PRODUÇÃO</t>
        </is>
      </c>
      <c r="Z293" s="39" t="inlineStr">
        <is>
          <t>OUTROS</t>
        </is>
      </c>
      <c r="AA293" s="39" t="inlineStr">
        <is>
          <t>FALHA FUNCIONALIDADE</t>
        </is>
      </c>
      <c r="AB293" s="36" t="n"/>
      <c r="AC293" s="36" t="inlineStr">
        <is>
          <t xml:space="preserve">2mês(es) </t>
        </is>
      </c>
      <c r="AD293" s="41" t="n"/>
      <c r="AE293" s="36" t="inlineStr">
        <is>
          <t>Tecnologia de Negócios</t>
        </is>
      </c>
      <c r="AF293" s="36" t="inlineStr">
        <is>
          <t>E-mail</t>
        </is>
      </c>
      <c r="AG293" s="36" t="inlineStr">
        <is>
          <t xml:space="preserve"> removido do escopo do projeto os registros com problemas e o processo foi re-inicializado e concluido com sucesso;    
 </t>
        </is>
      </c>
      <c r="AH293" s="36" t="inlineStr">
        <is>
          <t>NÃO</t>
        </is>
      </c>
      <c r="AI293" s="36" t="inlineStr">
        <is>
          <t xml:space="preserve">30 min </t>
        </is>
      </c>
      <c r="AJ293" s="36" t="n"/>
      <c r="AK293" s="36" t="inlineStr">
        <is>
          <t>ODI</t>
        </is>
      </c>
      <c r="AL293" s="43" t="n"/>
      <c r="AM293" s="43" t="n"/>
      <c r="AN293" s="43" t="n"/>
      <c r="AO293" s="43" t="n"/>
      <c r="AP293" s="36" t="n"/>
      <c r="AQ293" s="36" t="n"/>
      <c r="AR293" s="36" t="n"/>
      <c r="AS293" s="36" t="n"/>
      <c r="AT293" s="36" t="inlineStr">
        <is>
          <t>Garantia de Projeto</t>
        </is>
      </c>
      <c r="AU293" s="36" t="n"/>
      <c r="AV293" s="43" t="n">
        <v>44012.44645833333</v>
      </c>
      <c r="AW293" s="36" t="inlineStr">
        <is>
          <t>19.0233.1.FI-Segregação de Cobrança das Taxas de Assistência Premium</t>
        </is>
      </c>
      <c r="AX293" s="36" t="inlineStr">
        <is>
          <t>Eduardo Cesar de Melo</t>
        </is>
      </c>
      <c r="AY293" s="45">
        <f>IF(L293="","",DATE(YEAR(L293),MONTH(L293),DAY(L293)))</f>
        <v/>
      </c>
      <c r="AZ293" s="45">
        <f>IF(AL293="","",DATE(YEAR(AL293),MONTH(AL293),DAY(AL293)))</f>
        <v/>
      </c>
      <c r="BA293" s="45">
        <f>IF(AN293="","",DATE(YEAR(AN293),MONTH(AN293),DAY(AN293)))</f>
        <v/>
      </c>
      <c r="BB293" s="45">
        <f>IF(AM293="","",DATE(YEAR(AM293),MONTH(AM293),DAY(AM293)))</f>
        <v/>
      </c>
      <c r="BC293" s="45">
        <f>IF(AO293="","",DATE(YEAR(AO293),MONTH(AO293),DAY(AO293)))</f>
        <v/>
      </c>
      <c r="BD293" s="45">
        <f>IF(AND(AZ293="",BA293=""),"Planejamento Pendente",IF(AND(E293&lt;&gt;"Em Desenvolvimento",IFERROR(FIND("Homologação",E293),0) = 0,E293&lt;&gt;"Homologado",AZ293&lt;TODAY()),"Análise Atrasada",IF(AND(IFERROR(FIND("Homologação",E293),0) = 0,E293&lt;&gt;"Homologado",BA293&lt;TODAY()),"Desenvolvimento Atrasado",IF(AND(BC293&lt;&gt;"",BC293&lt;TODAY()),"Produção Atrasada",""))))</f>
        <v/>
      </c>
    </row>
    <row r="294">
      <c r="A294" s="37" t="inlineStr">
        <is>
          <t>SKYIT-456974</t>
        </is>
      </c>
      <c r="B294" s="38">
        <f>VLOOKUP(X294,Projetos!B:C,2,0)</f>
        <v/>
      </c>
      <c r="C294" s="39" t="inlineStr">
        <is>
          <t>[NOVA PARABÓLICA][PRD] - Grade de canais com recarga mas não esta ativa no KILL BILL</t>
        </is>
      </c>
      <c r="D294" s="39" t="inlineStr">
        <is>
          <t>No kill Bill mostra que essa conta não tem recarga ativa, porém na TV mostra a grade de canais com Recarga, e não sabemos qual é a recarga.  
Equipamento V40399822880: T406027306553  
Conta: 5000000044  
Batfone, 
Peço direcionar o incidente para a equipe de Sustentação do produto Nova Parabólica.</t>
        </is>
      </c>
      <c r="E294" s="36" t="inlineStr">
        <is>
          <t>Finalizado</t>
        </is>
      </c>
      <c r="F294" s="36" t="inlineStr">
        <is>
          <t>INATIVO</t>
        </is>
      </c>
      <c r="G294" s="36" t="inlineStr">
        <is>
          <t>Média</t>
        </is>
      </c>
      <c r="H294" s="36" t="inlineStr">
        <is>
          <t>Incident</t>
        </is>
      </c>
      <c r="I294" s="40" t="n">
        <v>0</v>
      </c>
      <c r="J294" s="41" t="n"/>
      <c r="K294" s="42" t="inlineStr">
        <is>
          <t>DENTRO DO SLA</t>
        </is>
      </c>
      <c r="L294" s="43" t="n">
        <v>45162.72222222222</v>
      </c>
      <c r="M294" s="43" t="n"/>
      <c r="N294" s="36" t="inlineStr">
        <is>
          <t>SLA PARADO</t>
        </is>
      </c>
      <c r="O294" s="43" t="n">
        <v>45170.60416666666</v>
      </c>
      <c r="P294" s="43" t="n">
        <v>45175</v>
      </c>
      <c r="Q294" s="44" t="inlineStr">
        <is>
          <t>Graziele Aparecida Vieira [X]</t>
        </is>
      </c>
      <c r="R294" s="44" t="n"/>
      <c r="S294" s="44" t="inlineStr">
        <is>
          <t>Graziele Aparecida Vieira [X]</t>
        </is>
      </c>
      <c r="T294" s="44" t="inlineStr">
        <is>
          <t>Garantia de Projetos - ACCENTURE</t>
        </is>
      </c>
      <c r="U294" s="44" t="inlineStr">
        <is>
          <t>Victor Miguel Fernandes Rodrigues</t>
        </is>
      </c>
      <c r="V294" s="39" t="inlineStr">
        <is>
          <t>Orientação Ao Usuário</t>
        </is>
      </c>
      <c r="W294" s="39" t="n"/>
      <c r="X294" s="36" t="n"/>
      <c r="Y294" s="39" t="inlineStr">
        <is>
          <t>JOBs PRODUÇÃO</t>
        </is>
      </c>
      <c r="Z294" s="39" t="inlineStr">
        <is>
          <t>OUTROS</t>
        </is>
      </c>
      <c r="AA294" s="39" t="inlineStr">
        <is>
          <t>FALHA FUNCIONALIDADE</t>
        </is>
      </c>
      <c r="AB294" s="36" t="n"/>
      <c r="AC294" s="36" t="inlineStr">
        <is>
          <t xml:space="preserve">3mês(es) </t>
        </is>
      </c>
      <c r="AD294" s="41" t="n"/>
      <c r="AE294" s="36" t="inlineStr">
        <is>
          <t>Tecnologia de Negócios</t>
        </is>
      </c>
      <c r="AF294" s="36" t="inlineStr">
        <is>
          <t>Portal</t>
        </is>
      </c>
      <c r="AG294" s="36" t="inlineStr">
        <is>
          <t xml:space="preserve"> removido do escopo do projeto os registros com problemas e o processo foi re-inicializado e concluido com sucesso;    
 </t>
        </is>
      </c>
      <c r="AH294" s="36" t="inlineStr">
        <is>
          <t>NÃO</t>
        </is>
      </c>
      <c r="AI294" s="36" t="inlineStr">
        <is>
          <t xml:space="preserve">-1 sem </t>
        </is>
      </c>
      <c r="AJ294" s="36" t="n"/>
      <c r="AK294" s="36" t="inlineStr">
        <is>
          <t>Recargas</t>
        </is>
      </c>
      <c r="AL294" s="43" t="n"/>
      <c r="AM294" s="43" t="n"/>
      <c r="AN294" s="43" t="n"/>
      <c r="AO294" s="43" t="n"/>
      <c r="AP294" s="36" t="n"/>
      <c r="AQ294" s="36" t="n"/>
      <c r="AR294" s="36" t="n"/>
      <c r="AS294" s="36" t="n"/>
      <c r="AT294" s="36" t="inlineStr">
        <is>
          <t>Garantia de Projeto</t>
        </is>
      </c>
      <c r="AU294" s="36" t="n"/>
      <c r="AV294" s="43" t="n">
        <v>44012.44645833333</v>
      </c>
      <c r="AW294" s="36" t="inlineStr">
        <is>
          <t>19.0233.1.FI-Segregação de Cobrança das Taxas de Assistência Premium</t>
        </is>
      </c>
      <c r="AX294" s="36" t="inlineStr">
        <is>
          <t>Eduardo Cesar de Melo</t>
        </is>
      </c>
      <c r="AY294" s="45">
        <f>IF(L294="","",DATE(YEAR(L294),MONTH(L294),DAY(L294)))</f>
        <v/>
      </c>
      <c r="AZ294" s="45">
        <f>IF(AL294="","",DATE(YEAR(AL294),MONTH(AL294),DAY(AL294)))</f>
        <v/>
      </c>
      <c r="BA294" s="45">
        <f>IF(AN294="","",DATE(YEAR(AN294),MONTH(AN294),DAY(AN294)))</f>
        <v/>
      </c>
      <c r="BB294" s="45">
        <f>IF(AM294="","",DATE(YEAR(AM294),MONTH(AM294),DAY(AM294)))</f>
        <v/>
      </c>
      <c r="BC294" s="45">
        <f>IF(AO294="","",DATE(YEAR(AO294),MONTH(AO294),DAY(AO294)))</f>
        <v/>
      </c>
      <c r="BD294" s="45">
        <f>IF(AND(AZ294="",BA294=""),"Planejamento Pendente",IF(AND(E294&lt;&gt;"Em Desenvolvimento",IFERROR(FIND("Homologação",E294),0) = 0,E294&lt;&gt;"Homologado",AZ294&lt;TODAY()),"Análise Atrasada",IF(AND(IFERROR(FIND("Homologação",E294),0) = 0,E294&lt;&gt;"Homologado",BA294&lt;TODAY()),"Desenvolvimento Atrasado",IF(AND(BC294&lt;&gt;"",BC294&lt;TODAY()),"Produção Atrasada",""))))</f>
        <v/>
      </c>
    </row>
    <row r="295">
      <c r="A295" s="37" t="inlineStr">
        <is>
          <t>SKYIT-455955</t>
        </is>
      </c>
      <c r="B295" s="38">
        <f>VLOOKUP(X295,Projetos!B:C,2,0)</f>
        <v/>
      </c>
      <c r="C295" s="39" t="inlineStr">
        <is>
          <t>[KillBill] Recarga fora do prazo de vigência</t>
        </is>
      </c>
      <c r="D295" s="39" t="inlineStr">
        <is>
          <t>Prezados, 
ID:12d69dee-a5e1-493e-89cd-d63abf014388 
Consta recarga ‘PLAN_REC_SUPER_HD_3D’ inclusa pelo usuário ‘PIX’ na data ‘25/06/2023’ com vigência até '28/06/2023', mas que ainda continua ativa em sistema e liberando sinal para o cliente, segue evidências anexo.</t>
        </is>
      </c>
      <c r="E295" s="36" t="inlineStr">
        <is>
          <t>Finalizado</t>
        </is>
      </c>
      <c r="F295" s="36" t="inlineStr">
        <is>
          <t>INATIVO</t>
        </is>
      </c>
      <c r="G295" s="36" t="inlineStr">
        <is>
          <t>Média</t>
        </is>
      </c>
      <c r="H295" s="36" t="inlineStr">
        <is>
          <t>Incident</t>
        </is>
      </c>
      <c r="I295" s="40" t="n">
        <v>0</v>
      </c>
      <c r="J295" s="41" t="n"/>
      <c r="K295" s="42" t="inlineStr">
        <is>
          <t>DENTRO DO SLA</t>
        </is>
      </c>
      <c r="L295" s="43" t="n">
        <v>45159.69166666667</v>
      </c>
      <c r="M295" s="43" t="n"/>
      <c r="N295" s="36" t="inlineStr">
        <is>
          <t>SLA PARADO</t>
        </is>
      </c>
      <c r="O295" s="43" t="n">
        <v>45244.45347222222</v>
      </c>
      <c r="P295" s="43" t="n">
        <v>45251</v>
      </c>
      <c r="Q295" s="44" t="n"/>
      <c r="R295" s="44" t="n"/>
      <c r="S295" s="44" t="inlineStr">
        <is>
          <t>Lucas Zolezzi Goncalves</t>
        </is>
      </c>
      <c r="T295" s="44" t="inlineStr">
        <is>
          <t>Garantia de Projetos - ACCENTURE</t>
        </is>
      </c>
      <c r="U295" s="44" t="inlineStr">
        <is>
          <t>Lourival Vinicius Malta De Araujo</t>
        </is>
      </c>
      <c r="V295" s="39" t="inlineStr">
        <is>
          <t>Resolvido após implantação de RM</t>
        </is>
      </c>
      <c r="W295" s="39" t="n"/>
      <c r="X295" s="36" t="inlineStr">
        <is>
          <t>DEVALM-46932</t>
        </is>
      </c>
      <c r="Y295" s="39" t="inlineStr">
        <is>
          <t>JOBs PRODUÇÃO</t>
        </is>
      </c>
      <c r="Z295" s="39" t="inlineStr">
        <is>
          <t>OUTROS</t>
        </is>
      </c>
      <c r="AA295" s="39" t="inlineStr">
        <is>
          <t>FALHA FUNCIONALIDADE</t>
        </is>
      </c>
      <c r="AB295" s="36" t="n"/>
      <c r="AC295" s="36" t="inlineStr">
        <is>
          <t xml:space="preserve">1 sem 1 d </t>
        </is>
      </c>
      <c r="AD295" s="41" t="n"/>
      <c r="AE295" s="36" t="inlineStr">
        <is>
          <t>Tecnologia de Negócios</t>
        </is>
      </c>
      <c r="AF295" s="36" t="inlineStr">
        <is>
          <t>Portal</t>
        </is>
      </c>
      <c r="AG295" s="36" t="inlineStr">
        <is>
          <t xml:space="preserve"> removido do escopo do projeto os registros com problemas e o processo foi re-inicializado e concluido com sucesso;    
 </t>
        </is>
      </c>
      <c r="AH295" s="36" t="inlineStr">
        <is>
          <t>NÃO</t>
        </is>
      </c>
      <c r="AI295" s="36" t="inlineStr">
        <is>
          <t xml:space="preserve">-3 d 6h </t>
        </is>
      </c>
      <c r="AJ295" s="36" t="n"/>
      <c r="AK295" s="36" t="inlineStr">
        <is>
          <t>KillBill</t>
        </is>
      </c>
      <c r="AL295" s="43" t="n">
        <v>45170</v>
      </c>
      <c r="AM295" s="43" t="n"/>
      <c r="AN295" s="43" t="n"/>
      <c r="AO295" s="43" t="n"/>
      <c r="AP295" s="36" t="n"/>
      <c r="AQ295" s="36" t="n"/>
      <c r="AR295" s="36" t="n"/>
      <c r="AS295" s="36" t="n"/>
      <c r="AT295" s="36" t="inlineStr">
        <is>
          <t>Garantia de Projeto</t>
        </is>
      </c>
      <c r="AU295" s="36" t="n"/>
      <c r="AV295" s="43" t="n">
        <v>44012.44645833333</v>
      </c>
      <c r="AW295" s="36" t="inlineStr">
        <is>
          <t>19.0233.1.FI-Segregação de Cobrança das Taxas de Assistência Premium</t>
        </is>
      </c>
      <c r="AX295" s="36" t="inlineStr">
        <is>
          <t>Eduardo Cesar de Melo</t>
        </is>
      </c>
      <c r="AY295" s="45">
        <f>IF(L295="","",DATE(YEAR(L295),MONTH(L295),DAY(L295)))</f>
        <v/>
      </c>
      <c r="AZ295" s="45">
        <f>IF(AL295="","",DATE(YEAR(AL295),MONTH(AL295),DAY(AL295)))</f>
        <v/>
      </c>
      <c r="BA295" s="45">
        <f>IF(AN295="","",DATE(YEAR(AN295),MONTH(AN295),DAY(AN295)))</f>
        <v/>
      </c>
      <c r="BB295" s="45">
        <f>IF(AM295="","",DATE(YEAR(AM295),MONTH(AM295),DAY(AM295)))</f>
        <v/>
      </c>
      <c r="BC295" s="45">
        <f>IF(AO295="","",DATE(YEAR(AO295),MONTH(AO295),DAY(AO295)))</f>
        <v/>
      </c>
      <c r="BD295" s="45">
        <f>IF(AND(AZ295="",BA295=""),"Planejamento Pendente",IF(AND(E295&lt;&gt;"Em Desenvolvimento",IFERROR(FIND("Homologação",E295),0) = 0,E295&lt;&gt;"Homologado",AZ295&lt;TODAY()),"Análise Atrasada",IF(AND(IFERROR(FIND("Homologação",E295),0) = 0,E295&lt;&gt;"Homologado",BA295&lt;TODAY()),"Desenvolvimento Atrasado",IF(AND(BC295&lt;&gt;"",BC295&lt;TODAY()),"Produção Atrasada",""))))</f>
        <v/>
      </c>
    </row>
    <row r="296">
      <c r="A296" s="37" t="inlineStr">
        <is>
          <t>SKYIT-455040</t>
        </is>
      </c>
      <c r="B296" s="38">
        <f>VLOOKUP(X296,Projetos!B:C,2,0)</f>
        <v/>
      </c>
      <c r="C296" s="39" t="inlineStr">
        <is>
          <t>[PRD] [Salesforce] Proposta com produto duplicado</t>
        </is>
      </c>
      <c r="D296" s="39" t="inlineStr">
        <is>
          <t>Estamos com uma proposta que está com o produto duplicado, dobrando o valor. 
O cliente deseja contratar um “FLEX FÁCIL SUPER HD 30D - C” no valor de R$ 99,80. 
No Salesforce consta o valor incorreto de R$ 199,60. 
Proposta: 5094268154, 5094318949</t>
        </is>
      </c>
      <c r="E296" s="36" t="inlineStr">
        <is>
          <t>Finalizado</t>
        </is>
      </c>
      <c r="F296" s="36" t="inlineStr">
        <is>
          <t>INATIVO</t>
        </is>
      </c>
      <c r="G296" s="36" t="inlineStr">
        <is>
          <t>Média</t>
        </is>
      </c>
      <c r="H296" s="36" t="inlineStr">
        <is>
          <t>Incident</t>
        </is>
      </c>
      <c r="I296" s="40" t="n">
        <v>0</v>
      </c>
      <c r="J296" s="41" t="n"/>
      <c r="K296" s="42" t="inlineStr">
        <is>
          <t>DENTRO DO SLA</t>
        </is>
      </c>
      <c r="L296" s="43" t="n">
        <v>45155.59305555555</v>
      </c>
      <c r="M296" s="43" t="n"/>
      <c r="N296" s="36" t="inlineStr">
        <is>
          <t>SLA PARADO</t>
        </is>
      </c>
      <c r="O296" s="43" t="n">
        <v>45187.675</v>
      </c>
      <c r="P296" s="43" t="n">
        <v>45190</v>
      </c>
      <c r="Q296" s="44" t="n"/>
      <c r="R296" s="44" t="n"/>
      <c r="S296" s="44" t="inlineStr">
        <is>
          <t>Milena Larissa De Godoi Vieira [X]</t>
        </is>
      </c>
      <c r="T296" s="44" t="inlineStr">
        <is>
          <t>Garantia de Projetos - ACCENTURE</t>
        </is>
      </c>
      <c r="U296" s="44" t="inlineStr">
        <is>
          <t>Felipo Sarraccini Sanches [X]</t>
        </is>
      </c>
      <c r="V296" s="39" t="inlineStr">
        <is>
          <t>Configuração de Parâmetros</t>
        </is>
      </c>
      <c r="W296" s="39" t="n"/>
      <c r="X296" s="36" t="inlineStr">
        <is>
          <t>DEVALM-48210</t>
        </is>
      </c>
      <c r="Y296" s="39" t="inlineStr">
        <is>
          <t>JOBs PRODUÇÃO</t>
        </is>
      </c>
      <c r="Z296" s="39" t="inlineStr">
        <is>
          <t>OUTROS</t>
        </is>
      </c>
      <c r="AA296" s="39" t="inlineStr">
        <is>
          <t>FALHA FUNCIONALIDADE</t>
        </is>
      </c>
      <c r="AB296" s="36" t="n"/>
      <c r="AC296" s="36" t="inlineStr">
        <is>
          <t xml:space="preserve">2mês(es) </t>
        </is>
      </c>
      <c r="AD296" s="41" t="n"/>
      <c r="AE296" s="36" t="inlineStr">
        <is>
          <t>Tecnologia de Negócios</t>
        </is>
      </c>
      <c r="AF296" s="36" t="inlineStr">
        <is>
          <t>Portal</t>
        </is>
      </c>
      <c r="AG296" s="36" t="inlineStr">
        <is>
          <t xml:space="preserve"> removido do escopo do projeto os registros com problemas e o processo foi re-inicializado e concluido com sucesso;    
 </t>
        </is>
      </c>
      <c r="AH296" s="36" t="inlineStr">
        <is>
          <t>NÃO</t>
        </is>
      </c>
      <c r="AI296" s="36" t="inlineStr">
        <is>
          <t xml:space="preserve">-1 sem 1 d </t>
        </is>
      </c>
      <c r="AJ296" s="36" t="n"/>
      <c r="AK296" s="36" t="inlineStr">
        <is>
          <t>SalesForce</t>
        </is>
      </c>
      <c r="AL296" s="43" t="n">
        <v>45163</v>
      </c>
      <c r="AM296" s="43" t="n">
        <v>45187</v>
      </c>
      <c r="AN296" s="43" t="n">
        <v>45170</v>
      </c>
      <c r="AO296" s="43" t="n">
        <v>45189</v>
      </c>
      <c r="AP296" s="36" t="n"/>
      <c r="AQ296" s="36" t="n"/>
      <c r="AR296" s="36" t="n"/>
      <c r="AS296" s="36" t="n"/>
      <c r="AT296" s="36" t="inlineStr">
        <is>
          <t>Garantia de Projeto</t>
        </is>
      </c>
      <c r="AU296" s="36" t="n"/>
      <c r="AV296" s="43" t="n">
        <v>44012.44645833333</v>
      </c>
      <c r="AW296" s="36" t="inlineStr">
        <is>
          <t>19.0233.1.FI-Segregação de Cobrança das Taxas de Assistência Premium</t>
        </is>
      </c>
      <c r="AX296" s="36" t="inlineStr">
        <is>
          <t>Eduardo Cesar de Melo</t>
        </is>
      </c>
      <c r="AY296" s="45">
        <f>IF(L296="","",DATE(YEAR(L296),MONTH(L296),DAY(L296)))</f>
        <v/>
      </c>
      <c r="AZ296" s="45">
        <f>IF(AL296="","",DATE(YEAR(AL296),MONTH(AL296),DAY(AL296)))</f>
        <v/>
      </c>
      <c r="BA296" s="45">
        <f>IF(AN296="","",DATE(YEAR(AN296),MONTH(AN296),DAY(AN296)))</f>
        <v/>
      </c>
      <c r="BB296" s="45">
        <f>IF(AM296="","",DATE(YEAR(AM296),MONTH(AM296),DAY(AM296)))</f>
        <v/>
      </c>
      <c r="BC296" s="45">
        <f>IF(AO296="","",DATE(YEAR(AO296),MONTH(AO296),DAY(AO296)))</f>
        <v/>
      </c>
      <c r="BD296" s="45">
        <f>IF(AND(AZ296="",BA296=""),"Planejamento Pendente",IF(AND(E296&lt;&gt;"Em Desenvolvimento",IFERROR(FIND("Homologação",E296),0) = 0,E296&lt;&gt;"Homologado",AZ296&lt;TODAY()),"Análise Atrasada",IF(AND(IFERROR(FIND("Homologação",E296),0) = 0,E296&lt;&gt;"Homologado",BA296&lt;TODAY()),"Desenvolvimento Atrasado",IF(AND(BC296&lt;&gt;"",BC296&lt;TODAY()),"Produção Atrasada",""))))</f>
        <v/>
      </c>
    </row>
    <row r="297">
      <c r="A297" s="37" t="inlineStr">
        <is>
          <t>SKYIT-454375</t>
        </is>
      </c>
      <c r="B297" s="38">
        <f>VLOOKUP(X297,Projetos!B:C,2,0)</f>
        <v/>
      </c>
      <c r="C297" s="39" t="inlineStr">
        <is>
          <t>Projeto: 22.0498.CO-Novas regras de ativação e inativação no cadastro de funcionários de campo</t>
        </is>
      </c>
      <c r="D297" s="39" t="inlineStr">
        <is>
          <t xml:space="preserve">Segundo as regras que foram decididas neste projeto o cargo “interno SKY” deveria ter sido retirado, e não foi. 
</t>
        </is>
      </c>
      <c r="E297" s="36" t="inlineStr">
        <is>
          <t>Finalizado</t>
        </is>
      </c>
      <c r="F297" s="36" t="inlineStr">
        <is>
          <t>INATIVO</t>
        </is>
      </c>
      <c r="G297" s="36" t="inlineStr">
        <is>
          <t>Baixa</t>
        </is>
      </c>
      <c r="H297" s="36" t="inlineStr">
        <is>
          <t>Incident</t>
        </is>
      </c>
      <c r="I297" s="40" t="n">
        <v>0</v>
      </c>
      <c r="J297" s="41" t="n"/>
      <c r="K297" s="42" t="inlineStr">
        <is>
          <t>DENTRO DO SLA</t>
        </is>
      </c>
      <c r="L297" s="43" t="n">
        <v>45153.77430555555</v>
      </c>
      <c r="M297" s="43" t="n"/>
      <c r="N297" s="36" t="inlineStr">
        <is>
          <t>SLA PARADO</t>
        </is>
      </c>
      <c r="O297" s="43" t="n">
        <v>45174.69375</v>
      </c>
      <c r="P297" s="43" t="n">
        <v>45181</v>
      </c>
      <c r="Q297" s="44" t="n"/>
      <c r="R297" s="44" t="n"/>
      <c r="S297" s="44" t="inlineStr">
        <is>
          <t>Josival Bastos de Melo</t>
        </is>
      </c>
      <c r="T297" s="44" t="inlineStr">
        <is>
          <t>Garantia de Projetos - ACCENTURE</t>
        </is>
      </c>
      <c r="U297" s="44" t="inlineStr">
        <is>
          <t>Gabrielle Braz Da Silva</t>
        </is>
      </c>
      <c r="V297" s="39" t="inlineStr">
        <is>
          <t>Resolvido após implantação de RM</t>
        </is>
      </c>
      <c r="W297" s="39" t="n"/>
      <c r="X297" s="36" t="inlineStr">
        <is>
          <t>DEVALM-46537</t>
        </is>
      </c>
      <c r="Y297" s="39" t="inlineStr">
        <is>
          <t>JOBs PRODUÇÃO</t>
        </is>
      </c>
      <c r="Z297" s="39" t="inlineStr">
        <is>
          <t>OUTROS</t>
        </is>
      </c>
      <c r="AA297" s="39" t="inlineStr">
        <is>
          <t>FALHA FUNCIONALIDADE</t>
        </is>
      </c>
      <c r="AB297" s="36" t="n"/>
      <c r="AC297" s="36" t="inlineStr">
        <is>
          <t xml:space="preserve">2mês(es) </t>
        </is>
      </c>
      <c r="AD297" s="41" t="n"/>
      <c r="AE297" s="36" t="inlineStr">
        <is>
          <t>Tecnologia de Negócios</t>
        </is>
      </c>
      <c r="AF297" s="36" t="inlineStr">
        <is>
          <t>Portal</t>
        </is>
      </c>
      <c r="AG297" s="36" t="inlineStr">
        <is>
          <t xml:space="preserve"> removido do escopo do projeto os registros com problemas e o processo foi re-inicializado e concluido com sucesso;    
 </t>
        </is>
      </c>
      <c r="AH297" s="36" t="inlineStr">
        <is>
          <t>NÃO</t>
        </is>
      </c>
      <c r="AI297" s="36" t="inlineStr">
        <is>
          <t xml:space="preserve">-9h 33m </t>
        </is>
      </c>
      <c r="AJ297" s="36" t="n"/>
      <c r="AK297" s="36" t="inlineStr">
        <is>
          <t>Banco de Dados</t>
        </is>
      </c>
      <c r="AL297" s="43" t="n"/>
      <c r="AM297" s="43" t="n">
        <v>45170</v>
      </c>
      <c r="AN297" s="43" t="n"/>
      <c r="AO297" s="43" t="n">
        <v>45173</v>
      </c>
      <c r="AP297" s="36" t="n"/>
      <c r="AQ297" s="36" t="n"/>
      <c r="AR297" s="36" t="n"/>
      <c r="AS297" s="36" t="n"/>
      <c r="AT297" s="36" t="inlineStr">
        <is>
          <t>Garantia de Projeto</t>
        </is>
      </c>
      <c r="AU297" s="36" t="n"/>
      <c r="AV297" s="43" t="n">
        <v>44012.44645833333</v>
      </c>
      <c r="AW297" s="36" t="inlineStr">
        <is>
          <t>19.0233.1.FI-Segregação de Cobrança das Taxas de Assistência Premium</t>
        </is>
      </c>
      <c r="AX297" s="36" t="inlineStr">
        <is>
          <t>Eduardo Cesar de Melo</t>
        </is>
      </c>
      <c r="AY297" s="45">
        <f>IF(L297="","",DATE(YEAR(L297),MONTH(L297),DAY(L297)))</f>
        <v/>
      </c>
      <c r="AZ297" s="45">
        <f>IF(AL297="","",DATE(YEAR(AL297),MONTH(AL297),DAY(AL297)))</f>
        <v/>
      </c>
      <c r="BA297" s="45">
        <f>IF(AN297="","",DATE(YEAR(AN297),MONTH(AN297),DAY(AN297)))</f>
        <v/>
      </c>
      <c r="BB297" s="45">
        <f>IF(AM297="","",DATE(YEAR(AM297),MONTH(AM297),DAY(AM297)))</f>
        <v/>
      </c>
      <c r="BC297" s="45">
        <f>IF(AO297="","",DATE(YEAR(AO297),MONTH(AO297),DAY(AO297)))</f>
        <v/>
      </c>
      <c r="BD297" s="45">
        <f>IF(AND(AZ297="",BA297=""),"Planejamento Pendente",IF(AND(E297&lt;&gt;"Em Desenvolvimento",IFERROR(FIND("Homologação",E297),0) = 0,E297&lt;&gt;"Homologado",AZ297&lt;TODAY()),"Análise Atrasada",IF(AND(IFERROR(FIND("Homologação",E297),0) = 0,E297&lt;&gt;"Homologado",BA297&lt;TODAY()),"Desenvolvimento Atrasado",IF(AND(BC297&lt;&gt;"",BC297&lt;TODAY()),"Produção Atrasada",""))))</f>
        <v/>
      </c>
    </row>
    <row r="298">
      <c r="A298" s="37" t="inlineStr">
        <is>
          <t>SKYIT-454321</t>
        </is>
      </c>
      <c r="B298" s="38">
        <f>VLOOKUP(X298,Projetos!B:C,2,0)</f>
        <v/>
      </c>
      <c r="C298" s="39" t="inlineStr">
        <is>
          <t>[iCare Parceiro] Intermitência para validar o Check-up SKY</t>
        </is>
      </c>
      <c r="D298" s="39" t="inlineStr">
        <is>
          <t>Caros, boa tarde\! 
Estamos com relato do CCS para executar AT sem troca com a informação do Check-up com apenas um 0, onde apresenta o erro e após nova tentativa a OS é executada. 
Podem verificar?</t>
        </is>
      </c>
      <c r="E298" s="36" t="inlineStr">
        <is>
          <t>Finalizado</t>
        </is>
      </c>
      <c r="F298" s="36" t="inlineStr">
        <is>
          <t>INATIVO</t>
        </is>
      </c>
      <c r="G298" s="36" t="inlineStr">
        <is>
          <t>Média</t>
        </is>
      </c>
      <c r="H298" s="36" t="inlineStr">
        <is>
          <t>Incident</t>
        </is>
      </c>
      <c r="I298" s="40" t="n">
        <v>0</v>
      </c>
      <c r="J298" s="41" t="n"/>
      <c r="K298" s="42" t="inlineStr">
        <is>
          <t>DENTRO DO SLA</t>
        </is>
      </c>
      <c r="L298" s="43" t="n">
        <v>45153.67152777778</v>
      </c>
      <c r="M298" s="43" t="n"/>
      <c r="N298" s="36" t="inlineStr">
        <is>
          <t>SLA PARADO</t>
        </is>
      </c>
      <c r="O298" s="43" t="n">
        <v>45154.61597222222</v>
      </c>
      <c r="P298" s="43" t="n">
        <v>45159</v>
      </c>
      <c r="Q298" s="44" t="inlineStr">
        <is>
          <t>Silvia Helena De Almeida [X]</t>
        </is>
      </c>
      <c r="R298" s="44" t="n"/>
      <c r="S298" s="44" t="inlineStr">
        <is>
          <t>Silvia Helena De Almeida [X]</t>
        </is>
      </c>
      <c r="T298" s="44" t="inlineStr">
        <is>
          <t>Garantia de Projetos - ACCENTURE</t>
        </is>
      </c>
      <c r="U298" s="44" t="inlineStr">
        <is>
          <t>Sarah Rodrigues Campos</t>
        </is>
      </c>
      <c r="V298" s="39" t="inlineStr">
        <is>
          <t>Orientação Ao Usuário</t>
        </is>
      </c>
      <c r="W298" s="39" t="n"/>
      <c r="X298" s="36" t="inlineStr">
        <is>
          <t>DEVALM-41516</t>
        </is>
      </c>
      <c r="Y298" s="39" t="inlineStr">
        <is>
          <t>JOBs PRODUÇÃO</t>
        </is>
      </c>
      <c r="Z298" s="39" t="inlineStr">
        <is>
          <t>OUTROS</t>
        </is>
      </c>
      <c r="AA298" s="39" t="inlineStr">
        <is>
          <t>FALHA FUNCIONALIDADE</t>
        </is>
      </c>
      <c r="AB298" s="36" t="n"/>
      <c r="AC298" s="36" t="inlineStr">
        <is>
          <t xml:space="preserve">3mês(es) </t>
        </is>
      </c>
      <c r="AD298" s="41" t="n"/>
      <c r="AE298" s="36" t="inlineStr">
        <is>
          <t>Tecnologia de Negócios</t>
        </is>
      </c>
      <c r="AF298" s="36" t="inlineStr">
        <is>
          <t>Portal</t>
        </is>
      </c>
      <c r="AG298" s="36" t="inlineStr">
        <is>
          <t xml:space="preserve"> removido do escopo do projeto os registros com problemas e o processo foi re-inicializado e concluido com sucesso;    
 </t>
        </is>
      </c>
      <c r="AH298" s="36" t="inlineStr">
        <is>
          <t>NÃO</t>
        </is>
      </c>
      <c r="AI298" s="36" t="inlineStr">
        <is>
          <t xml:space="preserve">-1h 22m </t>
        </is>
      </c>
      <c r="AJ298" s="36" t="n"/>
      <c r="AK298" s="36" t="inlineStr">
        <is>
          <t>iCare Campo</t>
        </is>
      </c>
      <c r="AL298" s="43" t="n"/>
      <c r="AM298" s="43" t="n"/>
      <c r="AN298" s="43" t="n"/>
      <c r="AO298" s="43" t="n"/>
      <c r="AP298" s="36" t="n"/>
      <c r="AQ298" s="36" t="n"/>
      <c r="AR298" s="36" t="n"/>
      <c r="AS298" s="36" t="n"/>
      <c r="AT298" s="36" t="inlineStr">
        <is>
          <t>Garantia de Projeto</t>
        </is>
      </c>
      <c r="AU298" s="36" t="n"/>
      <c r="AV298" s="43" t="n">
        <v>44012.44645833333</v>
      </c>
      <c r="AW298" s="36" t="inlineStr">
        <is>
          <t>19.0233.1.FI-Segregação de Cobrança das Taxas de Assistência Premium</t>
        </is>
      </c>
      <c r="AX298" s="36" t="inlineStr">
        <is>
          <t>Eduardo Cesar de Melo</t>
        </is>
      </c>
      <c r="AY298" s="45">
        <f>IF(L298="","",DATE(YEAR(L298),MONTH(L298),DAY(L298)))</f>
        <v/>
      </c>
      <c r="AZ298" s="45">
        <f>IF(AL298="","",DATE(YEAR(AL298),MONTH(AL298),DAY(AL298)))</f>
        <v/>
      </c>
      <c r="BA298" s="45">
        <f>IF(AN298="","",DATE(YEAR(AN298),MONTH(AN298),DAY(AN298)))</f>
        <v/>
      </c>
      <c r="BB298" s="45">
        <f>IF(AM298="","",DATE(YEAR(AM298),MONTH(AM298),DAY(AM298)))</f>
        <v/>
      </c>
      <c r="BC298" s="45">
        <f>IF(AO298="","",DATE(YEAR(AO298),MONTH(AO298),DAY(AO298)))</f>
        <v/>
      </c>
      <c r="BD298" s="45">
        <f>IF(AND(AZ298="",BA298=""),"Planejamento Pendente",IF(AND(E298&lt;&gt;"Em Desenvolvimento",IFERROR(FIND("Homologação",E298),0) = 0,E298&lt;&gt;"Homologado",AZ298&lt;TODAY()),"Análise Atrasada",IF(AND(IFERROR(FIND("Homologação",E298),0) = 0,E298&lt;&gt;"Homologado",BA298&lt;TODAY()),"Desenvolvimento Atrasado",IF(AND(BC298&lt;&gt;"",BC298&lt;TODAY()),"Produção Atrasada",""))))</f>
        <v/>
      </c>
    </row>
    <row r="299">
      <c r="A299" s="37" t="inlineStr">
        <is>
          <t>SKYIT-454208</t>
        </is>
      </c>
      <c r="B299" s="38">
        <f>VLOOKUP(X299,Projetos!B:C,2,0)</f>
        <v/>
      </c>
      <c r="C299" s="39" t="inlineStr">
        <is>
          <t>Projeto: 22.0498.CO-Novas regras de ativação e inativação no cadastro de funcionários de campo</t>
        </is>
      </c>
      <c r="D299" s="39" t="inlineStr">
        <is>
          <t>Foi implantada nesta madrugada Projeto: 22.0498.CO-Novas regras de ativação e inativação no cadastro de funcionários de campo, onde seguno nossa análise a regra não inativou colaboradores que deveriam ter sido inativados.</t>
        </is>
      </c>
      <c r="E299" s="36" t="inlineStr">
        <is>
          <t>Finalizado</t>
        </is>
      </c>
      <c r="F299" s="36" t="inlineStr">
        <is>
          <t>INATIVO</t>
        </is>
      </c>
      <c r="G299" s="36" t="inlineStr">
        <is>
          <t>Baixa</t>
        </is>
      </c>
      <c r="H299" s="36" t="inlineStr">
        <is>
          <t>Incident</t>
        </is>
      </c>
      <c r="I299" s="40" t="n">
        <v>0</v>
      </c>
      <c r="J299" s="41" t="n"/>
      <c r="K299" s="42" t="inlineStr">
        <is>
          <t>DENTRO DO SLA</t>
        </is>
      </c>
      <c r="L299" s="43" t="n">
        <v>45153.51388888889</v>
      </c>
      <c r="M299" s="43" t="n"/>
      <c r="N299" s="36" t="inlineStr">
        <is>
          <t>SLA PARADO</t>
        </is>
      </c>
      <c r="O299" s="43" t="n">
        <v>45174.69583333333</v>
      </c>
      <c r="P299" s="43" t="n">
        <v>45181</v>
      </c>
      <c r="Q299" s="44" t="n"/>
      <c r="R299" s="44" t="n"/>
      <c r="S299" s="44" t="inlineStr">
        <is>
          <t>Josival Bastos de Melo</t>
        </is>
      </c>
      <c r="T299" s="44" t="inlineStr">
        <is>
          <t>Garantia de Projetos - ACCENTURE</t>
        </is>
      </c>
      <c r="U299" s="44" t="inlineStr">
        <is>
          <t>Gabrielle Braz Da Silva</t>
        </is>
      </c>
      <c r="V299" s="39" t="inlineStr">
        <is>
          <t>Resolvido após implantação de RM</t>
        </is>
      </c>
      <c r="W299" s="39" t="n"/>
      <c r="X299" s="36" t="inlineStr">
        <is>
          <t>DEVALM-46537</t>
        </is>
      </c>
      <c r="Y299" s="39" t="inlineStr">
        <is>
          <t>JOBs PRODUÇÃO</t>
        </is>
      </c>
      <c r="Z299" s="39" t="inlineStr">
        <is>
          <t>OUTROS</t>
        </is>
      </c>
      <c r="AA299" s="39" t="inlineStr">
        <is>
          <t>FALHA FUNCIONALIDADE</t>
        </is>
      </c>
      <c r="AB299" s="36" t="n"/>
      <c r="AC299" s="36" t="inlineStr">
        <is>
          <t xml:space="preserve">2mês(es) </t>
        </is>
      </c>
      <c r="AD299" s="41" t="n"/>
      <c r="AE299" s="36" t="inlineStr">
        <is>
          <t>Tecnologia de Negócios</t>
        </is>
      </c>
      <c r="AF299" s="36" t="inlineStr">
        <is>
          <t>Portal</t>
        </is>
      </c>
      <c r="AG299" s="36" t="inlineStr">
        <is>
          <t xml:space="preserve"> removido do escopo do projeto os registros com problemas e o processo foi re-inicializado e concluido com sucesso;    
 </t>
        </is>
      </c>
      <c r="AH299" s="36" t="inlineStr">
        <is>
          <t>NÃO</t>
        </is>
      </c>
      <c r="AI299" s="36" t="inlineStr">
        <is>
          <t xml:space="preserve">-11h 35m </t>
        </is>
      </c>
      <c r="AJ299" s="36" t="n"/>
      <c r="AK299" s="36" t="inlineStr">
        <is>
          <t>Banco de Dados</t>
        </is>
      </c>
      <c r="AL299" s="43" t="n"/>
      <c r="AM299" s="43" t="n">
        <v>45170</v>
      </c>
      <c r="AN299" s="43" t="n"/>
      <c r="AO299" s="43" t="n">
        <v>45173</v>
      </c>
      <c r="AP299" s="36" t="n"/>
      <c r="AQ299" s="36" t="n"/>
      <c r="AR299" s="36" t="n"/>
      <c r="AS299" s="36" t="n"/>
      <c r="AT299" s="36" t="inlineStr">
        <is>
          <t>Garantia de Projeto</t>
        </is>
      </c>
      <c r="AU299" s="36" t="n"/>
      <c r="AV299" s="43" t="n">
        <v>44012.44645833333</v>
      </c>
      <c r="AW299" s="36" t="inlineStr">
        <is>
          <t>19.0233.1.FI-Segregação de Cobrança das Taxas de Assistência Premium</t>
        </is>
      </c>
      <c r="AX299" s="36" t="inlineStr">
        <is>
          <t>Eduardo Cesar de Melo</t>
        </is>
      </c>
      <c r="AY299" s="45">
        <f>IF(L299="","",DATE(YEAR(L299),MONTH(L299),DAY(L299)))</f>
        <v/>
      </c>
      <c r="AZ299" s="45">
        <f>IF(AL299="","",DATE(YEAR(AL299),MONTH(AL299),DAY(AL299)))</f>
        <v/>
      </c>
      <c r="BA299" s="45">
        <f>IF(AN299="","",DATE(YEAR(AN299),MONTH(AN299),DAY(AN299)))</f>
        <v/>
      </c>
      <c r="BB299" s="45">
        <f>IF(AM299="","",DATE(YEAR(AM299),MONTH(AM299),DAY(AM299)))</f>
        <v/>
      </c>
      <c r="BC299" s="45">
        <f>IF(AO299="","",DATE(YEAR(AO299),MONTH(AO299),DAY(AO299)))</f>
        <v/>
      </c>
      <c r="BD299" s="45">
        <f>IF(AND(AZ299="",BA299=""),"Planejamento Pendente",IF(AND(E299&lt;&gt;"Em Desenvolvimento",IFERROR(FIND("Homologação",E299),0) = 0,E299&lt;&gt;"Homologado",AZ299&lt;TODAY()),"Análise Atrasada",IF(AND(IFERROR(FIND("Homologação",E299),0) = 0,E299&lt;&gt;"Homologado",BA299&lt;TODAY()),"Desenvolvimento Atrasado",IF(AND(BC299&lt;&gt;"",BC299&lt;TODAY()),"Produção Atrasada",""))))</f>
        <v/>
      </c>
    </row>
    <row r="300">
      <c r="A300" s="37" t="inlineStr">
        <is>
          <t>SKYIT-453950</t>
        </is>
      </c>
      <c r="B300" s="38">
        <f>VLOOKUP(X300,Projetos!B:C,2,0)</f>
        <v/>
      </c>
      <c r="C300" s="39" t="inlineStr">
        <is>
          <t>[API Migração] API não retorna promessa pendente</t>
        </is>
      </c>
      <c r="D300" s="39" t="inlineStr">
        <is>
          <t>Garantia do projeto 22.0131.CL-Criação de serviço para Migração Pós para Pré Pago, ser utilizado nos AGV´s, APP, SITE, CHAT BOT e URA 
Produção 16/05/2023 
Todas as contas com promessa marcada não retornaram a mensagem “Já existe uma solicitação de migração em aberto, nº xxxxxxxx gerada em XX/XX no valor de R$XX,XX com expiração em XX/XX pelo usuário xxxxx” conforme entregue na CR do projeto em 25/07/2023 
Retorna a mensagem ""Ja existe Prequote"" 
"Ex.: Codigo 182244502 
- Acessar o iCare clientes, Tela de Negociação 
- Verificar que cliente possui promesa de migração pendente 
- Acessar a API [https://apicore.sky.com.br/migrationaccountposttopre/v4/migrationelegibility?accountId=] \{customerId} 
&amp;serviceChannel=iCare 
- Identificar que o cliente retorna com a mensagem de pre quote e não com os dados da promessa." 
Contas exemplo: 182244502, 1520185315, 1521564159, 81833862</t>
        </is>
      </c>
      <c r="E300" s="36" t="inlineStr">
        <is>
          <t>Finalizado</t>
        </is>
      </c>
      <c r="F300" s="36" t="inlineStr">
        <is>
          <t>INATIVO</t>
        </is>
      </c>
      <c r="G300" s="36" t="inlineStr">
        <is>
          <t>Média</t>
        </is>
      </c>
      <c r="H300" s="36" t="inlineStr">
        <is>
          <t>Incident</t>
        </is>
      </c>
      <c r="I300" s="40" t="n">
        <v>0</v>
      </c>
      <c r="J300" s="41" t="n"/>
      <c r="K300" s="42" t="inlineStr">
        <is>
          <t>DENTRO DO SLA</t>
        </is>
      </c>
      <c r="L300" s="43" t="n">
        <v>45152.80555555555</v>
      </c>
      <c r="M300" s="43" t="n"/>
      <c r="N300" s="36" t="inlineStr">
        <is>
          <t>SLA PARADO</t>
        </is>
      </c>
      <c r="O300" s="43" t="n">
        <v>45180.90069444444</v>
      </c>
      <c r="P300" s="43" t="n">
        <v>45183</v>
      </c>
      <c r="Q300" s="44" t="n"/>
      <c r="R300" s="44" t="n"/>
      <c r="S300" s="44" t="inlineStr">
        <is>
          <t>Carla Rodrigues Meireles</t>
        </is>
      </c>
      <c r="T300" s="44" t="inlineStr">
        <is>
          <t>Garantia de Projetos - ACCENTURE</t>
        </is>
      </c>
      <c r="U300" s="44" t="inlineStr">
        <is>
          <t>Rafael Da Silva Camargo [X]</t>
        </is>
      </c>
      <c r="V300" s="39" t="inlineStr">
        <is>
          <t>Resolvido após implantação de RM</t>
        </is>
      </c>
      <c r="W300" s="39" t="n"/>
      <c r="X300" s="36" t="inlineStr">
        <is>
          <t>DEVALM-49760</t>
        </is>
      </c>
      <c r="Y300" s="39" t="inlineStr">
        <is>
          <t>JOBs PRODUÇÃO</t>
        </is>
      </c>
      <c r="Z300" s="39" t="inlineStr">
        <is>
          <t>OUTROS</t>
        </is>
      </c>
      <c r="AA300" s="39" t="inlineStr">
        <is>
          <t>FALHA FUNCIONALIDADE</t>
        </is>
      </c>
      <c r="AB300" s="36" t="n"/>
      <c r="AC300" s="36" t="inlineStr">
        <is>
          <t xml:space="preserve">2mês(es) </t>
        </is>
      </c>
      <c r="AD300" s="41" t="n"/>
      <c r="AE300" s="36" t="inlineStr">
        <is>
          <t>Tecnologia de Negócios</t>
        </is>
      </c>
      <c r="AF300" s="36" t="inlineStr">
        <is>
          <t>E-mail</t>
        </is>
      </c>
      <c r="AG300" s="36" t="inlineStr">
        <is>
          <t xml:space="preserve"> removido do escopo do projeto os registros com problemas e o processo foi re-inicializado e concluido com sucesso;    
 </t>
        </is>
      </c>
      <c r="AH300" s="36" t="inlineStr">
        <is>
          <t>NÃO</t>
        </is>
      </c>
      <c r="AI300" s="36" t="inlineStr">
        <is>
          <t xml:space="preserve">-1h 58m </t>
        </is>
      </c>
      <c r="AJ300" s="36" t="n"/>
      <c r="AK300" s="36" t="inlineStr">
        <is>
          <t>microservice_migrationElegibilityGet</t>
        </is>
      </c>
      <c r="AL300" s="43" t="n"/>
      <c r="AM300" s="43" t="n">
        <v>45169</v>
      </c>
      <c r="AN300" s="43" t="n"/>
      <c r="AO300" s="43" t="n">
        <v>45180</v>
      </c>
      <c r="AP300" s="36" t="n"/>
      <c r="AQ300" s="36" t="n"/>
      <c r="AR300" s="36" t="n"/>
      <c r="AS300" s="36" t="n"/>
      <c r="AT300" s="36" t="inlineStr">
        <is>
          <t>Garantia de Projeto</t>
        </is>
      </c>
      <c r="AU300" s="36" t="n"/>
      <c r="AV300" s="43" t="n">
        <v>44012.44645833333</v>
      </c>
      <c r="AW300" s="36" t="inlineStr">
        <is>
          <t>19.0233.1.FI-Segregação de Cobrança das Taxas de Assistência Premium</t>
        </is>
      </c>
      <c r="AX300" s="36" t="inlineStr">
        <is>
          <t>Eduardo Cesar de Melo</t>
        </is>
      </c>
      <c r="AY300" s="45">
        <f>IF(L300="","",DATE(YEAR(L300),MONTH(L300),DAY(L300)))</f>
        <v/>
      </c>
      <c r="AZ300" s="45">
        <f>IF(AL300="","",DATE(YEAR(AL300),MONTH(AL300),DAY(AL300)))</f>
        <v/>
      </c>
      <c r="BA300" s="45">
        <f>IF(AN300="","",DATE(YEAR(AN300),MONTH(AN300),DAY(AN300)))</f>
        <v/>
      </c>
      <c r="BB300" s="45">
        <f>IF(AM300="","",DATE(YEAR(AM300),MONTH(AM300),DAY(AM300)))</f>
        <v/>
      </c>
      <c r="BC300" s="45">
        <f>IF(AO300="","",DATE(YEAR(AO300),MONTH(AO300),DAY(AO300)))</f>
        <v/>
      </c>
      <c r="BD300" s="45">
        <f>IF(AND(AZ300="",BA300=""),"Planejamento Pendente",IF(AND(E300&lt;&gt;"Em Desenvolvimento",IFERROR(FIND("Homologação",E300),0) = 0,E300&lt;&gt;"Homologado",AZ300&lt;TODAY()),"Análise Atrasada",IF(AND(IFERROR(FIND("Homologação",E300),0) = 0,E300&lt;&gt;"Homologado",BA300&lt;TODAY()),"Desenvolvimento Atrasado",IF(AND(BC300&lt;&gt;"",BC300&lt;TODAY()),"Produção Atrasada",""))))</f>
        <v/>
      </c>
    </row>
    <row r="301">
      <c r="A301" s="37" t="inlineStr">
        <is>
          <t>SKYIT-453248</t>
        </is>
      </c>
      <c r="B301" s="38">
        <f>VLOOKUP(X301,Projetos!B:C,2,0)</f>
        <v/>
      </c>
      <c r="C301" s="39" t="inlineStr">
        <is>
          <t>[Recarga Recorrente SKY] - PreauthProcedurePost com erro de mapeamento</t>
        </is>
      </c>
      <c r="D301" s="39" t="inlineStr">
        <is>
          <t>O java PreauthProcedurePost possui um erro no dto de resposta do GWTEF, causando erro de parse, como visto no log a seguir: 
{ 
"httpStatus" : "INTERNAL_SERVER_ERROR", 
"errorCode" : "500", 
"message" : "Cannot deserialize value of type `java.lang.Integer` from String \"T26675\": not a valid Integer value\n at [Source: UNKNOWN; line: -1, column: -1] (through reference chain: br.com.sky.api.preauthprocedurepost.dto.gwtef.PayResponse[\"AuthorizationNumber\"])" 
}</t>
        </is>
      </c>
      <c r="E301" s="36" t="inlineStr">
        <is>
          <t>Finalizado</t>
        </is>
      </c>
      <c r="F301" s="36" t="inlineStr">
        <is>
          <t>INATIVO</t>
        </is>
      </c>
      <c r="G301" s="36" t="inlineStr">
        <is>
          <t>Baixa</t>
        </is>
      </c>
      <c r="H301" s="36" t="inlineStr">
        <is>
          <t>Incident</t>
        </is>
      </c>
      <c r="I301" s="40" t="n">
        <v>0</v>
      </c>
      <c r="J301" s="41" t="n"/>
      <c r="K301" s="42" t="inlineStr">
        <is>
          <t>DENTRO DO SLA</t>
        </is>
      </c>
      <c r="L301" s="43" t="n">
        <v>45149.60208333333</v>
      </c>
      <c r="M301" s="43" t="n"/>
      <c r="N301" s="36" t="inlineStr">
        <is>
          <t>SLA PARADO</t>
        </is>
      </c>
      <c r="O301" s="43" t="n">
        <v>45161.40416666667</v>
      </c>
      <c r="P301" s="43" t="n">
        <v>45166</v>
      </c>
      <c r="Q301" s="44" t="n"/>
      <c r="R301" s="44" t="n"/>
      <c r="S301" s="44" t="inlineStr">
        <is>
          <t>Jefferson Lourenço De Farias Tersarioli [X]</t>
        </is>
      </c>
      <c r="T301" s="44" t="inlineStr">
        <is>
          <t>Garantia de Projetos - ACCENTURE</t>
        </is>
      </c>
      <c r="U301" s="44" t="inlineStr">
        <is>
          <t>Thiago Moraes Teixeira [X]</t>
        </is>
      </c>
      <c r="V301" s="39" t="inlineStr">
        <is>
          <t>Resolvido após implantação de RM</t>
        </is>
      </c>
      <c r="W301" s="39" t="n"/>
      <c r="X301" s="36" t="inlineStr">
        <is>
          <t>DEVALM-43340</t>
        </is>
      </c>
      <c r="Y301" s="39" t="inlineStr">
        <is>
          <t>JOBs PRODUÇÃO</t>
        </is>
      </c>
      <c r="Z301" s="39" t="inlineStr">
        <is>
          <t>OUTROS</t>
        </is>
      </c>
      <c r="AA301" s="39" t="inlineStr">
        <is>
          <t>FALHA FUNCIONALIDADE</t>
        </is>
      </c>
      <c r="AB301" s="36" t="n"/>
      <c r="AC301" s="36" t="inlineStr">
        <is>
          <t xml:space="preserve">2mês(es) </t>
        </is>
      </c>
      <c r="AD301" s="41" t="n"/>
      <c r="AE301" s="36" t="inlineStr">
        <is>
          <t>Tecnologia de Negócios</t>
        </is>
      </c>
      <c r="AF301" s="36" t="inlineStr">
        <is>
          <t>Telefone</t>
        </is>
      </c>
      <c r="AG301" s="36" t="inlineStr">
        <is>
          <t xml:space="preserve"> removido do escopo do projeto os registros com problemas e o processo foi re-inicializado e concluido com sucesso;    
 </t>
        </is>
      </c>
      <c r="AH301" s="36" t="inlineStr">
        <is>
          <t>NÃO</t>
        </is>
      </c>
      <c r="AI301" s="36" t="inlineStr">
        <is>
          <t xml:space="preserve">-1 d 6h </t>
        </is>
      </c>
      <c r="AJ301" s="36" t="n"/>
      <c r="AK301" s="36" t="inlineStr">
        <is>
          <t>microservice_PreauthProcedurePost</t>
        </is>
      </c>
      <c r="AL301" s="43" t="n">
        <v>45154</v>
      </c>
      <c r="AM301" s="43" t="n">
        <v>45159</v>
      </c>
      <c r="AN301" s="43" t="n">
        <v>45156</v>
      </c>
      <c r="AO301" s="43" t="n">
        <v>45160</v>
      </c>
      <c r="AP301" s="36" t="n"/>
      <c r="AQ301" s="36" t="n"/>
      <c r="AR301" s="36" t="n"/>
      <c r="AS301" s="36" t="n"/>
      <c r="AT301" s="36" t="inlineStr">
        <is>
          <t>Garantia de Projeto</t>
        </is>
      </c>
      <c r="AU301" s="36" t="n"/>
      <c r="AV301" s="43" t="n">
        <v>44012.44645833333</v>
      </c>
      <c r="AW301" s="36" t="inlineStr">
        <is>
          <t>19.0233.1.FI-Segregação de Cobrança das Taxas de Assistência Premium</t>
        </is>
      </c>
      <c r="AX301" s="36" t="inlineStr">
        <is>
          <t>Eduardo Cesar de Melo</t>
        </is>
      </c>
      <c r="AY301" s="45">
        <f>IF(L301="","",DATE(YEAR(L301),MONTH(L301),DAY(L301)))</f>
        <v/>
      </c>
      <c r="AZ301" s="45">
        <f>IF(AL301="","",DATE(YEAR(AL301),MONTH(AL301),DAY(AL301)))</f>
        <v/>
      </c>
      <c r="BA301" s="45">
        <f>IF(AN301="","",DATE(YEAR(AN301),MONTH(AN301),DAY(AN301)))</f>
        <v/>
      </c>
      <c r="BB301" s="45">
        <f>IF(AM301="","",DATE(YEAR(AM301),MONTH(AM301),DAY(AM301)))</f>
        <v/>
      </c>
      <c r="BC301" s="45">
        <f>IF(AO301="","",DATE(YEAR(AO301),MONTH(AO301),DAY(AO301)))</f>
        <v/>
      </c>
      <c r="BD301" s="45">
        <f>IF(AND(AZ301="",BA301=""),"Planejamento Pendente",IF(AND(E301&lt;&gt;"Em Desenvolvimento",IFERROR(FIND("Homologação",E301),0) = 0,E301&lt;&gt;"Homologado",AZ301&lt;TODAY()),"Análise Atrasada",IF(AND(IFERROR(FIND("Homologação",E301),0) = 0,E301&lt;&gt;"Homologado",BA301&lt;TODAY()),"Desenvolvimento Atrasado",IF(AND(BC301&lt;&gt;"",BC301&lt;TODAY()),"Produção Atrasada",""))))</f>
        <v/>
      </c>
    </row>
    <row r="302">
      <c r="A302" s="37" t="inlineStr">
        <is>
          <t>SKYIT-452536</t>
        </is>
      </c>
      <c r="B302" s="38">
        <f>VLOOKUP(X302,Projetos!B:C,2,0)</f>
        <v/>
      </c>
      <c r="C302" s="39" t="inlineStr">
        <is>
          <t>[PRD][API] Erros na Geração de Propostas/Pedido SKY Conforto</t>
        </is>
      </c>
      <c r="D302" s="39" t="inlineStr">
        <is>
          <t>Colaborador reporta - Estamos recebendo Erros na Geração de Propostas/Pedido SKY Conforto em Ambiente Produtivo! 
API - https://ujuglvzrd9.execute-api.sa-east-1.amazonaws.com/prd/v1/opportunities [ujuglvzrd9.execute-api.sa-east-1.amazonaws.com]</t>
        </is>
      </c>
      <c r="E302" s="36" t="inlineStr">
        <is>
          <t>Finalizado</t>
        </is>
      </c>
      <c r="F302" s="36" t="inlineStr">
        <is>
          <t>INATIVO</t>
        </is>
      </c>
      <c r="G302" s="36" t="inlineStr">
        <is>
          <t>Alta</t>
        </is>
      </c>
      <c r="H302" s="36" t="inlineStr">
        <is>
          <t>Incident</t>
        </is>
      </c>
      <c r="I302" s="40" t="n">
        <v>0</v>
      </c>
      <c r="J302" s="41" t="n"/>
      <c r="K302" s="42" t="inlineStr">
        <is>
          <t>DENTRO DO SLA</t>
        </is>
      </c>
      <c r="L302" s="43" t="n">
        <v>45147.69722222222</v>
      </c>
      <c r="M302" s="43" t="n"/>
      <c r="N302" s="36" t="inlineStr">
        <is>
          <t>SLA PARADO</t>
        </is>
      </c>
      <c r="O302" s="43" t="n">
        <v>45153.52361111111</v>
      </c>
      <c r="P302" s="43" t="n">
        <v>45156</v>
      </c>
      <c r="Q302" s="44" t="n"/>
      <c r="R302" s="44" t="n"/>
      <c r="S302" s="44" t="inlineStr">
        <is>
          <t>Elsys</t>
        </is>
      </c>
      <c r="T302" s="44" t="inlineStr">
        <is>
          <t>Garantia de Projetos - ACCENTURE</t>
        </is>
      </c>
      <c r="U302" s="44" t="inlineStr">
        <is>
          <t>Felipo Sarraccini Sanches [X]</t>
        </is>
      </c>
      <c r="V302" s="39" t="inlineStr">
        <is>
          <t>Configuração de Parâmetros</t>
        </is>
      </c>
      <c r="W302" s="39" t="n"/>
      <c r="X302" s="36" t="inlineStr">
        <is>
          <t>DEVALM-44593</t>
        </is>
      </c>
      <c r="Y302" s="39" t="inlineStr">
        <is>
          <t>JOBs PRODUÇÃO</t>
        </is>
      </c>
      <c r="Z302" s="39" t="inlineStr">
        <is>
          <t>OUTROS</t>
        </is>
      </c>
      <c r="AA302" s="39" t="inlineStr">
        <is>
          <t>FALHA FUNCIONALIDADE</t>
        </is>
      </c>
      <c r="AB302" s="36" t="n"/>
      <c r="AC302" s="36" t="inlineStr">
        <is>
          <t xml:space="preserve">3mês(es) </t>
        </is>
      </c>
      <c r="AD302" s="41" t="n"/>
      <c r="AE302" s="36" t="inlineStr">
        <is>
          <t>Tecnologia de Negócios</t>
        </is>
      </c>
      <c r="AF302" s="36" t="inlineStr">
        <is>
          <t>E-mail</t>
        </is>
      </c>
      <c r="AG302" s="36" t="inlineStr">
        <is>
          <t xml:space="preserve"> removido do escopo do projeto os registros com problemas e o processo foi re-inicializado e concluido com sucesso;    
 </t>
        </is>
      </c>
      <c r="AH302" s="36" t="inlineStr">
        <is>
          <t>NÃO</t>
        </is>
      </c>
      <c r="AI302" s="36" t="inlineStr">
        <is>
          <t xml:space="preserve">-2h 45m </t>
        </is>
      </c>
      <c r="AJ302" s="36" t="n"/>
      <c r="AK302" s="36" t="inlineStr">
        <is>
          <t>SalesForce</t>
        </is>
      </c>
      <c r="AL302" s="43" t="n"/>
      <c r="AM302" s="43" t="n"/>
      <c r="AN302" s="43" t="n"/>
      <c r="AO302" s="43" t="n"/>
      <c r="AP302" s="36" t="n"/>
      <c r="AQ302" s="36" t="n"/>
      <c r="AR302" s="36" t="n"/>
      <c r="AS302" s="36" t="n"/>
      <c r="AT302" s="36" t="inlineStr">
        <is>
          <t>Garantia de Projeto</t>
        </is>
      </c>
      <c r="AU302" s="36" t="n"/>
      <c r="AV302" s="43" t="n">
        <v>44012.44645833333</v>
      </c>
      <c r="AW302" s="36" t="inlineStr">
        <is>
          <t>19.0233.1.FI-Segregação de Cobrança das Taxas de Assistência Premium</t>
        </is>
      </c>
      <c r="AX302" s="36" t="inlineStr">
        <is>
          <t>Eduardo Cesar de Melo</t>
        </is>
      </c>
      <c r="AY302" s="45">
        <f>IF(L302="","",DATE(YEAR(L302),MONTH(L302),DAY(L302)))</f>
        <v/>
      </c>
      <c r="AZ302" s="45">
        <f>IF(AL302="","",DATE(YEAR(AL302),MONTH(AL302),DAY(AL302)))</f>
        <v/>
      </c>
      <c r="BA302" s="45">
        <f>IF(AN302="","",DATE(YEAR(AN302),MONTH(AN302),DAY(AN302)))</f>
        <v/>
      </c>
      <c r="BB302" s="45">
        <f>IF(AM302="","",DATE(YEAR(AM302),MONTH(AM302),DAY(AM302)))</f>
        <v/>
      </c>
      <c r="BC302" s="45">
        <f>IF(AO302="","",DATE(YEAR(AO302),MONTH(AO302),DAY(AO302)))</f>
        <v/>
      </c>
      <c r="BD302" s="45">
        <f>IF(AND(AZ302="",BA302=""),"Planejamento Pendente",IF(AND(E302&lt;&gt;"Em Desenvolvimento",IFERROR(FIND("Homologação",E302),0) = 0,E302&lt;&gt;"Homologado",AZ302&lt;TODAY()),"Análise Atrasada",IF(AND(IFERROR(FIND("Homologação",E302),0) = 0,E302&lt;&gt;"Homologado",BA302&lt;TODAY()),"Desenvolvimento Atrasado",IF(AND(BC302&lt;&gt;"",BC302&lt;TODAY()),"Produção Atrasada",""))))</f>
        <v/>
      </c>
    </row>
    <row r="303">
      <c r="A303" s="37" t="inlineStr">
        <is>
          <t>SKYIT-452519</t>
        </is>
      </c>
      <c r="B303" s="38">
        <f>VLOOKUP(X303,Projetos!B:C,2,0)</f>
        <v/>
      </c>
      <c r="C303" s="39" t="inlineStr">
        <is>
          <t>[PRD]Sirius Vendas_ APP</t>
        </is>
      </c>
      <c r="D303" s="39" t="inlineStr">
        <is>
          <t xml:space="preserve">Recebemos 3 casos de usuários que mesmo após efetuarem a atualização da versão nova do APP e limpar o cache não conseguem seguir com as propostas via mobile. 
Precisam logar na web para darem continuidade a venda 
Exemplos: V900536 - Id 719183 
</t>
        </is>
      </c>
      <c r="E303" s="36" t="inlineStr">
        <is>
          <t>Finalizado</t>
        </is>
      </c>
      <c r="F303" s="36" t="inlineStr">
        <is>
          <t>INATIVO</t>
        </is>
      </c>
      <c r="G303" s="36" t="inlineStr">
        <is>
          <t>Alta</t>
        </is>
      </c>
      <c r="H303" s="36" t="inlineStr">
        <is>
          <t>Incident</t>
        </is>
      </c>
      <c r="I303" s="40" t="n">
        <v>0</v>
      </c>
      <c r="J303" s="41" t="n"/>
      <c r="K303" s="42" t="inlineStr">
        <is>
          <t>DENTRO DO SLA</t>
        </is>
      </c>
      <c r="L303" s="43" t="n">
        <v>45147.68263888889</v>
      </c>
      <c r="M303" s="43" t="n"/>
      <c r="N303" s="36" t="inlineStr">
        <is>
          <t>SLA PARADO</t>
        </is>
      </c>
      <c r="O303" s="43" t="n">
        <v>45148.49444444444</v>
      </c>
      <c r="P303" s="43" t="n">
        <v>45153</v>
      </c>
      <c r="Q303" s="44" t="n"/>
      <c r="R303" s="44" t="n"/>
      <c r="S303" s="44" t="inlineStr">
        <is>
          <t>Vanessa Cristina Da Silva Cruz [X]</t>
        </is>
      </c>
      <c r="T303" s="44" t="inlineStr">
        <is>
          <t>Garantia de Projetos - ACCENTURE</t>
        </is>
      </c>
      <c r="U303" s="44" t="inlineStr">
        <is>
          <t>Felipo Sarraccini Sanches [X]</t>
        </is>
      </c>
      <c r="V303" s="39" t="inlineStr">
        <is>
          <t>Orientação Ao Usuário</t>
        </is>
      </c>
      <c r="W303" s="39" t="n"/>
      <c r="X303" s="36" t="n"/>
      <c r="Y303" s="39" t="inlineStr">
        <is>
          <t>JOBs PRODUÇÃO</t>
        </is>
      </c>
      <c r="Z303" s="39" t="inlineStr">
        <is>
          <t>OUTROS</t>
        </is>
      </c>
      <c r="AA303" s="39" t="inlineStr">
        <is>
          <t>FALHA FUNCIONALIDADE</t>
        </is>
      </c>
      <c r="AB303" s="36" t="n"/>
      <c r="AC303" s="36" t="inlineStr">
        <is>
          <t xml:space="preserve">3mês(es) </t>
        </is>
      </c>
      <c r="AD303" s="41" t="n"/>
      <c r="AE303" s="36" t="inlineStr">
        <is>
          <t>Tecnologia de Negócios</t>
        </is>
      </c>
      <c r="AF303" s="36" t="inlineStr">
        <is>
          <t>Portal</t>
        </is>
      </c>
      <c r="AG303" s="36" t="inlineStr">
        <is>
          <t xml:space="preserve"> removido do escopo do projeto os registros com problemas e o processo foi re-inicializado e concluido com sucesso;    
 </t>
        </is>
      </c>
      <c r="AH303" s="36" t="inlineStr">
        <is>
          <t>NÃO</t>
        </is>
      </c>
      <c r="AI303" s="36" t="inlineStr">
        <is>
          <t xml:space="preserve">-3h 56m </t>
        </is>
      </c>
      <c r="AJ303" s="36" t="n"/>
      <c r="AK303" s="36" t="inlineStr">
        <is>
          <t>AppSirus</t>
        </is>
      </c>
      <c r="AL303" s="43" t="n"/>
      <c r="AM303" s="43" t="n"/>
      <c r="AN303" s="43" t="n"/>
      <c r="AO303" s="43" t="n"/>
      <c r="AP303" s="36" t="n"/>
      <c r="AQ303" s="36" t="n"/>
      <c r="AR303" s="36" t="n"/>
      <c r="AS303" s="36" t="n"/>
      <c r="AT303" s="36" t="inlineStr">
        <is>
          <t>Garantia de Projeto</t>
        </is>
      </c>
      <c r="AU303" s="36" t="n"/>
      <c r="AV303" s="43" t="n">
        <v>44012.44645833333</v>
      </c>
      <c r="AW303" s="36" t="inlineStr">
        <is>
          <t>19.0233.1.FI-Segregação de Cobrança das Taxas de Assistência Premium</t>
        </is>
      </c>
      <c r="AX303" s="36" t="inlineStr">
        <is>
          <t>Eduardo Cesar de Melo</t>
        </is>
      </c>
      <c r="AY303" s="45">
        <f>IF(L303="","",DATE(YEAR(L303),MONTH(L303),DAY(L303)))</f>
        <v/>
      </c>
      <c r="AZ303" s="45">
        <f>IF(AL303="","",DATE(YEAR(AL303),MONTH(AL303),DAY(AL303)))</f>
        <v/>
      </c>
      <c r="BA303" s="45">
        <f>IF(AN303="","",DATE(YEAR(AN303),MONTH(AN303),DAY(AN303)))</f>
        <v/>
      </c>
      <c r="BB303" s="45">
        <f>IF(AM303="","",DATE(YEAR(AM303),MONTH(AM303),DAY(AM303)))</f>
        <v/>
      </c>
      <c r="BC303" s="45">
        <f>IF(AO303="","",DATE(YEAR(AO303),MONTH(AO303),DAY(AO303)))</f>
        <v/>
      </c>
      <c r="BD303" s="45">
        <f>IF(AND(AZ303="",BA303=""),"Planejamento Pendente",IF(AND(E303&lt;&gt;"Em Desenvolvimento",IFERROR(FIND("Homologação",E303),0) = 0,E303&lt;&gt;"Homologado",AZ303&lt;TODAY()),"Análise Atrasada",IF(AND(IFERROR(FIND("Homologação",E303),0) = 0,E303&lt;&gt;"Homologado",BA303&lt;TODAY()),"Desenvolvimento Atrasado",IF(AND(BC303&lt;&gt;"",BC303&lt;TODAY()),"Produção Atrasada",""))))</f>
        <v/>
      </c>
    </row>
    <row r="304">
      <c r="A304" s="37" t="inlineStr">
        <is>
          <t>SKYIT-452484</t>
        </is>
      </c>
      <c r="B304" s="38">
        <f>VLOOKUP(X304,Projetos!B:C,2,0)</f>
        <v/>
      </c>
      <c r="C304" s="39" t="inlineStr">
        <is>
          <t>[ICARE CLIENTES] Após inclusão da Oferta no Parque e pedido com Status Concluído, a mesma continua disponível na Tela de Ofertas</t>
        </is>
      </c>
      <c r="D304" s="39" t="inlineStr">
        <is>
          <t>*Garantia de Projetos* - *Erro após inclusão da Oferta Energia no Parque -  Pedido com Status Concluído a mesma continua disponível na Tela de Ofertas ( Produtos - Project Room e Core Esteira Formal)* 
  Nome do Projeto: *22.0334.MK-Energia Sky (21.0527) e 22.0521.1.MK-Criação de produto não faturável Energia SKY* 
- Nome do Líder técnico do projeto:  *Adriano Ribeiro Felicori* , *Diogo Cassio de Azevedo* [diogo.azevedo@sky.com.br|mailto:diogo.azevedo@sky.com.br] , Takai, Bruno &lt; [bruno.takai@accenture.com|mailto:bruno.takai@accenture.com] 
- Em qual ambiente está apresentando erro: *Ambiente PRODUÇÃO* 
- URL da aplicação que está apresentando erro: [https://icareclientes.sky.com.br/ICareCustomerInteractionUI/Attendance/PopupIndex?subscriberId=-1#|https://icareclientes.sky.com.br/ICareCustomerInteractionUI/Attendance/PopupIndex?subscriberId=-1]</t>
        </is>
      </c>
      <c r="E304" s="36" t="inlineStr">
        <is>
          <t>Finalizado</t>
        </is>
      </c>
      <c r="F304" s="36" t="inlineStr">
        <is>
          <t>INATIVO</t>
        </is>
      </c>
      <c r="G304" s="36" t="inlineStr">
        <is>
          <t>Baixa</t>
        </is>
      </c>
      <c r="H304" s="36" t="inlineStr">
        <is>
          <t>Incident</t>
        </is>
      </c>
      <c r="I304" s="40" t="n">
        <v>0</v>
      </c>
      <c r="J304" s="41" t="n"/>
      <c r="K304" s="42" t="inlineStr">
        <is>
          <t>DENTRO DO SLA</t>
        </is>
      </c>
      <c r="L304" s="43" t="n">
        <v>45147.63680555556</v>
      </c>
      <c r="M304" s="43" t="n"/>
      <c r="N304" s="36" t="inlineStr">
        <is>
          <t>SLA PARADO</t>
        </is>
      </c>
      <c r="O304" s="43" t="n">
        <v>45203.45138888889</v>
      </c>
      <c r="P304" s="43" t="n">
        <v>45208</v>
      </c>
      <c r="Q304" s="44" t="n"/>
      <c r="R304" s="44" t="n"/>
      <c r="S304" s="44" t="inlineStr">
        <is>
          <t>Elisabete Aparecida Feitosa da Cunha</t>
        </is>
      </c>
      <c r="T304" s="44" t="inlineStr">
        <is>
          <t>Garantia de Projetos - ACCENTURE</t>
        </is>
      </c>
      <c r="U304" s="44" t="inlineStr">
        <is>
          <t>Gabriela Vieira Carvalho Da Silva</t>
        </is>
      </c>
      <c r="V304" s="39" t="inlineStr">
        <is>
          <t>Resolvido após implantação de RM</t>
        </is>
      </c>
      <c r="W304" s="39" t="n"/>
      <c r="X304" s="36" t="inlineStr">
        <is>
          <t>DEVALM-45737</t>
        </is>
      </c>
      <c r="Y304" s="39" t="inlineStr">
        <is>
          <t>JOBs PRODUÇÃO</t>
        </is>
      </c>
      <c r="Z304" s="39" t="inlineStr">
        <is>
          <t>OUTROS</t>
        </is>
      </c>
      <c r="AA304" s="39" t="inlineStr">
        <is>
          <t>FALHA FUNCIONALIDADE</t>
        </is>
      </c>
      <c r="AB304" s="36" t="n"/>
      <c r="AC304" s="36" t="inlineStr">
        <is>
          <t xml:space="preserve">2mês(es) </t>
        </is>
      </c>
      <c r="AD304" s="41" t="n"/>
      <c r="AE304" s="36" t="inlineStr">
        <is>
          <t>Tecnologia de Negócios</t>
        </is>
      </c>
      <c r="AF304" s="36" t="inlineStr">
        <is>
          <t>E-mail</t>
        </is>
      </c>
      <c r="AG304" s="36" t="inlineStr">
        <is>
          <t xml:space="preserve"> removido do escopo do projeto os registros com problemas e o processo foi re-inicializado e concluido com sucesso;    
 </t>
        </is>
      </c>
      <c r="AH304" s="36" t="inlineStr">
        <is>
          <t>NÃO</t>
        </is>
      </c>
      <c r="AI304" s="36" t="inlineStr">
        <is>
          <t xml:space="preserve">-2 d 5h </t>
        </is>
      </c>
      <c r="AJ304" s="36" t="n"/>
      <c r="AK304" s="36" t="inlineStr">
        <is>
          <t>iCare Clientes</t>
        </is>
      </c>
      <c r="AL304" s="43" t="n">
        <v>45152</v>
      </c>
      <c r="AM304" s="43" t="n">
        <v>45154</v>
      </c>
      <c r="AN304" s="43" t="n">
        <v>45152</v>
      </c>
      <c r="AO304" s="43" t="n">
        <v>45173</v>
      </c>
      <c r="AP304" s="36" t="n"/>
      <c r="AQ304" s="36" t="n"/>
      <c r="AR304" s="36" t="n"/>
      <c r="AS304" s="36" t="n"/>
      <c r="AT304" s="36" t="inlineStr">
        <is>
          <t>Garantia de Projeto</t>
        </is>
      </c>
      <c r="AU304" s="36" t="n"/>
      <c r="AV304" s="43" t="n">
        <v>44012.44645833333</v>
      </c>
      <c r="AW304" s="36" t="inlineStr">
        <is>
          <t>19.0233.1.FI-Segregação de Cobrança das Taxas de Assistência Premium</t>
        </is>
      </c>
      <c r="AX304" s="36" t="inlineStr">
        <is>
          <t>Eduardo Cesar de Melo</t>
        </is>
      </c>
      <c r="AY304" s="45">
        <f>IF(L304="","",DATE(YEAR(L304),MONTH(L304),DAY(L304)))</f>
        <v/>
      </c>
      <c r="AZ304" s="45">
        <f>IF(AL304="","",DATE(YEAR(AL304),MONTH(AL304),DAY(AL304)))</f>
        <v/>
      </c>
      <c r="BA304" s="45">
        <f>IF(AN304="","",DATE(YEAR(AN304),MONTH(AN304),DAY(AN304)))</f>
        <v/>
      </c>
      <c r="BB304" s="45">
        <f>IF(AM304="","",DATE(YEAR(AM304),MONTH(AM304),DAY(AM304)))</f>
        <v/>
      </c>
      <c r="BC304" s="45">
        <f>IF(AO304="","",DATE(YEAR(AO304),MONTH(AO304),DAY(AO304)))</f>
        <v/>
      </c>
      <c r="BD304" s="45">
        <f>IF(AND(AZ304="",BA304=""),"Planejamento Pendente",IF(AND(E304&lt;&gt;"Em Desenvolvimento",IFERROR(FIND("Homologação",E304),0) = 0,E304&lt;&gt;"Homologado",AZ304&lt;TODAY()),"Análise Atrasada",IF(AND(IFERROR(FIND("Homologação",E304),0) = 0,E304&lt;&gt;"Homologado",BA304&lt;TODAY()),"Desenvolvimento Atrasado",IF(AND(BC304&lt;&gt;"",BC304&lt;TODAY()),"Produção Atrasada",""))))</f>
        <v/>
      </c>
    </row>
    <row r="305">
      <c r="A305" s="37" t="inlineStr">
        <is>
          <t>SKYIT-452441</t>
        </is>
      </c>
      <c r="B305" s="38">
        <f>VLOOKUP(X305,Projetos!B:C,2,0)</f>
        <v/>
      </c>
      <c r="C305" s="39" t="inlineStr">
        <is>
          <t>[BEMOBI] (M4USD-194124) Falha ao efetuar cancelamento de recarga programada</t>
        </is>
      </c>
      <c r="D305" s="39" t="inlineStr">
        <is>
          <t xml:space="preserve">Cliente solicita o cancelamento da recarga programada, porém apresenta a mensagem que foi cancelada, mas o cancelamento não é concluido. 
</t>
        </is>
      </c>
      <c r="E305" s="36" t="inlineStr">
        <is>
          <t>Finalizado</t>
        </is>
      </c>
      <c r="F305" s="36" t="inlineStr">
        <is>
          <t>INATIVO</t>
        </is>
      </c>
      <c r="G305" s="36" t="inlineStr">
        <is>
          <t>Média</t>
        </is>
      </c>
      <c r="H305" s="36" t="inlineStr">
        <is>
          <t>Incident</t>
        </is>
      </c>
      <c r="I305" s="40" t="n">
        <v>0</v>
      </c>
      <c r="J305" s="41" t="n"/>
      <c r="K305" s="42" t="inlineStr">
        <is>
          <t>DENTRO DO SLA</t>
        </is>
      </c>
      <c r="L305" s="43" t="n">
        <v>45147.58819444444</v>
      </c>
      <c r="M305" s="43" t="n"/>
      <c r="N305" s="36" t="inlineStr">
        <is>
          <t>SLA PARADO</t>
        </is>
      </c>
      <c r="O305" s="43" t="n">
        <v>45149.4875</v>
      </c>
      <c r="P305" s="43" t="n">
        <v>45154</v>
      </c>
      <c r="Q305" s="44" t="n"/>
      <c r="R305" s="44" t="n"/>
      <c r="S305" s="44" t="inlineStr">
        <is>
          <t>Luiz Trindade Goncalves Candido</t>
        </is>
      </c>
      <c r="T305" s="44" t="inlineStr">
        <is>
          <t>Garantia de Projetos - ACCENTURE</t>
        </is>
      </c>
      <c r="U305" s="44" t="inlineStr">
        <is>
          <t>Jefferson Lourenço De Farias Tersarioli [X]</t>
        </is>
      </c>
      <c r="V305" s="39" t="inlineStr">
        <is>
          <t>Resolvido após implantação de RM</t>
        </is>
      </c>
      <c r="W305" s="39" t="n"/>
      <c r="X305" s="36" t="n"/>
      <c r="Y305" s="39" t="inlineStr">
        <is>
          <t>JOBs PRODUÇÃO</t>
        </is>
      </c>
      <c r="Z305" s="39" t="inlineStr">
        <is>
          <t>OUTROS</t>
        </is>
      </c>
      <c r="AA305" s="39" t="inlineStr">
        <is>
          <t>FALHA FUNCIONALIDADE</t>
        </is>
      </c>
      <c r="AB305" s="36" t="n"/>
      <c r="AC305" s="36" t="inlineStr">
        <is>
          <t xml:space="preserve">3mês(es) </t>
        </is>
      </c>
      <c r="AD305" s="41" t="n"/>
      <c r="AE305" s="36" t="inlineStr">
        <is>
          <t>Tecnologia de Negócios</t>
        </is>
      </c>
      <c r="AF305" s="36" t="inlineStr">
        <is>
          <t>E-mail</t>
        </is>
      </c>
      <c r="AG305" s="36" t="inlineStr">
        <is>
          <t xml:space="preserve"> removido do escopo do projeto os registros com problemas e o processo foi re-inicializado e concluido com sucesso;    
 </t>
        </is>
      </c>
      <c r="AH305" s="36" t="inlineStr">
        <is>
          <t>NÃO</t>
        </is>
      </c>
      <c r="AI305" s="36" t="inlineStr">
        <is>
          <t xml:space="preserve">-30 min </t>
        </is>
      </c>
      <c r="AJ305" s="36" t="n"/>
      <c r="AK305" s="36" t="inlineStr">
        <is>
          <t>Recargas</t>
        </is>
      </c>
      <c r="AL305" s="43" t="n"/>
      <c r="AM305" s="43" t="n"/>
      <c r="AN305" s="43" t="n"/>
      <c r="AO305" s="43" t="n"/>
      <c r="AP305" s="36" t="n"/>
      <c r="AQ305" s="36" t="n"/>
      <c r="AR305" s="36" t="n"/>
      <c r="AS305" s="36" t="n"/>
      <c r="AT305" s="36" t="inlineStr">
        <is>
          <t>Garantia de Projeto</t>
        </is>
      </c>
      <c r="AU305" s="36" t="n"/>
      <c r="AV305" s="43" t="n">
        <v>44012.44645833333</v>
      </c>
      <c r="AW305" s="36" t="inlineStr">
        <is>
          <t>19.0233.1.FI-Segregação de Cobrança das Taxas de Assistência Premium</t>
        </is>
      </c>
      <c r="AX305" s="36" t="inlineStr">
        <is>
          <t>Eduardo Cesar de Melo</t>
        </is>
      </c>
      <c r="AY305" s="45">
        <f>IF(L305="","",DATE(YEAR(L305),MONTH(L305),DAY(L305)))</f>
        <v/>
      </c>
      <c r="AZ305" s="45">
        <f>IF(AL305="","",DATE(YEAR(AL305),MONTH(AL305),DAY(AL305)))</f>
        <v/>
      </c>
      <c r="BA305" s="45">
        <f>IF(AN305="","",DATE(YEAR(AN305),MONTH(AN305),DAY(AN305)))</f>
        <v/>
      </c>
      <c r="BB305" s="45">
        <f>IF(AM305="","",DATE(YEAR(AM305),MONTH(AM305),DAY(AM305)))</f>
        <v/>
      </c>
      <c r="BC305" s="45">
        <f>IF(AO305="","",DATE(YEAR(AO305),MONTH(AO305),DAY(AO305)))</f>
        <v/>
      </c>
      <c r="BD305" s="45">
        <f>IF(AND(AZ305="",BA305=""),"Planejamento Pendente",IF(AND(E305&lt;&gt;"Em Desenvolvimento",IFERROR(FIND("Homologação",E305),0) = 0,E305&lt;&gt;"Homologado",AZ305&lt;TODAY()),"Análise Atrasada",IF(AND(IFERROR(FIND("Homologação",E305),0) = 0,E305&lt;&gt;"Homologado",BA305&lt;TODAY()),"Desenvolvimento Atrasado",IF(AND(BC305&lt;&gt;"",BC305&lt;TODAY()),"Produção Atrasada",""))))</f>
        <v/>
      </c>
    </row>
    <row r="306">
      <c r="A306" s="37" t="inlineStr">
        <is>
          <t>SKYIT-452409</t>
        </is>
      </c>
      <c r="B306" s="38">
        <f>VLOOKUP(X306,Projetos!B:C,2,0)</f>
        <v/>
      </c>
      <c r="C306" s="39" t="inlineStr">
        <is>
          <t>[EVENTOS_MIGRACAO] LP_PRJZ_MIGRA_PACOTES COM ERRO - 2023-08-09 12:30</t>
        </is>
      </c>
      <c r="D306" s="39" t="inlineStr">
        <is>
          <t>Mail message from CONTROL-M:
======= ERRO PRODUCAO - LP_PRJZ_MIGRA_PACOTES =======
CAROS,
AUTO-TICKET: SIM.
REGISTRAR TICKET MANUAL: NAO.
ACIONAR PLANTONISTA: NAO.
ENVIAR SMS: NAO.
PROBLEMA: ROTINA LP_PRJZ_MIGRA_PACOTES APRESENTOU ERRO.
DESCRICAO DA ROTINA: MONITORA A EXECUCAO DO LOADPLAN LP_PRJZ_MIGRA_PACOTES, RESPONSAVEL PELO PROCESSO DE MIGRACAO DAS CONTAS DOS CLIENTES ELEGIVEIS NOS CRITERIOS DO PROCESSO PROJETO Z, APOS A AVALICAO DO TIME DE FINANCAS.
PROJETO: 22.0321.MK-PROJETO Z, &lt;VICTOR.M.RODRIGUES@ACCENTURE.COM&gt;, 20/09/2022.
EQUIPE RESPONSAVEL: SUSTENTACAO ODI.
SKY DATACENTER,
ANALISAR O LOG DE ERRO:
1 - EM CASO DE ERRO ANTES DE INICIAR O PROCESSAMENTO NO ODI, ACIONAR A EQUIPE SKY PCP PARA ANALISE;
2 - EM CASO DE ERRO APOS O INICIO DO PROCESSAMENTO NO ODI, SOLICITAR O TICKET PARA A BATFONE E DIRECIONAMENTO PARA A EQUIPE RESPONSAVEL;
2.1 - EXECUTAR A ROTINA LIMPA_CONTROLADOR_BATCH, COM O PARAMETRO DO LOADPLAN. EM CASO DE DUVIDAS PARA O NOME DO PARAMETRO, CONSULTAR O DOCUMENTO DA ROTINA;
3 - INCLUIR AS SEGUINTES EVIDENCIAS AO TICKET:
3.1 - TELA COM AS ETAPAS QUE APRESENTARAM ERRO;
3.2 - TELA DA SESSAO QUE APRESENTOU ERRO;
3.3 - MENSAGEM DE ERRO DA SESSAO;
3.4 - CODIGO DE ORIGEM E DESTINO QUE APRESENTOU ERRO.
EQUIPE CONTROL-M</t>
        </is>
      </c>
      <c r="E306" s="36" t="inlineStr">
        <is>
          <t>Finalizado</t>
        </is>
      </c>
      <c r="F306" s="36" t="inlineStr">
        <is>
          <t>INATIVO</t>
        </is>
      </c>
      <c r="G306" s="36" t="inlineStr">
        <is>
          <t>Média</t>
        </is>
      </c>
      <c r="H306" s="36" t="inlineStr">
        <is>
          <t>Incident</t>
        </is>
      </c>
      <c r="I306" s="40" t="n">
        <v>0</v>
      </c>
      <c r="J306" s="41" t="n"/>
      <c r="K306" s="42" t="inlineStr">
        <is>
          <t>DENTRO DO SLA</t>
        </is>
      </c>
      <c r="L306" s="43" t="n">
        <v>45147.52083333334</v>
      </c>
      <c r="M306" s="43" t="n"/>
      <c r="N306" s="36" t="inlineStr">
        <is>
          <t>SLA PARADO</t>
        </is>
      </c>
      <c r="O306" s="43" t="n">
        <v>45160.72708333333</v>
      </c>
      <c r="P306" s="43" t="n">
        <v>45163</v>
      </c>
      <c r="Q306" s="44" t="n"/>
      <c r="R306" s="44" t="n"/>
      <c r="S306" s="44" t="inlineStr">
        <is>
          <t>Control-M Ldap</t>
        </is>
      </c>
      <c r="T306" s="44" t="inlineStr">
        <is>
          <t>Garantia de Projetos - ACCENTURE</t>
        </is>
      </c>
      <c r="U306" s="44" t="inlineStr">
        <is>
          <t>Renan Meira Ferreira [X]</t>
        </is>
      </c>
      <c r="V306" s="39" t="inlineStr">
        <is>
          <t>Backlog tratado sem RM</t>
        </is>
      </c>
      <c r="W306" s="39" t="n"/>
      <c r="X306" s="36" t="inlineStr">
        <is>
          <t>DEVALM-47551</t>
        </is>
      </c>
      <c r="Y306" s="39" t="inlineStr">
        <is>
          <t>JOBs PRODUÇÃO</t>
        </is>
      </c>
      <c r="Z306" s="39" t="inlineStr">
        <is>
          <t>OUTROS</t>
        </is>
      </c>
      <c r="AA306" s="39" t="inlineStr">
        <is>
          <t>FALHA FUNCIONALIDADE</t>
        </is>
      </c>
      <c r="AB306" s="36" t="n"/>
      <c r="AC306" s="36" t="inlineStr">
        <is>
          <t xml:space="preserve">2mês(es) </t>
        </is>
      </c>
      <c r="AD306" s="41" t="n"/>
      <c r="AE306" s="36" t="inlineStr">
        <is>
          <t>Tecnologia de Negócios</t>
        </is>
      </c>
      <c r="AF306" s="36" t="inlineStr">
        <is>
          <t>E-mail</t>
        </is>
      </c>
      <c r="AG306" s="36" t="inlineStr">
        <is>
          <t xml:space="preserve"> removido do escopo do projeto os registros com problemas e o processo foi re-inicializado e concluido com sucesso;    
 </t>
        </is>
      </c>
      <c r="AH306" s="36" t="inlineStr">
        <is>
          <t>NÃO</t>
        </is>
      </c>
      <c r="AI306" s="36" t="inlineStr">
        <is>
          <t xml:space="preserve">-3 d 12h </t>
        </is>
      </c>
      <c r="AJ306" s="36" t="n"/>
      <c r="AK306" s="36" t="inlineStr">
        <is>
          <t>ODI</t>
        </is>
      </c>
      <c r="AL306" s="43" t="n">
        <v>45155</v>
      </c>
      <c r="AM306" s="43" t="n">
        <v>45177</v>
      </c>
      <c r="AN306" s="43" t="n">
        <v>45162</v>
      </c>
      <c r="AO306" s="43" t="n">
        <v>45182</v>
      </c>
      <c r="AP306" s="36" t="n"/>
      <c r="AQ306" s="36" t="n"/>
      <c r="AR306" s="36" t="n"/>
      <c r="AS306" s="36" t="n"/>
      <c r="AT306" s="36" t="inlineStr">
        <is>
          <t>Garantia de Projeto</t>
        </is>
      </c>
      <c r="AU306" s="36" t="n"/>
      <c r="AV306" s="43" t="n">
        <v>44012.44645833333</v>
      </c>
      <c r="AW306" s="36" t="inlineStr">
        <is>
          <t>19.0233.1.FI-Segregação de Cobrança das Taxas de Assistência Premium</t>
        </is>
      </c>
      <c r="AX306" s="36" t="inlineStr">
        <is>
          <t>Eduardo Cesar de Melo</t>
        </is>
      </c>
      <c r="AY306" s="45">
        <f>IF(L306="","",DATE(YEAR(L306),MONTH(L306),DAY(L306)))</f>
        <v/>
      </c>
      <c r="AZ306" s="45">
        <f>IF(AL306="","",DATE(YEAR(AL306),MONTH(AL306),DAY(AL306)))</f>
        <v/>
      </c>
      <c r="BA306" s="45">
        <f>IF(AN306="","",DATE(YEAR(AN306),MONTH(AN306),DAY(AN306)))</f>
        <v/>
      </c>
      <c r="BB306" s="45">
        <f>IF(AM306="","",DATE(YEAR(AM306),MONTH(AM306),DAY(AM306)))</f>
        <v/>
      </c>
      <c r="BC306" s="45">
        <f>IF(AO306="","",DATE(YEAR(AO306),MONTH(AO306),DAY(AO306)))</f>
        <v/>
      </c>
      <c r="BD306" s="45">
        <f>IF(AND(AZ306="",BA306=""),"Planejamento Pendente",IF(AND(E306&lt;&gt;"Em Desenvolvimento",IFERROR(FIND("Homologação",E306),0) = 0,E306&lt;&gt;"Homologado",AZ306&lt;TODAY()),"Análise Atrasada",IF(AND(IFERROR(FIND("Homologação",E306),0) = 0,E306&lt;&gt;"Homologado",BA306&lt;TODAY()),"Desenvolvimento Atrasado",IF(AND(BC306&lt;&gt;"",BC306&lt;TODAY()),"Produção Atrasada",""))))</f>
        <v/>
      </c>
    </row>
    <row r="307">
      <c r="A307" s="37" t="inlineStr">
        <is>
          <t>SKYIT-452298</t>
        </is>
      </c>
      <c r="B307" s="38">
        <f>VLOOKUP(X307,Projetos!B:C,2,0)</f>
        <v/>
      </c>
      <c r="C307" s="39" t="inlineStr">
        <is>
          <t>[PRD][Sirius 2.0] Retorno de mensagem "Atualize a versão do APP" mesmo depois de atualizar</t>
        </is>
      </c>
      <c r="D307" s="39" t="inlineStr">
        <is>
          <t xml:space="preserve">Caros, bom dia\! 
Estamos com relatos no campo de vendas, que após inserir os dados do cliente e tentar prosseguir tem o retorno da mensagem “Atualize a versão do seu aplicativo para prosseguir”, mesmo após a atualização, tem esse retorno. Realizamos testes e conseguimos reproduzir a falha. 
Poderiam verificar? 
</t>
        </is>
      </c>
      <c r="E307" s="36" t="inlineStr">
        <is>
          <t>Finalizado</t>
        </is>
      </c>
      <c r="F307" s="36" t="inlineStr">
        <is>
          <t>INATIVO</t>
        </is>
      </c>
      <c r="G307" s="36" t="inlineStr">
        <is>
          <t>Crítica</t>
        </is>
      </c>
      <c r="H307" s="36" t="inlineStr">
        <is>
          <t>Incident</t>
        </is>
      </c>
      <c r="I307" s="40" t="n">
        <v>0</v>
      </c>
      <c r="J307" s="41" t="n"/>
      <c r="K307" s="42" t="inlineStr">
        <is>
          <t>DENTRO DO SLA</t>
        </is>
      </c>
      <c r="L307" s="43" t="n">
        <v>45147.39027777778</v>
      </c>
      <c r="M307" s="43" t="n"/>
      <c r="N307" s="36" t="inlineStr">
        <is>
          <t>SLA PARADO</t>
        </is>
      </c>
      <c r="O307" s="43" t="n">
        <v>45148.49513888889</v>
      </c>
      <c r="P307" s="43" t="n">
        <v>45153</v>
      </c>
      <c r="Q307" s="44" t="n"/>
      <c r="R307" s="44" t="n"/>
      <c r="S307" s="44" t="inlineStr">
        <is>
          <t>Beatriz Dias Catelli [X]</t>
        </is>
      </c>
      <c r="T307" s="44" t="inlineStr">
        <is>
          <t>Garantia de Projetos - ACCENTURE</t>
        </is>
      </c>
      <c r="U307" s="44" t="inlineStr">
        <is>
          <t>Felipo Sarraccini Sanches [X]</t>
        </is>
      </c>
      <c r="V307" s="39" t="inlineStr">
        <is>
          <t>Orientação Ao Usuário</t>
        </is>
      </c>
      <c r="W307" s="39" t="n"/>
      <c r="X307" s="36" t="n"/>
      <c r="Y307" s="39" t="inlineStr">
        <is>
          <t>JOBs PRODUÇÃO</t>
        </is>
      </c>
      <c r="Z307" s="39" t="inlineStr">
        <is>
          <t>OUTROS</t>
        </is>
      </c>
      <c r="AA307" s="39" t="inlineStr">
        <is>
          <t>FALHA FUNCIONALIDADE</t>
        </is>
      </c>
      <c r="AB307" s="36" t="n"/>
      <c r="AC307" s="36" t="inlineStr">
        <is>
          <t xml:space="preserve">3mês(es) </t>
        </is>
      </c>
      <c r="AD307" s="41" t="n"/>
      <c r="AE307" s="36" t="inlineStr">
        <is>
          <t>Tecnologia de Negócios</t>
        </is>
      </c>
      <c r="AF307" s="36" t="inlineStr">
        <is>
          <t>Portal</t>
        </is>
      </c>
      <c r="AG307" s="36" t="inlineStr">
        <is>
          <t xml:space="preserve"> removido do escopo do projeto os registros com problemas e o processo foi re-inicializado e concluido com sucesso;    
 </t>
        </is>
      </c>
      <c r="AH307" s="36" t="inlineStr">
        <is>
          <t>NÃO</t>
        </is>
      </c>
      <c r="AI307" s="36" t="inlineStr">
        <is>
          <t xml:space="preserve">8 min </t>
        </is>
      </c>
      <c r="AJ307" s="36" t="n"/>
      <c r="AK307" s="36" t="inlineStr">
        <is>
          <t>SIRIUS</t>
        </is>
      </c>
      <c r="AL307" s="43" t="n"/>
      <c r="AM307" s="43" t="n"/>
      <c r="AN307" s="43" t="n"/>
      <c r="AO307" s="43" t="n"/>
      <c r="AP307" s="36" t="n"/>
      <c r="AQ307" s="36" t="n"/>
      <c r="AR307" s="36" t="n"/>
      <c r="AS307" s="36" t="n"/>
      <c r="AT307" s="36" t="inlineStr">
        <is>
          <t>Garantia de Projeto</t>
        </is>
      </c>
      <c r="AU307" s="36" t="n"/>
      <c r="AV307" s="43" t="n">
        <v>44012.44645833333</v>
      </c>
      <c r="AW307" s="36" t="inlineStr">
        <is>
          <t>19.0233.1.FI-Segregação de Cobrança das Taxas de Assistência Premium</t>
        </is>
      </c>
      <c r="AX307" s="36" t="inlineStr">
        <is>
          <t>Eduardo Cesar de Melo</t>
        </is>
      </c>
      <c r="AY307" s="45">
        <f>IF(L307="","",DATE(YEAR(L307),MONTH(L307),DAY(L307)))</f>
        <v/>
      </c>
      <c r="AZ307" s="45">
        <f>IF(AL307="","",DATE(YEAR(AL307),MONTH(AL307),DAY(AL307)))</f>
        <v/>
      </c>
      <c r="BA307" s="45">
        <f>IF(AN307="","",DATE(YEAR(AN307),MONTH(AN307),DAY(AN307)))</f>
        <v/>
      </c>
      <c r="BB307" s="45">
        <f>IF(AM307="","",DATE(YEAR(AM307),MONTH(AM307),DAY(AM307)))</f>
        <v/>
      </c>
      <c r="BC307" s="45">
        <f>IF(AO307="","",DATE(YEAR(AO307),MONTH(AO307),DAY(AO307)))</f>
        <v/>
      </c>
      <c r="BD307" s="45">
        <f>IF(AND(AZ307="",BA307=""),"Planejamento Pendente",IF(AND(E307&lt;&gt;"Em Desenvolvimento",IFERROR(FIND("Homologação",E307),0) = 0,E307&lt;&gt;"Homologado",AZ307&lt;TODAY()),"Análise Atrasada",IF(AND(IFERROR(FIND("Homologação",E307),0) = 0,E307&lt;&gt;"Homologado",BA307&lt;TODAY()),"Desenvolvimento Atrasado",IF(AND(BC307&lt;&gt;"",BC307&lt;TODAY()),"Produção Atrasada",""))))</f>
        <v/>
      </c>
    </row>
    <row r="308">
      <c r="A308" s="37" t="inlineStr">
        <is>
          <t>SKYIT-452189</t>
        </is>
      </c>
      <c r="B308" s="38">
        <f>VLOOKUP(X308,Projetos!B:C,2,0)</f>
        <v/>
      </c>
      <c r="C308" s="39" t="inlineStr">
        <is>
          <t>[PRD][NOVA PARABÓLICA] Não houve a expiração da recarga após o prazo.</t>
        </is>
      </c>
      <c r="D308" s="39" t="inlineStr">
        <is>
          <t>Não houve a expiração da recarga. 
Verificado pela Célula técnica que não houve o registro do comando de expiração. 
CAID: T406026761899 
*Batfone,* 
Favor direcionar o incidente para a fila da Engenharia/Célula Técnica</t>
        </is>
      </c>
      <c r="E308" s="36" t="inlineStr">
        <is>
          <t>Finalizado</t>
        </is>
      </c>
      <c r="F308" s="36" t="inlineStr">
        <is>
          <t>INATIVO</t>
        </is>
      </c>
      <c r="G308" s="36" t="inlineStr">
        <is>
          <t>Baixa</t>
        </is>
      </c>
      <c r="H308" s="36" t="inlineStr">
        <is>
          <t>Incident</t>
        </is>
      </c>
      <c r="I308" s="40" t="n">
        <v>0</v>
      </c>
      <c r="J308" s="41" t="n"/>
      <c r="K308" s="42" t="inlineStr">
        <is>
          <t>DENTRO DO SLA</t>
        </is>
      </c>
      <c r="L308" s="43" t="n">
        <v>45146.80069444444</v>
      </c>
      <c r="M308" s="43" t="n"/>
      <c r="N308" s="36" t="inlineStr">
        <is>
          <t>SLA PARADO</t>
        </is>
      </c>
      <c r="O308" s="43" t="n">
        <v>45161.75277777778</v>
      </c>
      <c r="P308" s="43" t="n">
        <v>45166</v>
      </c>
      <c r="Q308" s="44" t="inlineStr">
        <is>
          <t>Chaiane Martins [X]</t>
        </is>
      </c>
      <c r="R308" s="44" t="n"/>
      <c r="S308" s="44" t="inlineStr">
        <is>
          <t>Chaiane Martins [X]</t>
        </is>
      </c>
      <c r="T308" s="44" t="inlineStr">
        <is>
          <t>Garantia de Projetos - ACCENTURE</t>
        </is>
      </c>
      <c r="U308" s="44" t="inlineStr">
        <is>
          <t>Gustavo Felize Tafarelo</t>
        </is>
      </c>
      <c r="V308" s="39" t="inlineStr">
        <is>
          <t>Orientação Ao Usuário</t>
        </is>
      </c>
      <c r="W308" s="39" t="n"/>
      <c r="X308" s="36" t="n"/>
      <c r="Y308" s="39" t="inlineStr">
        <is>
          <t>JOBs PRODUÇÃO</t>
        </is>
      </c>
      <c r="Z308" s="39" t="inlineStr">
        <is>
          <t>OUTROS</t>
        </is>
      </c>
      <c r="AA308" s="39" t="inlineStr">
        <is>
          <t>FALHA FUNCIONALIDADE</t>
        </is>
      </c>
      <c r="AB308" s="36" t="n"/>
      <c r="AC308" s="36" t="inlineStr">
        <is>
          <t xml:space="preserve">2mês(es) </t>
        </is>
      </c>
      <c r="AD308" s="41" t="n"/>
      <c r="AE308" s="36" t="inlineStr">
        <is>
          <t>Tecnologia de Negócios</t>
        </is>
      </c>
      <c r="AF308" s="36" t="inlineStr">
        <is>
          <t>Portal</t>
        </is>
      </c>
      <c r="AG308" s="36" t="inlineStr">
        <is>
          <t xml:space="preserve"> removido do escopo do projeto os registros com problemas e o processo foi re-inicializado e concluido com sucesso;    
 </t>
        </is>
      </c>
      <c r="AH308" s="36" t="inlineStr">
        <is>
          <t>NÃO</t>
        </is>
      </c>
      <c r="AI308" s="36" t="inlineStr">
        <is>
          <t xml:space="preserve">-2h 16m </t>
        </is>
      </c>
      <c r="AJ308" s="36" t="n"/>
      <c r="AK308" s="36" t="inlineStr">
        <is>
          <t>AD Local</t>
        </is>
      </c>
      <c r="AL308" s="43" t="n">
        <v>45152</v>
      </c>
      <c r="AM308" s="43" t="n"/>
      <c r="AN308" s="43" t="n"/>
      <c r="AO308" s="43" t="n"/>
      <c r="AP308" s="36" t="n"/>
      <c r="AQ308" s="36" t="n"/>
      <c r="AR308" s="36" t="n"/>
      <c r="AS308" s="36" t="n"/>
      <c r="AT308" s="36" t="inlineStr">
        <is>
          <t>Garantia de Projeto</t>
        </is>
      </c>
      <c r="AU308" s="36" t="n"/>
      <c r="AV308" s="43" t="n">
        <v>44012.44645833333</v>
      </c>
      <c r="AW308" s="36" t="inlineStr">
        <is>
          <t>19.0233.1.FI-Segregação de Cobrança das Taxas de Assistência Premium</t>
        </is>
      </c>
      <c r="AX308" s="36" t="inlineStr">
        <is>
          <t>Eduardo Cesar de Melo</t>
        </is>
      </c>
      <c r="AY308" s="45">
        <f>IF(L308="","",DATE(YEAR(L308),MONTH(L308),DAY(L308)))</f>
        <v/>
      </c>
      <c r="AZ308" s="45">
        <f>IF(AL308="","",DATE(YEAR(AL308),MONTH(AL308),DAY(AL308)))</f>
        <v/>
      </c>
      <c r="BA308" s="45">
        <f>IF(AN308="","",DATE(YEAR(AN308),MONTH(AN308),DAY(AN308)))</f>
        <v/>
      </c>
      <c r="BB308" s="45">
        <f>IF(AM308="","",DATE(YEAR(AM308),MONTH(AM308),DAY(AM308)))</f>
        <v/>
      </c>
      <c r="BC308" s="45">
        <f>IF(AO308="","",DATE(YEAR(AO308),MONTH(AO308),DAY(AO308)))</f>
        <v/>
      </c>
      <c r="BD308" s="45">
        <f>IF(AND(AZ308="",BA308=""),"Planejamento Pendente",IF(AND(E308&lt;&gt;"Em Desenvolvimento",IFERROR(FIND("Homologação",E308),0) = 0,E308&lt;&gt;"Homologado",AZ308&lt;TODAY()),"Análise Atrasada",IF(AND(IFERROR(FIND("Homologação",E308),0) = 0,E308&lt;&gt;"Homologado",BA308&lt;TODAY()),"Desenvolvimento Atrasado",IF(AND(BC308&lt;&gt;"",BC308&lt;TODAY()),"Produção Atrasada",""))))</f>
        <v/>
      </c>
    </row>
    <row r="309">
      <c r="A309" s="37" t="inlineStr">
        <is>
          <t>SKYIT-449842</t>
        </is>
      </c>
      <c r="B309" s="38">
        <f>VLOOKUP(X309,Projetos!B:C,2,0)</f>
        <v/>
      </c>
      <c r="C309" s="39" t="inlineStr">
        <is>
          <t>[ICARE CLIENTES] TELA DE OFERTAS ANTIGAS- APRESENTA ERRO AO CONCEDER OFERTA DO DESC ENERGIA(COM E SEM -PRE-QUOTE)</t>
        </is>
      </c>
      <c r="D309" s="39" t="inlineStr">
        <is>
          <t>{*}ERRO{*}: *TELA DE OFERTAS ANTIGAS- APRESENTA ERRO AO CONCEDER OFERTA DO DESC ENERGIA(COM E SEM -PRE-QUOTE)* 
 **  
- Nome do Projeto: *22.0334.MK-Energia Sky (21.0527)* 
- Nome do Líder técnico do projeto:  *Adriano Ribeiro Felicori* [adriano.felicori@terceiro-sky.com.br|mailto:adriano.felicori@terceiro-sky.com.br] e *Diogo Cassio de Azevedo* [diogo.azevedo@sky.com.br|mailto:diogo.azevedo@sky.com.br] 
- Em qual ambiente está apresentando erro: *Ambiente PRODUÇÃO* 
- URL da aplicação que está apresentando erro: [https://icareclientes.sky.com.br/ICareCustomerInteractionUI/Attendance/PopupIndex?subscriberId=-1#|https://icareclientes.sky.com.br/ICareCustomerInteractionUI/Attendance/PopupIndex?subscriberId=-1] 
*Evidências de ERRO Ambas Ações na Concessão da Oferta Energia* : *Com Pre -Quote* e *Após Cancelamento a Pre-Quote em anexo.*</t>
        </is>
      </c>
      <c r="E309" s="36" t="inlineStr">
        <is>
          <t>Finalizado</t>
        </is>
      </c>
      <c r="F309" s="36" t="inlineStr">
        <is>
          <t>INATIVO</t>
        </is>
      </c>
      <c r="G309" s="36" t="inlineStr">
        <is>
          <t>Baixa</t>
        </is>
      </c>
      <c r="H309" s="36" t="inlineStr">
        <is>
          <t>Incident</t>
        </is>
      </c>
      <c r="I309" s="40" t="n">
        <v>0</v>
      </c>
      <c r="J309" s="41" t="n"/>
      <c r="K309" s="42" t="inlineStr">
        <is>
          <t>DENTRO DO SLA</t>
        </is>
      </c>
      <c r="L309" s="43" t="n">
        <v>45139.78263888889</v>
      </c>
      <c r="M309" s="43" t="n"/>
      <c r="N309" s="36" t="inlineStr">
        <is>
          <t>SLA PARADO</t>
        </is>
      </c>
      <c r="O309" s="43" t="n">
        <v>45148.50347222222</v>
      </c>
      <c r="P309" s="43" t="n">
        <v>45153</v>
      </c>
      <c r="Q309" s="44" t="n"/>
      <c r="R309" s="44" t="n"/>
      <c r="S309" s="44" t="inlineStr">
        <is>
          <t>Elisabete Aparecida Feitosa da Cunha</t>
        </is>
      </c>
      <c r="T309" s="44" t="inlineStr">
        <is>
          <t>Garantia de Projetos - ACCENTURE</t>
        </is>
      </c>
      <c r="U309" s="44" t="inlineStr">
        <is>
          <t>Gabriela Vieira Carvalho Da Silva</t>
        </is>
      </c>
      <c r="V309" s="39" t="inlineStr">
        <is>
          <t>Incidente Filho</t>
        </is>
      </c>
      <c r="W309" s="39" t="n"/>
      <c r="X309" s="36" t="inlineStr">
        <is>
          <t>DEVALM-45737</t>
        </is>
      </c>
      <c r="Y309" s="39" t="inlineStr">
        <is>
          <t>JOBs PRODUÇÃO</t>
        </is>
      </c>
      <c r="Z309" s="39" t="inlineStr">
        <is>
          <t>OUTROS</t>
        </is>
      </c>
      <c r="AA309" s="39" t="inlineStr">
        <is>
          <t>FALHA FUNCIONALIDADE</t>
        </is>
      </c>
      <c r="AB309" s="36" t="n"/>
      <c r="AC309" s="36" t="inlineStr">
        <is>
          <t xml:space="preserve">3mês(es) </t>
        </is>
      </c>
      <c r="AD309" s="41" t="n"/>
      <c r="AE309" s="36" t="inlineStr">
        <is>
          <t>Tecnologia de Negócios</t>
        </is>
      </c>
      <c r="AF309" s="36" t="inlineStr">
        <is>
          <t>E-mail</t>
        </is>
      </c>
      <c r="AG309" s="36" t="inlineStr">
        <is>
          <t xml:space="preserve"> removido do escopo do projeto os registros com problemas e o processo foi re-inicializado e concluido com sucesso;    
 </t>
        </is>
      </c>
      <c r="AH309" s="36" t="inlineStr">
        <is>
          <t>NÃO</t>
        </is>
      </c>
      <c r="AI309" s="36" t="inlineStr">
        <is>
          <t xml:space="preserve">-4 d 12h </t>
        </is>
      </c>
      <c r="AJ309" s="36" t="n"/>
      <c r="AK309" s="36" t="inlineStr">
        <is>
          <t>iCare Clientes</t>
        </is>
      </c>
      <c r="AL309" s="43" t="n"/>
      <c r="AM309" s="43" t="n"/>
      <c r="AN309" s="43" t="n"/>
      <c r="AO309" s="43" t="n"/>
      <c r="AP309" s="36" t="n"/>
      <c r="AQ309" s="36" t="n"/>
      <c r="AR309" s="36" t="n"/>
      <c r="AS309" s="36" t="n"/>
      <c r="AT309" s="36" t="inlineStr">
        <is>
          <t>Garantia de Projeto</t>
        </is>
      </c>
      <c r="AU309" s="36" t="n"/>
      <c r="AV309" s="43" t="n">
        <v>44012.44645833333</v>
      </c>
      <c r="AW309" s="36" t="inlineStr">
        <is>
          <t>19.0233.1.FI-Segregação de Cobrança das Taxas de Assistência Premium</t>
        </is>
      </c>
      <c r="AX309" s="36" t="inlineStr">
        <is>
          <t>Eduardo Cesar de Melo</t>
        </is>
      </c>
      <c r="AY309" s="45">
        <f>IF(L309="","",DATE(YEAR(L309),MONTH(L309),DAY(L309)))</f>
        <v/>
      </c>
      <c r="AZ309" s="45">
        <f>IF(AL309="","",DATE(YEAR(AL309),MONTH(AL309),DAY(AL309)))</f>
        <v/>
      </c>
      <c r="BA309" s="45">
        <f>IF(AN309="","",DATE(YEAR(AN309),MONTH(AN309),DAY(AN309)))</f>
        <v/>
      </c>
      <c r="BB309" s="45">
        <f>IF(AM309="","",DATE(YEAR(AM309),MONTH(AM309),DAY(AM309)))</f>
        <v/>
      </c>
      <c r="BC309" s="45">
        <f>IF(AO309="","",DATE(YEAR(AO309),MONTH(AO309),DAY(AO309)))</f>
        <v/>
      </c>
      <c r="BD309" s="45">
        <f>IF(AND(AZ309="",BA309=""),"Planejamento Pendente",IF(AND(E309&lt;&gt;"Em Desenvolvimento",IFERROR(FIND("Homologação",E309),0) = 0,E309&lt;&gt;"Homologado",AZ309&lt;TODAY()),"Análise Atrasada",IF(AND(IFERROR(FIND("Homologação",E309),0) = 0,E309&lt;&gt;"Homologado",BA309&lt;TODAY()),"Desenvolvimento Atrasado",IF(AND(BC309&lt;&gt;"",BC309&lt;TODAY()),"Produção Atrasada",""))))</f>
        <v/>
      </c>
    </row>
    <row r="310">
      <c r="A310" s="37" t="inlineStr">
        <is>
          <t>SKYIT-448629</t>
        </is>
      </c>
      <c r="B310" s="38">
        <f>VLOOKUP(X310,Projetos!B:C,2,0)</f>
        <v/>
      </c>
      <c r="C310" s="39" t="inlineStr">
        <is>
          <t>Tratamento de backlog - Incidente SKYIT-432393</t>
        </is>
      </c>
      <c r="D310" s="39" t="inlineStr">
        <is>
          <t xml:space="preserve">Tratamento do backlog do incidente SKYIT-432393. A causa raiz já foi corrigida, porém ficou pendente o tratamento das contas que entraram de forma errada no fluxo do projeto. </t>
        </is>
      </c>
      <c r="E310" s="36" t="inlineStr">
        <is>
          <t>Finalizado</t>
        </is>
      </c>
      <c r="F310" s="36" t="inlineStr">
        <is>
          <t>INATIVO</t>
        </is>
      </c>
      <c r="G310" s="36" t="inlineStr">
        <is>
          <t>Média</t>
        </is>
      </c>
      <c r="H310" s="36" t="inlineStr">
        <is>
          <t>Incident</t>
        </is>
      </c>
      <c r="I310" s="40" t="n">
        <v>0</v>
      </c>
      <c r="J310" s="41" t="n"/>
      <c r="K310" s="42" t="inlineStr">
        <is>
          <t>DENTRO DO SLA</t>
        </is>
      </c>
      <c r="L310" s="43" t="n">
        <v>45135.61319444444</v>
      </c>
      <c r="M310" s="43" t="n"/>
      <c r="N310" s="36" t="inlineStr">
        <is>
          <t>SLA PARADO</t>
        </is>
      </c>
      <c r="O310" s="43" t="n">
        <v>45153.74375</v>
      </c>
      <c r="P310" s="43" t="n">
        <v>45156</v>
      </c>
      <c r="Q310" s="44" t="n"/>
      <c r="R310" s="44" t="n"/>
      <c r="S310" s="44" t="inlineStr">
        <is>
          <t>Thiago Campanati Brandão</t>
        </is>
      </c>
      <c r="T310" s="44" t="inlineStr">
        <is>
          <t>Garantia de Projetos - ACCENTURE</t>
        </is>
      </c>
      <c r="U310" s="44" t="inlineStr">
        <is>
          <t>Thiago Campanati Brandão</t>
        </is>
      </c>
      <c r="V310" s="39" t="inlineStr">
        <is>
          <t>Resolvido após implantação de RM</t>
        </is>
      </c>
      <c r="W310" s="39" t="n"/>
      <c r="X310" s="36" t="inlineStr">
        <is>
          <t>DEVALM-42026</t>
        </is>
      </c>
      <c r="Y310" s="39" t="inlineStr">
        <is>
          <t>JOBs PRODUÇÃO</t>
        </is>
      </c>
      <c r="Z310" s="39" t="inlineStr">
        <is>
          <t>OUTROS</t>
        </is>
      </c>
      <c r="AA310" s="39" t="inlineStr">
        <is>
          <t>FALHA FUNCIONALIDADE</t>
        </is>
      </c>
      <c r="AB310" s="36" t="n"/>
      <c r="AC310" s="36" t="inlineStr">
        <is>
          <t xml:space="preserve">2mês(es) </t>
        </is>
      </c>
      <c r="AD310" s="41" t="n"/>
      <c r="AE310" s="36" t="inlineStr">
        <is>
          <t>Tecnologia de Negócios</t>
        </is>
      </c>
      <c r="AF310" s="36" t="inlineStr">
        <is>
          <t>E-mail</t>
        </is>
      </c>
      <c r="AG310" s="36" t="inlineStr">
        <is>
          <t xml:space="preserve"> removido do escopo do projeto os registros com problemas e o processo foi re-inicializado e concluido com sucesso;    
 </t>
        </is>
      </c>
      <c r="AH310" s="36" t="inlineStr">
        <is>
          <t>NÃO</t>
        </is>
      </c>
      <c r="AI310" s="36" t="inlineStr">
        <is>
          <t xml:space="preserve">8 min </t>
        </is>
      </c>
      <c r="AJ310" s="36" t="n"/>
      <c r="AK310" s="36" t="inlineStr">
        <is>
          <t>ODI</t>
        </is>
      </c>
      <c r="AL310" s="43" t="n">
        <v>45135</v>
      </c>
      <c r="AM310" s="43" t="n">
        <v>45142</v>
      </c>
      <c r="AN310" s="43" t="n">
        <v>45138</v>
      </c>
      <c r="AO310" s="43" t="n">
        <v>45152</v>
      </c>
      <c r="AP310" s="36" t="n"/>
      <c r="AQ310" s="36" t="n"/>
      <c r="AR310" s="36" t="n"/>
      <c r="AS310" s="36" t="n"/>
      <c r="AT310" s="36" t="inlineStr">
        <is>
          <t>Garantia de Projeto</t>
        </is>
      </c>
      <c r="AU310" s="36" t="n"/>
      <c r="AV310" s="43" t="n">
        <v>44012.44645833333</v>
      </c>
      <c r="AW310" s="36" t="inlineStr">
        <is>
          <t>19.0233.1.FI-Segregação de Cobrança das Taxas de Assistência Premium</t>
        </is>
      </c>
      <c r="AX310" s="36" t="inlineStr">
        <is>
          <t>Eduardo Cesar de Melo</t>
        </is>
      </c>
      <c r="AY310" s="45">
        <f>IF(L310="","",DATE(YEAR(L310),MONTH(L310),DAY(L310)))</f>
        <v/>
      </c>
      <c r="AZ310" s="45">
        <f>IF(AL310="","",DATE(YEAR(AL310),MONTH(AL310),DAY(AL310)))</f>
        <v/>
      </c>
      <c r="BA310" s="45">
        <f>IF(AN310="","",DATE(YEAR(AN310),MONTH(AN310),DAY(AN310)))</f>
        <v/>
      </c>
      <c r="BB310" s="45">
        <f>IF(AM310="","",DATE(YEAR(AM310),MONTH(AM310),DAY(AM310)))</f>
        <v/>
      </c>
      <c r="BC310" s="45">
        <f>IF(AO310="","",DATE(YEAR(AO310),MONTH(AO310),DAY(AO310)))</f>
        <v/>
      </c>
      <c r="BD310" s="45">
        <f>IF(AND(AZ310="",BA310=""),"Planejamento Pendente",IF(AND(E310&lt;&gt;"Em Desenvolvimento",IFERROR(FIND("Homologação",E310),0) = 0,E310&lt;&gt;"Homologado",AZ310&lt;TODAY()),"Análise Atrasada",IF(AND(IFERROR(FIND("Homologação",E310),0) = 0,E310&lt;&gt;"Homologado",BA310&lt;TODAY()),"Desenvolvimento Atrasado",IF(AND(BC310&lt;&gt;"",BC310&lt;TODAY()),"Produção Atrasada",""))))</f>
        <v/>
      </c>
    </row>
    <row r="311">
      <c r="A311" s="37" t="inlineStr">
        <is>
          <t>SKYIT-448236</t>
        </is>
      </c>
      <c r="B311" s="38">
        <f>VLOOKUP(X311,Projetos!B:C,2,0)</f>
        <v/>
      </c>
      <c r="C311" s="39" t="inlineStr">
        <is>
          <t>[BOS] Erro na abertura do Contato Pendente - Projeto: 22.0334.MK-Energia Sky (21.0527)</t>
        </is>
      </c>
      <c r="D311" s="39" t="inlineStr">
        <is>
          <t xml:space="preserve">ERRO: Geração de abertura do Contato Pendente – Indevidamente - Não é escopo gerar Pendente em casos de falha no momento da “criação do Lead” na empresa parceira. 
NOTA: Escopo do Projeto: O Registro de Contato Pendente é gerado somente em caso de “falha de comunicação” com a empresa parceira no momento da “consulta de viabilidade” da oferta Energia para o CEP/Cidade/UF da conta. 
Não é escopo gerar Pendente em casos de falha no momento da “criação do Lead” na empresa parceira. 
- Nome do Projeto: 22.0334.MK-Energia Sky (21.0527) 
- Nome do Líder técnico do projeto: Adriano Ribeiro Felicori adriano.felicori@terceiro-sky.com.br e Diogo Cassio de Azevedo diogo.azevedo@sky.com.br 
- Em qual ambiente está apresentando erro: Ambiente PRODUÇÃO 
- URL da aplicação que está apresentando erro: https://bos.sky.com.br/Home/Edit?Id=21349740 
FILA DO BOS – PROJETO ENERGIA – PROBLEMAS SISTEMICOS 
</t>
        </is>
      </c>
      <c r="E311" s="36" t="inlineStr">
        <is>
          <t>Finalizado</t>
        </is>
      </c>
      <c r="F311" s="36" t="inlineStr">
        <is>
          <t>INATIVO</t>
        </is>
      </c>
      <c r="G311" s="36" t="inlineStr">
        <is>
          <t>Média</t>
        </is>
      </c>
      <c r="H311" s="36" t="inlineStr">
        <is>
          <t>Incident</t>
        </is>
      </c>
      <c r="I311" s="40" t="n">
        <v>0</v>
      </c>
      <c r="J311" s="41" t="n"/>
      <c r="K311" s="42" t="inlineStr">
        <is>
          <t>DENTRO DO SLA</t>
        </is>
      </c>
      <c r="L311" s="43" t="n">
        <v>45134.74027777778</v>
      </c>
      <c r="M311" s="43" t="n"/>
      <c r="N311" s="36" t="inlineStr">
        <is>
          <t>SLA PARADO</t>
        </is>
      </c>
      <c r="O311" s="43" t="n">
        <v>45217.45902777778</v>
      </c>
      <c r="P311" s="43" t="n">
        <v>45222</v>
      </c>
      <c r="Q311" s="44" t="n"/>
      <c r="R311" s="44" t="n"/>
      <c r="S311" s="44" t="inlineStr">
        <is>
          <t>Elisabete Aparecida Feitosa da Cunha</t>
        </is>
      </c>
      <c r="T311" s="44" t="inlineStr">
        <is>
          <t>Garantia de Projetos - ACCENTURE</t>
        </is>
      </c>
      <c r="U311" s="44" t="inlineStr">
        <is>
          <t>Priscila Menezes De Azevedo</t>
        </is>
      </c>
      <c r="V311" s="39" t="inlineStr">
        <is>
          <t>Resolvido após implantação de RM</t>
        </is>
      </c>
      <c r="W311" s="39" t="n"/>
      <c r="X311" s="36" t="inlineStr">
        <is>
          <t>DEVALM-45737</t>
        </is>
      </c>
      <c r="Y311" s="39" t="inlineStr">
        <is>
          <t>JOBs PRODUÇÃO</t>
        </is>
      </c>
      <c r="Z311" s="39" t="inlineStr">
        <is>
          <t>OUTROS</t>
        </is>
      </c>
      <c r="AA311" s="39" t="inlineStr">
        <is>
          <t>FALHA FUNCIONALIDADE</t>
        </is>
      </c>
      <c r="AB311" s="36" t="n"/>
      <c r="AC311" s="36" t="inlineStr">
        <is>
          <t xml:space="preserve">3 sem 4 d </t>
        </is>
      </c>
      <c r="AD311" s="41" t="n"/>
      <c r="AE311" s="36" t="inlineStr">
        <is>
          <t>Tecnologia de Negócios</t>
        </is>
      </c>
      <c r="AF311" s="36" t="inlineStr">
        <is>
          <t>E-mail</t>
        </is>
      </c>
      <c r="AG311" s="36" t="inlineStr">
        <is>
          <t xml:space="preserve"> removido do escopo do projeto os registros com problemas e o processo foi re-inicializado e concluido com sucesso;    
 </t>
        </is>
      </c>
      <c r="AH311" s="36" t="inlineStr">
        <is>
          <t>NÃO</t>
        </is>
      </c>
      <c r="AI311" s="36" t="inlineStr">
        <is>
          <t xml:space="preserve">-1 d 15h </t>
        </is>
      </c>
      <c r="AJ311" s="36" t="n"/>
      <c r="AK311" s="36" t="inlineStr">
        <is>
          <t>BOS</t>
        </is>
      </c>
      <c r="AL311" s="43" t="n"/>
      <c r="AM311" s="43" t="n"/>
      <c r="AN311" s="43" t="n"/>
      <c r="AO311" s="43" t="n"/>
      <c r="AP311" s="36" t="n"/>
      <c r="AQ311" s="36" t="n"/>
      <c r="AR311" s="36" t="n"/>
      <c r="AS311" s="36" t="n"/>
      <c r="AT311" s="36" t="inlineStr">
        <is>
          <t>Garantia de Projeto</t>
        </is>
      </c>
      <c r="AU311" s="36" t="n"/>
      <c r="AV311" s="43" t="n">
        <v>44012.44645833333</v>
      </c>
      <c r="AW311" s="36" t="inlineStr">
        <is>
          <t>19.0233.1.FI-Segregação de Cobrança das Taxas de Assistência Premium</t>
        </is>
      </c>
      <c r="AX311" s="36" t="inlineStr">
        <is>
          <t>Eduardo Cesar de Melo</t>
        </is>
      </c>
      <c r="AY311" s="45">
        <f>IF(L311="","",DATE(YEAR(L311),MONTH(L311),DAY(L311)))</f>
        <v/>
      </c>
      <c r="AZ311" s="45">
        <f>IF(AL311="","",DATE(YEAR(AL311),MONTH(AL311),DAY(AL311)))</f>
        <v/>
      </c>
      <c r="BA311" s="45">
        <f>IF(AN311="","",DATE(YEAR(AN311),MONTH(AN311),DAY(AN311)))</f>
        <v/>
      </c>
      <c r="BB311" s="45">
        <f>IF(AM311="","",DATE(YEAR(AM311),MONTH(AM311),DAY(AM311)))</f>
        <v/>
      </c>
      <c r="BC311" s="45">
        <f>IF(AO311="","",DATE(YEAR(AO311),MONTH(AO311),DAY(AO311)))</f>
        <v/>
      </c>
      <c r="BD311" s="45">
        <f>IF(AND(AZ311="",BA311=""),"Planejamento Pendente",IF(AND(E311&lt;&gt;"Em Desenvolvimento",IFERROR(FIND("Homologação",E311),0) = 0,E311&lt;&gt;"Homologado",AZ311&lt;TODAY()),"Análise Atrasada",IF(AND(IFERROR(FIND("Homologação",E311),0) = 0,E311&lt;&gt;"Homologado",BA311&lt;TODAY()),"Desenvolvimento Atrasado",IF(AND(BC311&lt;&gt;"",BC311&lt;TODAY()),"Produção Atrasada",""))))</f>
        <v/>
      </c>
    </row>
    <row r="312">
      <c r="A312" s="37" t="inlineStr">
        <is>
          <t>SKYIT-447594</t>
        </is>
      </c>
      <c r="B312" s="38">
        <f>VLOOKUP(X312,Projetos!B:C,2,0)</f>
        <v/>
      </c>
      <c r="C312" s="39" t="inlineStr">
        <is>
          <t>[ICARE CLIENTES] Erros Tela de Ofertas - Projeto 22.0334.1.NN-Energia Sky (21.0527)</t>
        </is>
      </c>
      <c r="D312" s="39" t="inlineStr">
        <is>
          <t xml:space="preserve">Erros que estão sendo apontadas no APP Dynamics na tela de Ofertas. 
Mais evidências em anexo. 
!image-2023-07-26-12-07-11-447.png! 
 </t>
        </is>
      </c>
      <c r="E312" s="36" t="inlineStr">
        <is>
          <t>Finalizado</t>
        </is>
      </c>
      <c r="F312" s="36" t="inlineStr">
        <is>
          <t>INATIVO</t>
        </is>
      </c>
      <c r="G312" s="36" t="inlineStr">
        <is>
          <t>Média</t>
        </is>
      </c>
      <c r="H312" s="36" t="inlineStr">
        <is>
          <t>Incident</t>
        </is>
      </c>
      <c r="I312" s="40" t="n">
        <v>0</v>
      </c>
      <c r="J312" s="41" t="n"/>
      <c r="K312" s="42" t="inlineStr">
        <is>
          <t>DENTRO DO SLA</t>
        </is>
      </c>
      <c r="L312" s="43" t="n">
        <v>45133.51319444444</v>
      </c>
      <c r="M312" s="43" t="n"/>
      <c r="N312" s="36" t="inlineStr">
        <is>
          <t>SLA PARADO</t>
        </is>
      </c>
      <c r="O312" s="43" t="n">
        <v>45141.69166666667</v>
      </c>
      <c r="P312" s="43" t="n">
        <v>45146</v>
      </c>
      <c r="Q312" s="44" t="n"/>
      <c r="R312" s="44" t="n"/>
      <c r="S312" s="44" t="inlineStr">
        <is>
          <t>Eneas Tenorio De Oliveira Junior</t>
        </is>
      </c>
      <c r="T312" s="44" t="inlineStr">
        <is>
          <t>Garantia de Projetos - ACCENTURE</t>
        </is>
      </c>
      <c r="U312" s="44" t="inlineStr">
        <is>
          <t>Gabriela Vieira Carvalho Da Silva</t>
        </is>
      </c>
      <c r="V312" s="39" t="inlineStr">
        <is>
          <t>Resolvido após implantação de RM</t>
        </is>
      </c>
      <c r="W312" s="39" t="n"/>
      <c r="X312" s="36" t="inlineStr">
        <is>
          <t>DEVALM-45737</t>
        </is>
      </c>
      <c r="Y312" s="39" t="inlineStr">
        <is>
          <t>JOBs PRODUÇÃO</t>
        </is>
      </c>
      <c r="Z312" s="39" t="inlineStr">
        <is>
          <t>OUTROS</t>
        </is>
      </c>
      <c r="AA312" s="39" t="inlineStr">
        <is>
          <t>FALHA FUNCIONALIDADE</t>
        </is>
      </c>
      <c r="AB312" s="36" t="n"/>
      <c r="AC312" s="36" t="inlineStr">
        <is>
          <t xml:space="preserve">2mês(es) </t>
        </is>
      </c>
      <c r="AD312" s="41" t="n"/>
      <c r="AE312" s="36" t="inlineStr">
        <is>
          <t>Tecnologia de Negócios</t>
        </is>
      </c>
      <c r="AF312" s="36" t="inlineStr">
        <is>
          <t>E-mail</t>
        </is>
      </c>
      <c r="AG312" s="36" t="inlineStr">
        <is>
          <t xml:space="preserve"> removido do escopo do projeto os registros com problemas e o processo foi re-inicializado e concluido com sucesso;    
 </t>
        </is>
      </c>
      <c r="AH312" s="36" t="inlineStr">
        <is>
          <t>NÃO</t>
        </is>
      </c>
      <c r="AI312" s="36" t="inlineStr">
        <is>
          <t xml:space="preserve">4h </t>
        </is>
      </c>
      <c r="AJ312" s="36" t="n"/>
      <c r="AK312" s="36" t="inlineStr">
        <is>
          <t>iCare Clientes</t>
        </is>
      </c>
      <c r="AL312" s="43" t="n"/>
      <c r="AM312" s="43" t="n"/>
      <c r="AN312" s="43" t="n"/>
      <c r="AO312" s="43" t="n"/>
      <c r="AP312" s="36" t="n"/>
      <c r="AQ312" s="36" t="n"/>
      <c r="AR312" s="36" t="n"/>
      <c r="AS312" s="36" t="n"/>
      <c r="AT312" s="36" t="inlineStr">
        <is>
          <t>Garantia de Projeto</t>
        </is>
      </c>
      <c r="AU312" s="36" t="n"/>
      <c r="AV312" s="43" t="n">
        <v>44012.44645833333</v>
      </c>
      <c r="AW312" s="36" t="inlineStr">
        <is>
          <t>19.0233.1.FI-Segregação de Cobrança das Taxas de Assistência Premium</t>
        </is>
      </c>
      <c r="AX312" s="36" t="inlineStr">
        <is>
          <t>Eduardo Cesar de Melo</t>
        </is>
      </c>
      <c r="AY312" s="45">
        <f>IF(L312="","",DATE(YEAR(L312),MONTH(L312),DAY(L312)))</f>
        <v/>
      </c>
      <c r="AZ312" s="45">
        <f>IF(AL312="","",DATE(YEAR(AL312),MONTH(AL312),DAY(AL312)))</f>
        <v/>
      </c>
      <c r="BA312" s="45">
        <f>IF(AN312="","",DATE(YEAR(AN312),MONTH(AN312),DAY(AN312)))</f>
        <v/>
      </c>
      <c r="BB312" s="45">
        <f>IF(AM312="","",DATE(YEAR(AM312),MONTH(AM312),DAY(AM312)))</f>
        <v/>
      </c>
      <c r="BC312" s="45">
        <f>IF(AO312="","",DATE(YEAR(AO312),MONTH(AO312),DAY(AO312)))</f>
        <v/>
      </c>
      <c r="BD312" s="45">
        <f>IF(AND(AZ312="",BA312=""),"Planejamento Pendente",IF(AND(E312&lt;&gt;"Em Desenvolvimento",IFERROR(FIND("Homologação",E312),0) = 0,E312&lt;&gt;"Homologado",AZ312&lt;TODAY()),"Análise Atrasada",IF(AND(IFERROR(FIND("Homologação",E312),0) = 0,E312&lt;&gt;"Homologado",BA312&lt;TODAY()),"Desenvolvimento Atrasado",IF(AND(BC312&lt;&gt;"",BC312&lt;TODAY()),"Produção Atrasada",""))))</f>
        <v/>
      </c>
    </row>
    <row r="313">
      <c r="A313" s="37" t="inlineStr">
        <is>
          <t>SKYIT-444983</t>
        </is>
      </c>
      <c r="B313" s="38">
        <f>VLOOKUP(X313,Projetos!B:C,2,0)</f>
        <v/>
      </c>
      <c r="C313" s="39" t="inlineStr">
        <is>
          <t>Falha em Funcionalidade SalesForce (PACOTE NÃO LOCALIZADO) para todos os PDVs de credenciados - SKY EMPRESAS</t>
        </is>
      </c>
      <c r="D313" s="39" t="inlineStr">
        <is>
          <t xml:space="preserve">Caros, 
Desde 13/06/2023, não estamos conseguindo associar nenhum PDV junto ao Salesforce no ato do cadastramento das vendas SKY Empresas. Ao inserir a informação do PDV dos credenciados e ao passar para a tela de pacotes é exibida a informação de “ Nenhum produto disponível”. 
Os digitadores estão cadastrados no PDV SKY - 88345. 
Dados das tentativas realizadas abaixo: 
Nome PDV: AGSAT/ V901806 
Nome do Vendedor: ALINE GOMES MILHOMEM 
ID do Vendedor: 378425 
CNPJ da Venda: 19.286.831/0001-08 
CEP: 38600-001 
Nome PDV: BOAS VENDAS/ V906156 
Nome do Vendedor: V906156 
ID do Vendedor: GLEISON FARIAS 
CNPJ da Venda: 38.011.152/0001-62 
CEP: 44330-000 
Nome PDV: ELO CONTACTCENTER/ V906004 
Nome do Vendedor: GABRIEL MORENO ROCHA 
ID do Vendedor: 386773 
CNPJ da Venda: 47.932.703.0001/11 
CEP:95599-000 
Evidências no print anexo. 
Obrigada\! 
</t>
        </is>
      </c>
      <c r="E313" s="36" t="inlineStr">
        <is>
          <t>Finalizado</t>
        </is>
      </c>
      <c r="F313" s="36" t="inlineStr">
        <is>
          <t>INATIVO</t>
        </is>
      </c>
      <c r="G313" s="36" t="inlineStr">
        <is>
          <t>Média</t>
        </is>
      </c>
      <c r="H313" s="36" t="inlineStr">
        <is>
          <t>Incident</t>
        </is>
      </c>
      <c r="I313" s="40" t="n">
        <v>0</v>
      </c>
      <c r="J313" s="41" t="n"/>
      <c r="K313" s="42" t="inlineStr">
        <is>
          <t>DENTRO DO SLA</t>
        </is>
      </c>
      <c r="L313" s="43" t="n">
        <v>45125.50208333333</v>
      </c>
      <c r="M313" s="43" t="n"/>
      <c r="N313" s="36" t="inlineStr">
        <is>
          <t>SLA PARADO</t>
        </is>
      </c>
      <c r="O313" s="43" t="n">
        <v>45148.49791666667</v>
      </c>
      <c r="P313" s="43" t="n">
        <v>45153</v>
      </c>
      <c r="Q313" s="44" t="n"/>
      <c r="R313" s="44" t="n"/>
      <c r="S313" s="44" t="inlineStr">
        <is>
          <t>Andrezza Leal Camargo</t>
        </is>
      </c>
      <c r="T313" s="44" t="inlineStr">
        <is>
          <t>Garantia de Projetos - ACCENTURE</t>
        </is>
      </c>
      <c r="U313" s="44" t="inlineStr">
        <is>
          <t>Felipo Sarraccini Sanches [X]</t>
        </is>
      </c>
      <c r="V313" s="39" t="inlineStr">
        <is>
          <t>Configuração de Parâmetros</t>
        </is>
      </c>
      <c r="W313" s="39" t="n"/>
      <c r="X313" s="36" t="inlineStr">
        <is>
          <t>DEVALM-43170</t>
        </is>
      </c>
      <c r="Y313" s="39" t="inlineStr">
        <is>
          <t>JOBs PRODUÇÃO</t>
        </is>
      </c>
      <c r="Z313" s="39" t="inlineStr">
        <is>
          <t>OUTROS</t>
        </is>
      </c>
      <c r="AA313" s="39" t="inlineStr">
        <is>
          <t>FALHA FUNCIONALIDADE</t>
        </is>
      </c>
      <c r="AB313" s="36" t="n"/>
      <c r="AC313" s="36" t="inlineStr">
        <is>
          <t xml:space="preserve">2mês(es) </t>
        </is>
      </c>
      <c r="AD313" s="41" t="n"/>
      <c r="AE313" s="36" t="inlineStr">
        <is>
          <t>Tecnologia de Negócios</t>
        </is>
      </c>
      <c r="AF313" s="36" t="inlineStr">
        <is>
          <t>Portal</t>
        </is>
      </c>
      <c r="AG313" s="36" t="inlineStr">
        <is>
          <t xml:space="preserve"> removido do escopo do projeto os registros com problemas e o processo foi re-inicializado e concluido com sucesso;    
 </t>
        </is>
      </c>
      <c r="AH313" s="36" t="inlineStr">
        <is>
          <t>NÃO</t>
        </is>
      </c>
      <c r="AI313" s="36" t="inlineStr">
        <is>
          <t xml:space="preserve">30 min </t>
        </is>
      </c>
      <c r="AJ313" s="36" t="n"/>
      <c r="AK313" s="36" t="inlineStr">
        <is>
          <t>SalesForce</t>
        </is>
      </c>
      <c r="AL313" s="43" t="n">
        <v>45133</v>
      </c>
      <c r="AM313" s="43" t="n">
        <v>45154</v>
      </c>
      <c r="AN313" s="43" t="n">
        <v>45140</v>
      </c>
      <c r="AO313" s="43" t="n">
        <v>45156</v>
      </c>
      <c r="AP313" s="36" t="n"/>
      <c r="AQ313" s="36" t="n"/>
      <c r="AR313" s="36" t="n"/>
      <c r="AS313" s="36" t="n"/>
      <c r="AT313" s="36" t="inlineStr">
        <is>
          <t>Garantia de Projeto</t>
        </is>
      </c>
      <c r="AU313" s="36" t="n"/>
      <c r="AV313" s="43" t="n">
        <v>44012.44645833333</v>
      </c>
      <c r="AW313" s="36" t="inlineStr">
        <is>
          <t>19.0233.1.FI-Segregação de Cobrança das Taxas de Assistência Premium</t>
        </is>
      </c>
      <c r="AX313" s="36" t="inlineStr">
        <is>
          <t>Eduardo Cesar de Melo</t>
        </is>
      </c>
      <c r="AY313" s="45">
        <f>IF(L313="","",DATE(YEAR(L313),MONTH(L313),DAY(L313)))</f>
        <v/>
      </c>
      <c r="AZ313" s="45">
        <f>IF(AL313="","",DATE(YEAR(AL313),MONTH(AL313),DAY(AL313)))</f>
        <v/>
      </c>
      <c r="BA313" s="45">
        <f>IF(AN313="","",DATE(YEAR(AN313),MONTH(AN313),DAY(AN313)))</f>
        <v/>
      </c>
      <c r="BB313" s="45">
        <f>IF(AM313="","",DATE(YEAR(AM313),MONTH(AM313),DAY(AM313)))</f>
        <v/>
      </c>
      <c r="BC313" s="45">
        <f>IF(AO313="","",DATE(YEAR(AO313),MONTH(AO313),DAY(AO313)))</f>
        <v/>
      </c>
      <c r="BD313" s="45">
        <f>IF(AND(AZ313="",BA313=""),"Planejamento Pendente",IF(AND(E313&lt;&gt;"Em Desenvolvimento",IFERROR(FIND("Homologação",E313),0) = 0,E313&lt;&gt;"Homologado",AZ313&lt;TODAY()),"Análise Atrasada",IF(AND(IFERROR(FIND("Homologação",E313),0) = 0,E313&lt;&gt;"Homologado",BA313&lt;TODAY()),"Desenvolvimento Atrasado",IF(AND(BC313&lt;&gt;"",BC313&lt;TODAY()),"Produção Atrasada",""))))</f>
        <v/>
      </c>
    </row>
    <row r="314">
      <c r="A314" s="37" t="inlineStr">
        <is>
          <t>SKYIT-441306</t>
        </is>
      </c>
      <c r="B314" s="38">
        <f>VLOOKUP(X314,Projetos!B:C,2,0)</f>
        <v/>
      </c>
      <c r="C314" s="39" t="inlineStr">
        <is>
          <t>[iCare Clientes] Desconto não sendo baixado com pagamento via Pix</t>
        </is>
      </c>
      <c r="D314" s="39" t="inlineStr">
        <is>
          <t>Colaboradora reporta que os clientes efetuaram o pagamento via Pix, onde teve o desconto percentual e não foi baixado no sistema. 
*Obs.:* Via de regra para realizar o pagamento via PIX, o operador tem que seguir o fluxo via ofertas inteligentes, o mesmo esta realizando o procedimento. 
*Cliente:* 1521608154 / 1529283687</t>
        </is>
      </c>
      <c r="E314" s="36" t="inlineStr">
        <is>
          <t>Finalizado</t>
        </is>
      </c>
      <c r="F314" s="36" t="inlineStr">
        <is>
          <t>INATIVO</t>
        </is>
      </c>
      <c r="G314" s="36" t="inlineStr">
        <is>
          <t>Baixa</t>
        </is>
      </c>
      <c r="H314" s="36" t="inlineStr">
        <is>
          <t>Incident</t>
        </is>
      </c>
      <c r="I314" s="40" t="n">
        <v>0</v>
      </c>
      <c r="J314" s="41" t="n">
        <v>1</v>
      </c>
      <c r="K314" s="42" t="inlineStr">
        <is>
          <t>DENTRO DO SLA</t>
        </is>
      </c>
      <c r="L314" s="43" t="n">
        <v>45112.56111111111</v>
      </c>
      <c r="M314" s="43" t="n"/>
      <c r="N314" s="36" t="inlineStr">
        <is>
          <t>SLA PARADO</t>
        </is>
      </c>
      <c r="O314" s="43" t="n">
        <v>45131.75</v>
      </c>
      <c r="P314" s="43" t="n">
        <v>45134</v>
      </c>
      <c r="Q314" s="44" t="n"/>
      <c r="R314" s="44" t="n"/>
      <c r="S314" s="44" t="inlineStr">
        <is>
          <t>Regina Goncalves Colletes [X]</t>
        </is>
      </c>
      <c r="T314" s="44" t="inlineStr">
        <is>
          <t>Garantia de Projetos - ACCENTURE</t>
        </is>
      </c>
      <c r="U314" s="44" t="inlineStr">
        <is>
          <t>Filipe Lins Guedes [X]</t>
        </is>
      </c>
      <c r="V314" s="39" t="inlineStr">
        <is>
          <t>Incidente Filho</t>
        </is>
      </c>
      <c r="W314" s="39" t="n"/>
      <c r="X314" s="36" t="inlineStr">
        <is>
          <t>DEVALM-34103</t>
        </is>
      </c>
      <c r="Y314" s="39" t="inlineStr">
        <is>
          <t>JOBs PRODUÇÃO</t>
        </is>
      </c>
      <c r="Z314" s="39" t="inlineStr">
        <is>
          <t>OUTROS</t>
        </is>
      </c>
      <c r="AA314" s="39" t="inlineStr">
        <is>
          <t>FALHA FUNCIONALIDADE</t>
        </is>
      </c>
      <c r="AB314" s="36" t="n"/>
      <c r="AC314" s="36" t="inlineStr">
        <is>
          <t xml:space="preserve">2mês(es) </t>
        </is>
      </c>
      <c r="AD314" s="41" t="n"/>
      <c r="AE314" s="36" t="inlineStr">
        <is>
          <t>Tecnologia de Negócios</t>
        </is>
      </c>
      <c r="AF314" s="36" t="inlineStr">
        <is>
          <t>E-mail</t>
        </is>
      </c>
      <c r="AG314" s="36" t="inlineStr">
        <is>
          <t xml:space="preserve"> removido do escopo do projeto os registros com problemas e o processo foi re-inicializado e concluido com sucesso;    
 </t>
        </is>
      </c>
      <c r="AH314" s="36" t="inlineStr">
        <is>
          <t>NÃO</t>
        </is>
      </c>
      <c r="AI314" s="36" t="inlineStr">
        <is>
          <t xml:space="preserve">-3 d 7h </t>
        </is>
      </c>
      <c r="AJ314" s="36" t="n"/>
      <c r="AK314" s="36" t="inlineStr">
        <is>
          <t>SOA - MST</t>
        </is>
      </c>
      <c r="AL314" s="43" t="n">
        <v>45127</v>
      </c>
      <c r="AM314" s="43" t="n">
        <v>45152</v>
      </c>
      <c r="AN314" s="43" t="n">
        <v>45138</v>
      </c>
      <c r="AO314" s="43" t="n">
        <v>45154</v>
      </c>
      <c r="AP314" s="36" t="n"/>
      <c r="AQ314" s="36" t="n"/>
      <c r="AR314" s="36" t="n"/>
      <c r="AS314" s="36" t="n"/>
      <c r="AT314" s="36" t="inlineStr">
        <is>
          <t>Garantia de Projeto</t>
        </is>
      </c>
      <c r="AU314" s="36" t="n"/>
      <c r="AV314" s="43" t="n">
        <v>44012.44645833333</v>
      </c>
      <c r="AW314" s="36" t="inlineStr">
        <is>
          <t>19.0233.1.FI-Segregação de Cobrança das Taxas de Assistência Premium</t>
        </is>
      </c>
      <c r="AX314" s="36" t="inlineStr">
        <is>
          <t>Eduardo Cesar de Melo</t>
        </is>
      </c>
      <c r="AY314" s="45">
        <f>IF(L314="","",DATE(YEAR(L314),MONTH(L314),DAY(L314)))</f>
        <v/>
      </c>
      <c r="AZ314" s="45">
        <f>IF(AL314="","",DATE(YEAR(AL314),MONTH(AL314),DAY(AL314)))</f>
        <v/>
      </c>
      <c r="BA314" s="45">
        <f>IF(AN314="","",DATE(YEAR(AN314),MONTH(AN314),DAY(AN314)))</f>
        <v/>
      </c>
      <c r="BB314" s="45">
        <f>IF(AM314="","",DATE(YEAR(AM314),MONTH(AM314),DAY(AM314)))</f>
        <v/>
      </c>
      <c r="BC314" s="45">
        <f>IF(AO314="","",DATE(YEAR(AO314),MONTH(AO314),DAY(AO314)))</f>
        <v/>
      </c>
      <c r="BD314" s="45">
        <f>IF(AND(AZ314="",BA314=""),"Planejamento Pendente",IF(AND(E314&lt;&gt;"Em Desenvolvimento",IFERROR(FIND("Homologação",E314),0) = 0,E314&lt;&gt;"Homologado",AZ314&lt;TODAY()),"Análise Atrasada",IF(AND(IFERROR(FIND("Homologação",E314),0) = 0,E314&lt;&gt;"Homologado",BA314&lt;TODAY()),"Desenvolvimento Atrasado",IF(AND(BC314&lt;&gt;"",BC314&lt;TODAY()),"Produção Atrasada",""))))</f>
        <v/>
      </c>
    </row>
    <row r="315">
      <c r="A315" s="37" t="inlineStr">
        <is>
          <t>SKYIT-440725</t>
        </is>
      </c>
      <c r="B315" s="38">
        <f>VLOOKUP(X315,Projetos!B:C,2,0)</f>
        <v/>
      </c>
      <c r="C315" s="39" t="inlineStr">
        <is>
          <t>[NOVA PARABOLICA] [PRD] - CAID V62033025027 - Comando não processado após aquisição de recarga</t>
        </is>
      </c>
      <c r="D315" s="39" t="inlineStr">
        <is>
          <t xml:space="preserve">Houve a aquisição da recarga Recarga SKY 3 dias no equipamento abaixo, porém por relatos da Engenharia o equipamento não recebeu o comando e não liberou os canais fechados no aparelho. 
No ASAP Less na tela de LOGs, mostra o comando enviado hoje (03/07/2023, 11:25:12), mas esse equipamento não mostra o comando enviado na tela de HISTÓRICO DE COMANDO. 
CAID V62033025027 | SCUA T406026761899 
</t>
        </is>
      </c>
      <c r="E315" s="36" t="inlineStr">
        <is>
          <t>Finalizado</t>
        </is>
      </c>
      <c r="F315" s="36" t="inlineStr">
        <is>
          <t>INATIVO</t>
        </is>
      </c>
      <c r="G315" s="36" t="inlineStr">
        <is>
          <t>Média</t>
        </is>
      </c>
      <c r="H315" s="36" t="inlineStr">
        <is>
          <t>Incident</t>
        </is>
      </c>
      <c r="I315" s="40" t="n">
        <v>0</v>
      </c>
      <c r="J315" s="41" t="n">
        <v>1</v>
      </c>
      <c r="K315" s="42" t="inlineStr">
        <is>
          <t>DENTRO DO SLA</t>
        </is>
      </c>
      <c r="L315" s="43" t="n">
        <v>45110.70347222222</v>
      </c>
      <c r="M315" s="43" t="n"/>
      <c r="N315" s="36" t="inlineStr">
        <is>
          <t>SLA PARADO</t>
        </is>
      </c>
      <c r="O315" s="43" t="n">
        <v>45118.77222222222</v>
      </c>
      <c r="P315" s="43" t="n">
        <v>45120</v>
      </c>
      <c r="Q315" s="44" t="inlineStr">
        <is>
          <t>Bruno Alex Antonio De Oliveira</t>
        </is>
      </c>
      <c r="R315" s="44" t="n"/>
      <c r="S315" s="44" t="inlineStr">
        <is>
          <t>Bruno Alex Antonio De Oliveira</t>
        </is>
      </c>
      <c r="T315" s="44" t="inlineStr">
        <is>
          <t>Garantia de Projetos - ACCENTURE</t>
        </is>
      </c>
      <c r="U315" s="44" t="inlineStr">
        <is>
          <t>Thiago Moraes Teixeira [X]</t>
        </is>
      </c>
      <c r="V315" s="39" t="inlineStr">
        <is>
          <t>Resolvido após implantação de RM</t>
        </is>
      </c>
      <c r="W315" s="39" t="n"/>
      <c r="X315" s="36" t="inlineStr">
        <is>
          <t>DEVALM-46932</t>
        </is>
      </c>
      <c r="Y315" s="39" t="inlineStr">
        <is>
          <t>JOBs PRODUÇÃO</t>
        </is>
      </c>
      <c r="Z315" s="39" t="inlineStr">
        <is>
          <t>OUTROS</t>
        </is>
      </c>
      <c r="AA315" s="39" t="inlineStr">
        <is>
          <t>FALHA FUNCIONALIDADE</t>
        </is>
      </c>
      <c r="AB315" s="36" t="n"/>
      <c r="AC315" s="36" t="inlineStr">
        <is>
          <t xml:space="preserve">3mês(es) </t>
        </is>
      </c>
      <c r="AD315" s="41" t="n"/>
      <c r="AE315" s="36" t="inlineStr">
        <is>
          <t>Tecnologia de Negócios</t>
        </is>
      </c>
      <c r="AF315" s="36" t="inlineStr">
        <is>
          <t>Portal</t>
        </is>
      </c>
      <c r="AG315" s="36" t="inlineStr">
        <is>
          <t xml:space="preserve"> removido do escopo do projeto os registros com problemas e o processo foi re-inicializado e concluido com sucesso;    
 </t>
        </is>
      </c>
      <c r="AH315" s="36" t="inlineStr">
        <is>
          <t>NÃO</t>
        </is>
      </c>
      <c r="AI315" s="36" t="inlineStr">
        <is>
          <t xml:space="preserve">-1h 12m </t>
        </is>
      </c>
      <c r="AJ315" s="36" t="n"/>
      <c r="AK315" s="36" t="inlineStr">
        <is>
          <t>SITE SKY</t>
        </is>
      </c>
      <c r="AL315" s="43" t="n">
        <v>45112</v>
      </c>
      <c r="AM315" s="43" t="n">
        <v>45114</v>
      </c>
      <c r="AN315" s="43" t="n">
        <v>45113</v>
      </c>
      <c r="AO315" s="43" t="n">
        <v>45117</v>
      </c>
      <c r="AP315" s="36" t="n"/>
      <c r="AQ315" s="36" t="n"/>
      <c r="AR315" s="36" t="n"/>
      <c r="AS315" s="36" t="n"/>
      <c r="AT315" s="36" t="inlineStr">
        <is>
          <t>Garantia de Projeto</t>
        </is>
      </c>
      <c r="AU315" s="36" t="n"/>
      <c r="AV315" s="43" t="n">
        <v>44012.44645833333</v>
      </c>
      <c r="AW315" s="36" t="inlineStr">
        <is>
          <t>19.0233.1.FI-Segregação de Cobrança das Taxas de Assistência Premium</t>
        </is>
      </c>
      <c r="AX315" s="36" t="inlineStr">
        <is>
          <t>Eduardo Cesar de Melo</t>
        </is>
      </c>
      <c r="AY315" s="45">
        <f>IF(L315="","",DATE(YEAR(L315),MONTH(L315),DAY(L315)))</f>
        <v/>
      </c>
      <c r="AZ315" s="45">
        <f>IF(AL315="","",DATE(YEAR(AL315),MONTH(AL315),DAY(AL315)))</f>
        <v/>
      </c>
      <c r="BA315" s="45">
        <f>IF(AN315="","",DATE(YEAR(AN315),MONTH(AN315),DAY(AN315)))</f>
        <v/>
      </c>
      <c r="BB315" s="45">
        <f>IF(AM315="","",DATE(YEAR(AM315),MONTH(AM315),DAY(AM315)))</f>
        <v/>
      </c>
      <c r="BC315" s="45">
        <f>IF(AO315="","",DATE(YEAR(AO315),MONTH(AO315),DAY(AO315)))</f>
        <v/>
      </c>
      <c r="BD315" s="45">
        <f>IF(AND(AZ315="",BA315=""),"Planejamento Pendente",IF(AND(E315&lt;&gt;"Em Desenvolvimento",IFERROR(FIND("Homologação",E315),0) = 0,E315&lt;&gt;"Homologado",AZ315&lt;TODAY()),"Análise Atrasada",IF(AND(IFERROR(FIND("Homologação",E315),0) = 0,E315&lt;&gt;"Homologado",BA315&lt;TODAY()),"Desenvolvimento Atrasado",IF(AND(BC315&lt;&gt;"",BC315&lt;TODAY()),"Produção Atrasada",""))))</f>
        <v/>
      </c>
    </row>
    <row r="316">
      <c r="A316" s="37" t="inlineStr">
        <is>
          <t>SKYIT-440486</t>
        </is>
      </c>
      <c r="B316" s="38">
        <f>VLOOKUP(X316,Projetos!B:C,2,0)</f>
        <v/>
      </c>
      <c r="C316" s="39" t="inlineStr">
        <is>
          <t>CSI não está sendo atualizado</t>
        </is>
      </c>
      <c r="D316" s="39" t="inlineStr">
        <is>
          <t>Entramos com o projeto *22.0187.1.MK-SKY PÓS MERCANTIL - Migração Pré-Pós*  no dia 05/06 e foi identificado em LPP que com a alteração do equipamento da conta Pré para a Pós o CSI não está sendo o customer pós que recebeu o equipamento, A equipe do projeto pediu para direcionar esse incidente para eles tratarem</t>
        </is>
      </c>
      <c r="E316" s="36" t="inlineStr">
        <is>
          <t>Finalizado</t>
        </is>
      </c>
      <c r="F316" s="36" t="inlineStr">
        <is>
          <t>INATIVO</t>
        </is>
      </c>
      <c r="G316" s="36" t="inlineStr">
        <is>
          <t>Baixa</t>
        </is>
      </c>
      <c r="H316" s="36" t="inlineStr">
        <is>
          <t>Incident</t>
        </is>
      </c>
      <c r="I316" s="40" t="n">
        <v>0</v>
      </c>
      <c r="J316" s="41" t="n"/>
      <c r="K316" s="42" t="inlineStr">
        <is>
          <t>DENTRO DO SLA</t>
        </is>
      </c>
      <c r="L316" s="43" t="n">
        <v>45110.44166666667</v>
      </c>
      <c r="M316" s="43" t="n"/>
      <c r="N316" s="36" t="inlineStr">
        <is>
          <t>SLA PARADO</t>
        </is>
      </c>
      <c r="O316" s="43" t="n">
        <v>45125.63194444445</v>
      </c>
      <c r="P316" s="43" t="n">
        <v>45128</v>
      </c>
      <c r="Q316" s="44" t="n"/>
      <c r="R316" s="44" t="n"/>
      <c r="S316" s="44" t="inlineStr">
        <is>
          <t>Adriana Lima Pereira Vila Nova</t>
        </is>
      </c>
      <c r="T316" s="44" t="inlineStr">
        <is>
          <t>Garantia de Projetos - ACCENTURE</t>
        </is>
      </c>
      <c r="U316" s="44" t="inlineStr">
        <is>
          <t>Daniela Gonçalves Silva [X]</t>
        </is>
      </c>
      <c r="V316" s="39" t="inlineStr">
        <is>
          <t>Resolvido após implantação de RM</t>
        </is>
      </c>
      <c r="W316" s="39" t="n"/>
      <c r="X316" s="36" t="inlineStr">
        <is>
          <t>DEVALM-42164</t>
        </is>
      </c>
      <c r="Y316" s="39" t="inlineStr">
        <is>
          <t>JOBs PRODUÇÃO</t>
        </is>
      </c>
      <c r="Z316" s="39" t="inlineStr">
        <is>
          <t>OUTROS</t>
        </is>
      </c>
      <c r="AA316" s="39" t="inlineStr">
        <is>
          <t>FALHA FUNCIONALIDADE</t>
        </is>
      </c>
      <c r="AB316" s="36" t="n"/>
      <c r="AC316" s="36" t="inlineStr">
        <is>
          <t xml:space="preserve">2mês(es) </t>
        </is>
      </c>
      <c r="AD316" s="41" t="n"/>
      <c r="AE316" s="36" t="inlineStr">
        <is>
          <t>Tecnologia de Negócios</t>
        </is>
      </c>
      <c r="AF316" s="36" t="inlineStr">
        <is>
          <t>Portal</t>
        </is>
      </c>
      <c r="AG316" s="36" t="inlineStr">
        <is>
          <t xml:space="preserve"> removido do escopo do projeto os registros com problemas e o processo foi re-inicializado e concluido com sucesso;    
 </t>
        </is>
      </c>
      <c r="AH316" s="36" t="inlineStr">
        <is>
          <t>NÃO</t>
        </is>
      </c>
      <c r="AI316" s="36" t="inlineStr">
        <is>
          <t xml:space="preserve">22 min </t>
        </is>
      </c>
      <c r="AJ316" s="36" t="n"/>
      <c r="AK316" s="36" t="inlineStr">
        <is>
          <t>SOA - MST</t>
        </is>
      </c>
      <c r="AL316" s="43" t="n">
        <v>45114</v>
      </c>
      <c r="AM316" s="43" t="n">
        <v>45118</v>
      </c>
      <c r="AN316" s="43" t="n">
        <v>45117</v>
      </c>
      <c r="AO316" s="43" t="n">
        <v>45124</v>
      </c>
      <c r="AP316" s="36" t="n"/>
      <c r="AQ316" s="36" t="n"/>
      <c r="AR316" s="36" t="n"/>
      <c r="AS316" s="36" t="n"/>
      <c r="AT316" s="36" t="inlineStr">
        <is>
          <t>Garantia de Projeto</t>
        </is>
      </c>
      <c r="AU316" s="36" t="n"/>
      <c r="AV316" s="43" t="n">
        <v>44012.44645833333</v>
      </c>
      <c r="AW316" s="36" t="inlineStr">
        <is>
          <t>19.0233.1.FI-Segregação de Cobrança das Taxas de Assistência Premium</t>
        </is>
      </c>
      <c r="AX316" s="36" t="inlineStr">
        <is>
          <t>Eduardo Cesar de Melo</t>
        </is>
      </c>
      <c r="AY316" s="45">
        <f>IF(L316="","",DATE(YEAR(L316),MONTH(L316),DAY(L316)))</f>
        <v/>
      </c>
      <c r="AZ316" s="45">
        <f>IF(AL316="","",DATE(YEAR(AL316),MONTH(AL316),DAY(AL316)))</f>
        <v/>
      </c>
      <c r="BA316" s="45">
        <f>IF(AN316="","",DATE(YEAR(AN316),MONTH(AN316),DAY(AN316)))</f>
        <v/>
      </c>
      <c r="BB316" s="45">
        <f>IF(AM316="","",DATE(YEAR(AM316),MONTH(AM316),DAY(AM316)))</f>
        <v/>
      </c>
      <c r="BC316" s="45">
        <f>IF(AO316="","",DATE(YEAR(AO316),MONTH(AO316),DAY(AO316)))</f>
        <v/>
      </c>
      <c r="BD316" s="45">
        <f>IF(AND(AZ316="",BA316=""),"Planejamento Pendente",IF(AND(E316&lt;&gt;"Em Desenvolvimento",IFERROR(FIND("Homologação",E316),0) = 0,E316&lt;&gt;"Homologado",AZ316&lt;TODAY()),"Análise Atrasada",IF(AND(IFERROR(FIND("Homologação",E316),0) = 0,E316&lt;&gt;"Homologado",BA316&lt;TODAY()),"Desenvolvimento Atrasado",IF(AND(BC316&lt;&gt;"",BC316&lt;TODAY()),"Produção Atrasada",""))))</f>
        <v/>
      </c>
    </row>
    <row r="317">
      <c r="A317" s="37" t="inlineStr">
        <is>
          <t>SKYIT-438920</t>
        </is>
      </c>
      <c r="B317" s="38">
        <f>VLOOKUP(X317,Projetos!B:C,2,0)</f>
        <v/>
      </c>
      <c r="C317" s="39" t="inlineStr">
        <is>
          <t>TVRO KILL BILL Pagamentos realizados entre os dias 26/05 a 29/05 não integraram na BDI</t>
        </is>
      </c>
      <c r="D317" s="39" t="inlineStr">
        <is>
          <t>Caros, 
Favor verificar o motivo pelo qual temos 16 clientes entre os dias 26 e 29 de maio de 2023 que realizaram pagamentos para a nova parabólica TVRO, consta o log da transação no GEPAG – Portal finanças, consta o pagamento no sistema de billing Kill Bill, consta o pagamento no arquivo retorno processado, consta o repasse bancário realizado pelo banco Santander, porém não integraram na BDI de pagamento. 
EVIDENCIAS ANEXO</t>
        </is>
      </c>
      <c r="E317" s="36" t="inlineStr">
        <is>
          <t>Finalizado</t>
        </is>
      </c>
      <c r="F317" s="36" t="inlineStr">
        <is>
          <t>INATIVO</t>
        </is>
      </c>
      <c r="G317" s="36" t="inlineStr">
        <is>
          <t>Média</t>
        </is>
      </c>
      <c r="H317" s="36" t="inlineStr">
        <is>
          <t>Incident</t>
        </is>
      </c>
      <c r="I317" s="40" t="n">
        <v>0</v>
      </c>
      <c r="J317" s="41" t="n"/>
      <c r="K317" s="42" t="inlineStr">
        <is>
          <t>DENTRO DO SLA</t>
        </is>
      </c>
      <c r="L317" s="43" t="n">
        <v>45104.525</v>
      </c>
      <c r="M317" s="43" t="n"/>
      <c r="N317" s="36" t="inlineStr">
        <is>
          <t>SLA PARADO</t>
        </is>
      </c>
      <c r="O317" s="43" t="n">
        <v>45119.42916666667</v>
      </c>
      <c r="P317" s="43" t="n">
        <v>45124</v>
      </c>
      <c r="Q317" s="44" t="inlineStr">
        <is>
          <t>Leandro De Jesus Santos</t>
        </is>
      </c>
      <c r="R317" s="44" t="n"/>
      <c r="S317" s="44" t="inlineStr">
        <is>
          <t>Leandro De Jesus Santos</t>
        </is>
      </c>
      <c r="T317" s="44" t="inlineStr">
        <is>
          <t>Garantia de Projetos - ACCENTURE</t>
        </is>
      </c>
      <c r="U317" s="44" t="inlineStr">
        <is>
          <t>Reginaldo Rogerio Bento Junior [X]</t>
        </is>
      </c>
      <c r="V317" s="39" t="inlineStr">
        <is>
          <t>Ajuste e Re-execução</t>
        </is>
      </c>
      <c r="W317" s="39" t="n"/>
      <c r="X317" s="36" t="inlineStr">
        <is>
          <t>DEVALM-48769</t>
        </is>
      </c>
      <c r="Y317" s="39" t="inlineStr">
        <is>
          <t>JOBs PRODUÇÃO</t>
        </is>
      </c>
      <c r="Z317" s="39" t="inlineStr">
        <is>
          <t>OUTROS</t>
        </is>
      </c>
      <c r="AA317" s="39" t="inlineStr">
        <is>
          <t>FALHA FUNCIONALIDADE</t>
        </is>
      </c>
      <c r="AB317" s="36" t="n"/>
      <c r="AC317" s="36" t="inlineStr">
        <is>
          <t xml:space="preserve">3mês(es) </t>
        </is>
      </c>
      <c r="AD317" s="41" t="n"/>
      <c r="AE317" s="36" t="inlineStr">
        <is>
          <t>Tecnologia de Negócios</t>
        </is>
      </c>
      <c r="AF317" s="36" t="inlineStr">
        <is>
          <t>Portal</t>
        </is>
      </c>
      <c r="AG317" s="36" t="inlineStr">
        <is>
          <t xml:space="preserve"> removido do escopo do projeto os registros com problemas e o processo foi re-inicializado e concluido com sucesso;    
 </t>
        </is>
      </c>
      <c r="AH317" s="36" t="inlineStr">
        <is>
          <t>NÃO</t>
        </is>
      </c>
      <c r="AI317" s="36" t="inlineStr">
        <is>
          <t xml:space="preserve">-1 sem 2 d </t>
        </is>
      </c>
      <c r="AJ317" s="36" t="n"/>
      <c r="AK317" s="36" t="inlineStr">
        <is>
          <t>KillBill</t>
        </is>
      </c>
      <c r="AL317" s="43" t="n"/>
      <c r="AM317" s="43" t="n"/>
      <c r="AN317" s="43" t="n"/>
      <c r="AO317" s="43" t="n"/>
      <c r="AP317" s="36" t="n"/>
      <c r="AQ317" s="36" t="n"/>
      <c r="AR317" s="36" t="n"/>
      <c r="AS317" s="36" t="n"/>
      <c r="AT317" s="36" t="inlineStr">
        <is>
          <t>Garantia de Projeto</t>
        </is>
      </c>
      <c r="AU317" s="36" t="n"/>
      <c r="AV317" s="43" t="n">
        <v>44012.44645833333</v>
      </c>
      <c r="AW317" s="36" t="inlineStr">
        <is>
          <t>19.0233.1.FI-Segregação de Cobrança das Taxas de Assistência Premium</t>
        </is>
      </c>
      <c r="AX317" s="36" t="inlineStr">
        <is>
          <t>Eduardo Cesar de Melo</t>
        </is>
      </c>
      <c r="AY317" s="45">
        <f>IF(L317="","",DATE(YEAR(L317),MONTH(L317),DAY(L317)))</f>
        <v/>
      </c>
      <c r="AZ317" s="45">
        <f>IF(AL317="","",DATE(YEAR(AL317),MONTH(AL317),DAY(AL317)))</f>
        <v/>
      </c>
      <c r="BA317" s="45">
        <f>IF(AN317="","",DATE(YEAR(AN317),MONTH(AN317),DAY(AN317)))</f>
        <v/>
      </c>
      <c r="BB317" s="45">
        <f>IF(AM317="","",DATE(YEAR(AM317),MONTH(AM317),DAY(AM317)))</f>
        <v/>
      </c>
      <c r="BC317" s="45">
        <f>IF(AO317="","",DATE(YEAR(AO317),MONTH(AO317),DAY(AO317)))</f>
        <v/>
      </c>
      <c r="BD317" s="45">
        <f>IF(AND(AZ317="",BA317=""),"Planejamento Pendente",IF(AND(E317&lt;&gt;"Em Desenvolvimento",IFERROR(FIND("Homologação",E317),0) = 0,E317&lt;&gt;"Homologado",AZ317&lt;TODAY()),"Análise Atrasada",IF(AND(IFERROR(FIND("Homologação",E317),0) = 0,E317&lt;&gt;"Homologado",BA317&lt;TODAY()),"Desenvolvimento Atrasado",IF(AND(BC317&lt;&gt;"",BC317&lt;TODAY()),"Produção Atrasada",""))))</f>
        <v/>
      </c>
    </row>
    <row r="318">
      <c r="A318" s="37" t="inlineStr">
        <is>
          <t>SKYIT-438019</t>
        </is>
      </c>
      <c r="B318" s="38">
        <f>VLOOKUP(X318,Projetos!B:C,2,0)</f>
        <v/>
      </c>
      <c r="C318" s="39" t="inlineStr">
        <is>
          <t>Pagtos TVRO integrados na BDI em duplicidade, erro entre 20 e 21 de Junho 23</t>
        </is>
      </c>
      <c r="D318" s="39" t="inlineStr">
        <is>
          <t>Caros, 
Podem por favor verificar o motivo pelo qual identificamos duplicidade na integração BDI de 18  clientes, 5000002912, 5000003791, 5000003806, 5000003816, 5000003822, 5000003826, 5000003828, 5000003831, 5000003833, 5000003837, 5000003850, 5000003851, 5000003854, 5000003856, 5000003857, 5000003866, 5000003875, 5000003880 para estes clientes identificamos apenas 1 único pagamento e repasse bancário, analisamos o log da transação no Portal finanças GEPAG, analisamos o arquivo retorno e sistema Kill Bill na análise.</t>
        </is>
      </c>
      <c r="E318" s="36" t="inlineStr">
        <is>
          <t>Resolvido</t>
        </is>
      </c>
      <c r="F318" s="36" t="inlineStr">
        <is>
          <t>INATIVO</t>
        </is>
      </c>
      <c r="G318" s="36" t="inlineStr">
        <is>
          <t>Baixa</t>
        </is>
      </c>
      <c r="H318" s="36" t="inlineStr">
        <is>
          <t>Incident</t>
        </is>
      </c>
      <c r="I318" s="40" t="n">
        <v>0</v>
      </c>
      <c r="J318" s="41" t="n">
        <v>1</v>
      </c>
      <c r="K318" s="42" t="inlineStr">
        <is>
          <t>DENTRO DO SLA</t>
        </is>
      </c>
      <c r="L318" s="43" t="n">
        <v>45100.73888888889</v>
      </c>
      <c r="M318" s="43" t="n"/>
      <c r="N318" s="36" t="inlineStr">
        <is>
          <t>SLA PARADO</t>
        </is>
      </c>
      <c r="O318" s="43" t="n">
        <v>45133.58402777778</v>
      </c>
      <c r="P318" s="43" t="n"/>
      <c r="Q318" s="44" t="n"/>
      <c r="R318" s="44" t="n"/>
      <c r="S318" s="44" t="inlineStr">
        <is>
          <t>Leandro De Jesus Santos</t>
        </is>
      </c>
      <c r="T318" s="44" t="inlineStr">
        <is>
          <t>Garantia de Projetos - ACCENTURE</t>
        </is>
      </c>
      <c r="U318" s="44" t="inlineStr">
        <is>
          <t>Reginaldo Rogerio Bento Junior [X]</t>
        </is>
      </c>
      <c r="V318" s="39" t="inlineStr">
        <is>
          <t>Resolvido após implantação de RM</t>
        </is>
      </c>
      <c r="W318" s="39" t="n"/>
      <c r="X318" s="36" t="inlineStr">
        <is>
          <t>DEVALM-48769</t>
        </is>
      </c>
      <c r="Y318" s="39" t="inlineStr">
        <is>
          <t>JOBs PRODUÇÃO</t>
        </is>
      </c>
      <c r="Z318" s="39" t="inlineStr">
        <is>
          <t>OUTROS</t>
        </is>
      </c>
      <c r="AA318" s="39" t="inlineStr">
        <is>
          <t>FALHA FUNCIONALIDADE</t>
        </is>
      </c>
      <c r="AB318" s="36" t="n"/>
      <c r="AC318" s="36" t="inlineStr">
        <is>
          <t xml:space="preserve">2mês(es) </t>
        </is>
      </c>
      <c r="AD318" s="41" t="n"/>
      <c r="AE318" s="36" t="inlineStr">
        <is>
          <t>Tecnologia de Negócios</t>
        </is>
      </c>
      <c r="AF318" s="36" t="inlineStr">
        <is>
          <t>Portal</t>
        </is>
      </c>
      <c r="AG318" s="36" t="inlineStr">
        <is>
          <t xml:space="preserve"> removido do escopo do projeto os registros com problemas e o processo foi re-inicializado e concluido com sucesso;    
 </t>
        </is>
      </c>
      <c r="AH318" s="36" t="inlineStr">
        <is>
          <t>NÃO</t>
        </is>
      </c>
      <c r="AI318" s="36" t="inlineStr">
        <is>
          <t xml:space="preserve">-1 sem </t>
        </is>
      </c>
      <c r="AJ318" s="36" t="n"/>
      <c r="AK318" s="36" t="inlineStr">
        <is>
          <t>BDI</t>
        </is>
      </c>
      <c r="AL318" s="43" t="n"/>
      <c r="AM318" s="43" t="n"/>
      <c r="AN318" s="43" t="n"/>
      <c r="AO318" s="43" t="n"/>
      <c r="AP318" s="36" t="n"/>
      <c r="AQ318" s="36" t="n"/>
      <c r="AR318" s="36" t="n"/>
      <c r="AS318" s="36" t="n"/>
      <c r="AT318" s="36" t="inlineStr">
        <is>
          <t>Garantia de Projeto</t>
        </is>
      </c>
      <c r="AU318" s="36" t="n"/>
      <c r="AV318" s="43" t="n">
        <v>44012.44645833333</v>
      </c>
      <c r="AW318" s="36" t="inlineStr">
        <is>
          <t>19.0233.1.FI-Segregação de Cobrança das Taxas de Assistência Premium</t>
        </is>
      </c>
      <c r="AX318" s="36" t="inlineStr">
        <is>
          <t>Eduardo Cesar de Melo</t>
        </is>
      </c>
      <c r="AY318" s="45">
        <f>IF(L318="","",DATE(YEAR(L318),MONTH(L318),DAY(L318)))</f>
        <v/>
      </c>
      <c r="AZ318" s="45">
        <f>IF(AL318="","",DATE(YEAR(AL318),MONTH(AL318),DAY(AL318)))</f>
        <v/>
      </c>
      <c r="BA318" s="45">
        <f>IF(AN318="","",DATE(YEAR(AN318),MONTH(AN318),DAY(AN318)))</f>
        <v/>
      </c>
      <c r="BB318" s="45">
        <f>IF(AM318="","",DATE(YEAR(AM318),MONTH(AM318),DAY(AM318)))</f>
        <v/>
      </c>
      <c r="BC318" s="45">
        <f>IF(AO318="","",DATE(YEAR(AO318),MONTH(AO318),DAY(AO318)))</f>
        <v/>
      </c>
      <c r="BD318" s="45">
        <f>IF(AND(AZ318="",BA318=""),"Planejamento Pendente",IF(AND(E318&lt;&gt;"Em Desenvolvimento",IFERROR(FIND("Homologação",E318),0) = 0,E318&lt;&gt;"Homologado",AZ318&lt;TODAY()),"Análise Atrasada",IF(AND(IFERROR(FIND("Homologação",E318),0) = 0,E318&lt;&gt;"Homologado",BA318&lt;TODAY()),"Desenvolvimento Atrasado",IF(AND(BC318&lt;&gt;"",BC318&lt;TODAY()),"Produção Atrasada",""))))</f>
        <v/>
      </c>
    </row>
    <row r="319">
      <c r="A319" s="37" t="inlineStr">
        <is>
          <t>SKYIT-434839</t>
        </is>
      </c>
      <c r="B319" s="38">
        <f>VLOOKUP(X319,Projetos!B:C,2,0)</f>
        <v/>
      </c>
      <c r="C319" s="39" t="inlineStr">
        <is>
          <t>[Salesforce] Falha APP Sirius (Sirius 2.0) da nova versão (1524)</t>
        </is>
      </c>
      <c r="D319" s="39" t="inlineStr">
        <is>
          <t xml:space="preserve"># Propostas Pré Pago com MOP cartão de credito não permitem agendamento da proposta gerando um lopping do Sirius 2.0 MOBILE versão 1524  
# Parar pagamento em boleto o Sirius 2.0 gera um pop-up mais de 4x  
</t>
        </is>
      </c>
      <c r="E319" s="36" t="inlineStr">
        <is>
          <t>Finalizado</t>
        </is>
      </c>
      <c r="F319" s="36" t="inlineStr">
        <is>
          <t>INATIVO</t>
        </is>
      </c>
      <c r="G319" s="36" t="inlineStr">
        <is>
          <t>Média</t>
        </is>
      </c>
      <c r="H319" s="36" t="inlineStr">
        <is>
          <t>Incident</t>
        </is>
      </c>
      <c r="I319" s="40" t="n">
        <v>0</v>
      </c>
      <c r="J319" s="41" t="n"/>
      <c r="K319" s="42" t="inlineStr">
        <is>
          <t>DENTRO DO SLA</t>
        </is>
      </c>
      <c r="L319" s="43" t="n">
        <v>45091.96180555555</v>
      </c>
      <c r="M319" s="43" t="n"/>
      <c r="N319" s="36" t="inlineStr">
        <is>
          <t>SLA PARADO</t>
        </is>
      </c>
      <c r="O319" s="43" t="n">
        <v>45131.50486111111</v>
      </c>
      <c r="P319" s="43" t="n">
        <v>45134</v>
      </c>
      <c r="Q319" s="44" t="inlineStr">
        <is>
          <t>Elila Oliveira De Carvalho</t>
        </is>
      </c>
      <c r="R319" s="44" t="n"/>
      <c r="S319" s="44" t="inlineStr">
        <is>
          <t>Elila Oliveira De Carvalho</t>
        </is>
      </c>
      <c r="T319" s="44" t="inlineStr">
        <is>
          <t>Garantia de Projetos - ACCENTURE</t>
        </is>
      </c>
      <c r="U319" s="44" t="inlineStr">
        <is>
          <t>Felipo Sarraccini Sanches [X]</t>
        </is>
      </c>
      <c r="V319" s="39" t="inlineStr">
        <is>
          <t>Configuração de Parâmetros</t>
        </is>
      </c>
      <c r="W319" s="39" t="n"/>
      <c r="X319" s="36" t="inlineStr">
        <is>
          <t>DEVALM-43170</t>
        </is>
      </c>
      <c r="Y319" s="39" t="inlineStr">
        <is>
          <t>JOBs PRODUÇÃO</t>
        </is>
      </c>
      <c r="Z319" s="39" t="inlineStr">
        <is>
          <t>OUTROS</t>
        </is>
      </c>
      <c r="AA319" s="39" t="inlineStr">
        <is>
          <t>FALHA FUNCIONALIDADE</t>
        </is>
      </c>
      <c r="AB319" s="36" t="n"/>
      <c r="AC319" s="36" t="inlineStr">
        <is>
          <t xml:space="preserve">1mês(es) </t>
        </is>
      </c>
      <c r="AD319" s="41" t="n"/>
      <c r="AE319" s="36" t="inlineStr">
        <is>
          <t>Tecnologia de Negócios</t>
        </is>
      </c>
      <c r="AF319" s="36" t="inlineStr">
        <is>
          <t>Portal</t>
        </is>
      </c>
      <c r="AG319" s="36" t="inlineStr">
        <is>
          <t xml:space="preserve"> removido do escopo do projeto os registros com problemas e o processo foi re-inicializado e concluido com sucesso;    
 </t>
        </is>
      </c>
      <c r="AH319" s="36" t="inlineStr">
        <is>
          <t>NÃO</t>
        </is>
      </c>
      <c r="AI319" s="36" t="inlineStr">
        <is>
          <t xml:space="preserve">30 min </t>
        </is>
      </c>
      <c r="AJ319" s="36" t="n"/>
      <c r="AK319" s="36" t="inlineStr">
        <is>
          <t>AppSirus</t>
        </is>
      </c>
      <c r="AL319" s="43" t="n"/>
      <c r="AM319" s="43" t="n"/>
      <c r="AN319" s="43" t="n"/>
      <c r="AO319" s="43" t="n"/>
      <c r="AP319" s="36" t="n"/>
      <c r="AQ319" s="36" t="n"/>
      <c r="AR319" s="36" t="n"/>
      <c r="AS319" s="36" t="n"/>
      <c r="AT319" s="36" t="inlineStr">
        <is>
          <t>Garantia de Projeto</t>
        </is>
      </c>
      <c r="AU319" s="36" t="n"/>
      <c r="AV319" s="43" t="n">
        <v>44012.44645833333</v>
      </c>
      <c r="AW319" s="36" t="inlineStr">
        <is>
          <t>19.0233.1.FI-Segregação de Cobrança das Taxas de Assistência Premium</t>
        </is>
      </c>
      <c r="AX319" s="36" t="inlineStr">
        <is>
          <t>Eduardo Cesar de Melo</t>
        </is>
      </c>
      <c r="AY319" s="45">
        <f>IF(L319="","",DATE(YEAR(L319),MONTH(L319),DAY(L319)))</f>
        <v/>
      </c>
      <c r="AZ319" s="45">
        <f>IF(AL319="","",DATE(YEAR(AL319),MONTH(AL319),DAY(AL319)))</f>
        <v/>
      </c>
      <c r="BA319" s="45">
        <f>IF(AN319="","",DATE(YEAR(AN319),MONTH(AN319),DAY(AN319)))</f>
        <v/>
      </c>
      <c r="BB319" s="45">
        <f>IF(AM319="","",DATE(YEAR(AM319),MONTH(AM319),DAY(AM319)))</f>
        <v/>
      </c>
      <c r="BC319" s="45">
        <f>IF(AO319="","",DATE(YEAR(AO319),MONTH(AO319),DAY(AO319)))</f>
        <v/>
      </c>
      <c r="BD319" s="45">
        <f>IF(AND(AZ319="",BA319=""),"Planejamento Pendente",IF(AND(E319&lt;&gt;"Em Desenvolvimento",IFERROR(FIND("Homologação",E319),0) = 0,E319&lt;&gt;"Homologado",AZ319&lt;TODAY()),"Análise Atrasada",IF(AND(IFERROR(FIND("Homologação",E319),0) = 0,E319&lt;&gt;"Homologado",BA319&lt;TODAY()),"Desenvolvimento Atrasado",IF(AND(BC319&lt;&gt;"",BC319&lt;TODAY()),"Produção Atrasada",""))))</f>
        <v/>
      </c>
    </row>
    <row r="320">
      <c r="A320" s="37" t="inlineStr">
        <is>
          <t>SKYIT-434731</t>
        </is>
      </c>
      <c r="B320" s="38">
        <f>VLOOKUP(X320,Projetos!B:C,2,0)</f>
        <v/>
      </c>
      <c r="C320" s="39" t="inlineStr">
        <is>
          <t>[HP][SalesForce] Proposta com plano em duplicidade.</t>
        </is>
      </c>
      <c r="D320" s="39" t="inlineStr">
        <is>
          <t>Prezados, Estamos com alguns caso de proposta com os planos duplicados, que mostram valores em duplicidade por conta do plano duplicado. 
poderia verificar e encaminhar para área responsável. 
Proposta: 5093712130,5093710020,5093710254;{color:#444444}5093724078,{color} 
5093723476,5093727904,5093724764,5093763052,5093717505,5093759274, 5093763344, 5093770047, 5093748781, 5093790125, 5093795394, 5093725384, 5093716897, 5093791684, {color:#000000}5093737419, 5093813340, 5093819242, 5093825997, 5093832228, 5093834484, 5093834383, 5093834134, 5093833802, 5093817017, 5093803704, 5093726511, 5093921138,{color}</t>
        </is>
      </c>
      <c r="E320" s="36" t="inlineStr">
        <is>
          <t>Finalizado</t>
        </is>
      </c>
      <c r="F320" s="36" t="inlineStr">
        <is>
          <t>INATIVO</t>
        </is>
      </c>
      <c r="G320" s="36" t="inlineStr">
        <is>
          <t>Alta</t>
        </is>
      </c>
      <c r="H320" s="36" t="inlineStr">
        <is>
          <t>Incident</t>
        </is>
      </c>
      <c r="I320" s="40" t="n">
        <v>0</v>
      </c>
      <c r="J320" s="41" t="n"/>
      <c r="K320" s="42" t="inlineStr">
        <is>
          <t>DENTRO DO SLA</t>
        </is>
      </c>
      <c r="L320" s="43" t="n">
        <v>45091.69375</v>
      </c>
      <c r="M320" s="43" t="n"/>
      <c r="N320" s="36" t="inlineStr">
        <is>
          <t>SLA PARADO</t>
        </is>
      </c>
      <c r="O320" s="43" t="n">
        <v>45131.51388888889</v>
      </c>
      <c r="P320" s="43" t="n">
        <v>45134</v>
      </c>
      <c r="Q320" s="44" t="inlineStr">
        <is>
          <t>Gabriela Fernandes Valente</t>
        </is>
      </c>
      <c r="R320" s="44" t="n"/>
      <c r="S320" s="44" t="inlineStr">
        <is>
          <t>Gabriela Fernandes Valente</t>
        </is>
      </c>
      <c r="T320" s="44" t="inlineStr">
        <is>
          <t>Garantia de Projetos - ACCENTURE</t>
        </is>
      </c>
      <c r="U320" s="44" t="inlineStr">
        <is>
          <t>Felipo Sarraccini Sanches [X]</t>
        </is>
      </c>
      <c r="V320" s="39" t="inlineStr">
        <is>
          <t>Configuração de Parâmetros</t>
        </is>
      </c>
      <c r="W320" s="39" t="n"/>
      <c r="X320" s="36" t="inlineStr">
        <is>
          <t>DEVALM-43170</t>
        </is>
      </c>
      <c r="Y320" s="39" t="inlineStr">
        <is>
          <t>JOBs PRODUÇÃO</t>
        </is>
      </c>
      <c r="Z320" s="39" t="inlineStr">
        <is>
          <t>OUTROS</t>
        </is>
      </c>
      <c r="AA320" s="39" t="inlineStr">
        <is>
          <t>FALHA FUNCIONALIDADE</t>
        </is>
      </c>
      <c r="AB320" s="36" t="n"/>
      <c r="AC320" s="36" t="inlineStr">
        <is>
          <t xml:space="preserve">1mês(es) </t>
        </is>
      </c>
      <c r="AD320" s="41" t="n"/>
      <c r="AE320" s="36" t="inlineStr">
        <is>
          <t>Tecnologia de Negócios</t>
        </is>
      </c>
      <c r="AF320" s="36" t="inlineStr">
        <is>
          <t>Portal</t>
        </is>
      </c>
      <c r="AG320" s="36" t="inlineStr">
        <is>
          <t xml:space="preserve"> removido do escopo do projeto os registros com problemas e o processo foi re-inicializado e concluido com sucesso;    
 </t>
        </is>
      </c>
      <c r="AH320" s="36" t="inlineStr">
        <is>
          <t>NÃO</t>
        </is>
      </c>
      <c r="AI320" s="36" t="inlineStr">
        <is>
          <t xml:space="preserve">-1h 49m </t>
        </is>
      </c>
      <c r="AJ320" s="36" t="n"/>
      <c r="AK320" s="36" t="inlineStr">
        <is>
          <t>SalesForce</t>
        </is>
      </c>
      <c r="AL320" s="43" t="n">
        <v>45114</v>
      </c>
      <c r="AM320" s="43" t="n">
        <v>45131</v>
      </c>
      <c r="AN320" s="43" t="n">
        <v>45117</v>
      </c>
      <c r="AO320" s="43" t="n">
        <v>45133</v>
      </c>
      <c r="AP320" s="36" t="n"/>
      <c r="AQ320" s="36" t="n"/>
      <c r="AR320" s="36" t="n"/>
      <c r="AS320" s="36" t="n"/>
      <c r="AT320" s="36" t="inlineStr">
        <is>
          <t>Garantia de Projeto</t>
        </is>
      </c>
      <c r="AU320" s="36" t="n"/>
      <c r="AV320" s="43" t="n">
        <v>44012.44645833333</v>
      </c>
      <c r="AW320" s="36" t="inlineStr">
        <is>
          <t>19.0233.1.FI-Segregação de Cobrança das Taxas de Assistência Premium</t>
        </is>
      </c>
      <c r="AX320" s="36" t="inlineStr">
        <is>
          <t>Eduardo Cesar de Melo</t>
        </is>
      </c>
      <c r="AY320" s="45">
        <f>IF(L320="","",DATE(YEAR(L320),MONTH(L320),DAY(L320)))</f>
        <v/>
      </c>
      <c r="AZ320" s="45">
        <f>IF(AL320="","",DATE(YEAR(AL320),MONTH(AL320),DAY(AL320)))</f>
        <v/>
      </c>
      <c r="BA320" s="45">
        <f>IF(AN320="","",DATE(YEAR(AN320),MONTH(AN320),DAY(AN320)))</f>
        <v/>
      </c>
      <c r="BB320" s="45">
        <f>IF(AM320="","",DATE(YEAR(AM320),MONTH(AM320),DAY(AM320)))</f>
        <v/>
      </c>
      <c r="BC320" s="45">
        <f>IF(AO320="","",DATE(YEAR(AO320),MONTH(AO320),DAY(AO320)))</f>
        <v/>
      </c>
      <c r="BD320" s="45">
        <f>IF(AND(AZ320="",BA320=""),"Planejamento Pendente",IF(AND(E320&lt;&gt;"Em Desenvolvimento",IFERROR(FIND("Homologação",E320),0) = 0,E320&lt;&gt;"Homologado",AZ320&lt;TODAY()),"Análise Atrasada",IF(AND(IFERROR(FIND("Homologação",E320),0) = 0,E320&lt;&gt;"Homologado",BA320&lt;TODAY()),"Desenvolvimento Atrasado",IF(AND(BC320&lt;&gt;"",BC320&lt;TODAY()),"Produção Atrasada",""))))</f>
        <v/>
      </c>
    </row>
    <row r="321">
      <c r="A321" s="37" t="inlineStr">
        <is>
          <t>SKYIT-434576</t>
        </is>
      </c>
      <c r="B321" s="38">
        <f>VLOOKUP(X321,Projetos!B:C,2,0)</f>
        <v/>
      </c>
      <c r="C321" s="39" t="inlineStr">
        <is>
          <t>[PRD][Salesforce] Falha APP Sirius (Sirius 2.0) da nova versão (1523)</t>
        </is>
      </c>
      <c r="D321" s="39" t="inlineStr">
        <is>
          <t>Caros, bom dia\! 
Estamos recebendo relatos do campo (Vendas) com falha no APP Sirius (Sirius 2.0). Após desinstalarem e fazerem o download da nova versão (1523), o aplicativo apresenta diversas inconsistências.</t>
        </is>
      </c>
      <c r="E321" s="36" t="inlineStr">
        <is>
          <t>Finalizado</t>
        </is>
      </c>
      <c r="F321" s="36" t="inlineStr">
        <is>
          <t>INATIVO</t>
        </is>
      </c>
      <c r="G321" s="36" t="inlineStr">
        <is>
          <t>Crítica</t>
        </is>
      </c>
      <c r="H321" s="36" t="inlineStr">
        <is>
          <t>Incident</t>
        </is>
      </c>
      <c r="I321" s="40" t="n">
        <v>0</v>
      </c>
      <c r="J321" s="41" t="n"/>
      <c r="K321" s="42" t="inlineStr">
        <is>
          <t>DENTRO DO SLA</t>
        </is>
      </c>
      <c r="L321" s="43" t="n">
        <v>45091.5</v>
      </c>
      <c r="M321" s="43" t="n"/>
      <c r="N321" s="36" t="inlineStr">
        <is>
          <t>SLA PARADO</t>
        </is>
      </c>
      <c r="O321" s="43" t="n">
        <v>45097.65555555555</v>
      </c>
      <c r="P321" s="43" t="n">
        <v>45100</v>
      </c>
      <c r="Q321" s="44" t="n"/>
      <c r="R321" s="44" t="n"/>
      <c r="S321" s="44" t="inlineStr">
        <is>
          <t>Beatriz Dias Catelli [X]</t>
        </is>
      </c>
      <c r="T321" s="44" t="inlineStr">
        <is>
          <t>Garantia de Projetos - ACCENTURE</t>
        </is>
      </c>
      <c r="U321" s="44" t="inlineStr">
        <is>
          <t>Felipo Sarraccini Sanches [X]</t>
        </is>
      </c>
      <c r="V321" s="39" t="inlineStr">
        <is>
          <t>Configuração de Parâmetros</t>
        </is>
      </c>
      <c r="W321" s="39" t="n"/>
      <c r="X321" s="36" t="inlineStr">
        <is>
          <t>DEVALM-43170</t>
        </is>
      </c>
      <c r="Y321" s="39" t="inlineStr">
        <is>
          <t>JOBs PRODUÇÃO</t>
        </is>
      </c>
      <c r="Z321" s="39" t="inlineStr">
        <is>
          <t>OUTROS</t>
        </is>
      </c>
      <c r="AA321" s="39" t="inlineStr">
        <is>
          <t>FALHA FUNCIONALIDADE</t>
        </is>
      </c>
      <c r="AB321" s="36" t="n"/>
      <c r="AC321" s="36" t="inlineStr">
        <is>
          <t xml:space="preserve">2mês(es) </t>
        </is>
      </c>
      <c r="AD321" s="41" t="n"/>
      <c r="AE321" s="36" t="inlineStr">
        <is>
          <t>Tecnologia de Negócios</t>
        </is>
      </c>
      <c r="AF321" s="36" t="inlineStr">
        <is>
          <t>Portal</t>
        </is>
      </c>
      <c r="AG321" s="36" t="inlineStr">
        <is>
          <t xml:space="preserve"> removido do escopo do projeto os registros com problemas e o processo foi re-inicializado e concluido com sucesso;    
 </t>
        </is>
      </c>
      <c r="AH321" s="36" t="inlineStr">
        <is>
          <t>NÃO</t>
        </is>
      </c>
      <c r="AI321" s="36" t="inlineStr">
        <is>
          <t xml:space="preserve">30 min </t>
        </is>
      </c>
      <c r="AJ321" s="36" t="n"/>
      <c r="AK321" s="36" t="inlineStr">
        <is>
          <t>AppSirus</t>
        </is>
      </c>
      <c r="AL321" s="43" t="n"/>
      <c r="AM321" s="43" t="n"/>
      <c r="AN321" s="43" t="n"/>
      <c r="AO321" s="43" t="n"/>
      <c r="AP321" s="36" t="n"/>
      <c r="AQ321" s="36" t="n"/>
      <c r="AR321" s="36" t="n"/>
      <c r="AS321" s="36" t="n"/>
      <c r="AT321" s="36" t="inlineStr">
        <is>
          <t>Garantia de Projeto</t>
        </is>
      </c>
      <c r="AU321" s="36" t="n"/>
      <c r="AV321" s="43" t="n">
        <v>44012.44645833333</v>
      </c>
      <c r="AW321" s="36" t="inlineStr">
        <is>
          <t>19.0233.1.FI-Segregação de Cobrança das Taxas de Assistência Premium</t>
        </is>
      </c>
      <c r="AX321" s="36" t="inlineStr">
        <is>
          <t>Eduardo Cesar de Melo</t>
        </is>
      </c>
      <c r="AY321" s="45">
        <f>IF(L321="","",DATE(YEAR(L321),MONTH(L321),DAY(L321)))</f>
        <v/>
      </c>
      <c r="AZ321" s="45">
        <f>IF(AL321="","",DATE(YEAR(AL321),MONTH(AL321),DAY(AL321)))</f>
        <v/>
      </c>
      <c r="BA321" s="45">
        <f>IF(AN321="","",DATE(YEAR(AN321),MONTH(AN321),DAY(AN321)))</f>
        <v/>
      </c>
      <c r="BB321" s="45">
        <f>IF(AM321="","",DATE(YEAR(AM321),MONTH(AM321),DAY(AM321)))</f>
        <v/>
      </c>
      <c r="BC321" s="45">
        <f>IF(AO321="","",DATE(YEAR(AO321),MONTH(AO321),DAY(AO321)))</f>
        <v/>
      </c>
      <c r="BD321" s="45">
        <f>IF(AND(AZ321="",BA321=""),"Planejamento Pendente",IF(AND(E321&lt;&gt;"Em Desenvolvimento",IFERROR(FIND("Homologação",E321),0) = 0,E321&lt;&gt;"Homologado",AZ321&lt;TODAY()),"Análise Atrasada",IF(AND(IFERROR(FIND("Homologação",E321),0) = 0,E321&lt;&gt;"Homologado",BA321&lt;TODAY()),"Desenvolvimento Atrasado",IF(AND(BC321&lt;&gt;"",BC321&lt;TODAY()),"Produção Atrasada",""))))</f>
        <v/>
      </c>
    </row>
    <row r="322">
      <c r="A322" s="37" t="inlineStr">
        <is>
          <t>SKYIT-433969</t>
        </is>
      </c>
      <c r="B322" s="38">
        <f>VLOOKUP(X322,Projetos!B:C,2,0)</f>
        <v/>
      </c>
      <c r="C322" s="39" t="inlineStr">
        <is>
          <t>PR_CONSULTA_SALDO_MIG_ACCNT não retorna pagto e ajustes não alocados</t>
        </is>
      </c>
      <c r="D322" s="39" t="inlineStr">
        <is>
          <t xml:space="preserve">Conforme verificado no KT, o POID_TYPE utilizado na procedure PR_CONSULTA_SALDO_MIG_ACCNT esta fora do padrão da ITEM_T onde a escrita deve ser toda minuscula, por favor realizar o ajuste. 
 </t>
        </is>
      </c>
      <c r="E322" s="36" t="inlineStr">
        <is>
          <t>Finalizado</t>
        </is>
      </c>
      <c r="F322" s="36" t="inlineStr">
        <is>
          <t>INATIVO</t>
        </is>
      </c>
      <c r="G322" s="36" t="inlineStr">
        <is>
          <t>Baixa</t>
        </is>
      </c>
      <c r="H322" s="36" t="inlineStr">
        <is>
          <t>Incident</t>
        </is>
      </c>
      <c r="I322" s="40" t="n">
        <v>0</v>
      </c>
      <c r="J322" s="41" t="n"/>
      <c r="K322" s="42" t="inlineStr">
        <is>
          <t>DENTRO DO SLA</t>
        </is>
      </c>
      <c r="L322" s="43" t="n">
        <v>45089.66805555556</v>
      </c>
      <c r="M322" s="43" t="n"/>
      <c r="N322" s="36" t="inlineStr">
        <is>
          <t>SLA PARADO</t>
        </is>
      </c>
      <c r="O322" s="43" t="n">
        <v>45118.37569444445</v>
      </c>
      <c r="P322" s="43" t="n">
        <v>45121</v>
      </c>
      <c r="Q322" s="44" t="n"/>
      <c r="R322" s="44" t="n"/>
      <c r="S322" s="44" t="inlineStr">
        <is>
          <t>Priscila Menezes De Azevedo</t>
        </is>
      </c>
      <c r="T322" s="44" t="inlineStr">
        <is>
          <t>Garantia de Projetos - ACCENTURE</t>
        </is>
      </c>
      <c r="U322" s="44" t="inlineStr">
        <is>
          <t>Daniele De Sá Freitas [X]</t>
        </is>
      </c>
      <c r="V322" s="39" t="inlineStr">
        <is>
          <t>Resolvido após implantação de RM</t>
        </is>
      </c>
      <c r="W322" s="39" t="n"/>
      <c r="X322" s="36" t="inlineStr">
        <is>
          <t>DEVALM-41555</t>
        </is>
      </c>
      <c r="Y322" s="39" t="inlineStr">
        <is>
          <t>JOBs PRODUÇÃO</t>
        </is>
      </c>
      <c r="Z322" s="39" t="inlineStr">
        <is>
          <t>OUTROS</t>
        </is>
      </c>
      <c r="AA322" s="39" t="inlineStr">
        <is>
          <t>FALHA FUNCIONALIDADE</t>
        </is>
      </c>
      <c r="AB322" s="36" t="n"/>
      <c r="AC322" s="36" t="inlineStr">
        <is>
          <t xml:space="preserve">2mês(es) </t>
        </is>
      </c>
      <c r="AD322" s="41" t="n"/>
      <c r="AE322" s="36" t="inlineStr">
        <is>
          <t>Tecnologia de Negócios</t>
        </is>
      </c>
      <c r="AF322" s="36" t="inlineStr">
        <is>
          <t>E-mail</t>
        </is>
      </c>
      <c r="AG322" s="36" t="inlineStr">
        <is>
          <t xml:space="preserve"> removido do escopo do projeto os registros com problemas e o processo foi re-inicializado e concluido com sucesso;    
 </t>
        </is>
      </c>
      <c r="AH322" s="36" t="inlineStr">
        <is>
          <t>NÃO</t>
        </is>
      </c>
      <c r="AI322" s="36" t="inlineStr">
        <is>
          <t xml:space="preserve">-3h 32m </t>
        </is>
      </c>
      <c r="AJ322" s="36" t="n"/>
      <c r="AK322" s="36" t="inlineStr">
        <is>
          <t>ODI</t>
        </is>
      </c>
      <c r="AL322" s="43" t="n"/>
      <c r="AM322" s="43" t="n"/>
      <c r="AN322" s="43" t="n"/>
      <c r="AO322" s="43" t="n"/>
      <c r="AP322" s="36" t="n"/>
      <c r="AQ322" s="36" t="n"/>
      <c r="AR322" s="36" t="n"/>
      <c r="AS322" s="36" t="n"/>
      <c r="AT322" s="36" t="inlineStr">
        <is>
          <t>Garantia de Projeto</t>
        </is>
      </c>
      <c r="AU322" s="36" t="n"/>
      <c r="AV322" s="43" t="n">
        <v>44012.44645833333</v>
      </c>
      <c r="AW322" s="36" t="inlineStr">
        <is>
          <t>19.0233.1.FI-Segregação de Cobrança das Taxas de Assistência Premium</t>
        </is>
      </c>
      <c r="AX322" s="36" t="inlineStr">
        <is>
          <t>Eduardo Cesar de Melo</t>
        </is>
      </c>
      <c r="AY322" s="45">
        <f>IF(L322="","",DATE(YEAR(L322),MONTH(L322),DAY(L322)))</f>
        <v/>
      </c>
      <c r="AZ322" s="45">
        <f>IF(AL322="","",DATE(YEAR(AL322),MONTH(AL322),DAY(AL322)))</f>
        <v/>
      </c>
      <c r="BA322" s="45">
        <f>IF(AN322="","",DATE(YEAR(AN322),MONTH(AN322),DAY(AN322)))</f>
        <v/>
      </c>
      <c r="BB322" s="45">
        <f>IF(AM322="","",DATE(YEAR(AM322),MONTH(AM322),DAY(AM322)))</f>
        <v/>
      </c>
      <c r="BC322" s="45">
        <f>IF(AO322="","",DATE(YEAR(AO322),MONTH(AO322),DAY(AO322)))</f>
        <v/>
      </c>
      <c r="BD322" s="45">
        <f>IF(AND(AZ322="",BA322=""),"Planejamento Pendente",IF(AND(E322&lt;&gt;"Em Desenvolvimento",IFERROR(FIND("Homologação",E322),0) = 0,E322&lt;&gt;"Homologado",AZ322&lt;TODAY()),"Análise Atrasada",IF(AND(IFERROR(FIND("Homologação",E322),0) = 0,E322&lt;&gt;"Homologado",BA322&lt;TODAY()),"Desenvolvimento Atrasado",IF(AND(BC322&lt;&gt;"",BC322&lt;TODAY()),"Produção Atrasada",""))))</f>
        <v/>
      </c>
    </row>
    <row r="323">
      <c r="A323" s="37" t="inlineStr">
        <is>
          <t>SKYIT-433552</t>
        </is>
      </c>
      <c r="B323" s="38">
        <f>VLOOKUP(X323,Projetos!B:C,2,0)</f>
        <v/>
      </c>
      <c r="C323" s="39" t="inlineStr">
        <is>
          <t>[FATURAMENTO] LP_KB_ENVIO_FATURAS_SAP_010 COM ERRO</t>
        </is>
      </c>
      <c r="D323" s="39" t="inlineStr">
        <is>
          <t xml:space="preserve">JOB LP_KB_ENVIO_FATURAS_SAP_010 APRESENTOU ERRO. 
DESCRICAO DO JOB: MONITORA A EXECUCAO DO LP_KB_RETORNO_NF_010, RESPONSAVEL POR RESGATAR AS INFORMACOES DE NOTA FISCAL QUE FORAM GERADAS PELO SAP. 
EQUIPE RESPONSAVEL: GARANTIA DE PROJETOS ATE 10/08/2023, 23.0098.EN_LAST DANCE KILL BILL_ODI, RESPONSAVEL ROGERIO BENTO &lt; ROGERIO.BENTO@ACCENTURE.COM&gt;, EUDES GOMES &lt;EUDES.GOMES@ACCENTURE.COM&gt;. APOS ESTE PRAZO, DIRECIONAR PARA SUSTENTACAO ODI. 
</t>
        </is>
      </c>
      <c r="E323" s="36" t="inlineStr">
        <is>
          <t>Finalizado</t>
        </is>
      </c>
      <c r="F323" s="36" t="inlineStr">
        <is>
          <t>INATIVO</t>
        </is>
      </c>
      <c r="G323" s="36" t="inlineStr">
        <is>
          <t>Média</t>
        </is>
      </c>
      <c r="H323" s="36" t="inlineStr">
        <is>
          <t>Incident</t>
        </is>
      </c>
      <c r="I323" s="40" t="n">
        <v>0</v>
      </c>
      <c r="J323" s="41" t="n"/>
      <c r="K323" s="42" t="inlineStr">
        <is>
          <t>DENTRO DO SLA</t>
        </is>
      </c>
      <c r="L323" s="43" t="n">
        <v>45087.68541666667</v>
      </c>
      <c r="M323" s="43" t="n"/>
      <c r="N323" s="36" t="inlineStr">
        <is>
          <t>SLA PARADO</t>
        </is>
      </c>
      <c r="O323" s="43" t="n">
        <v>45097.73055555556</v>
      </c>
      <c r="P323" s="43" t="n">
        <v>45100</v>
      </c>
      <c r="Q323" s="44" t="n"/>
      <c r="R323" s="44" t="n"/>
      <c r="S323" s="44" t="inlineStr">
        <is>
          <t>Gislene Da Silva Rocha</t>
        </is>
      </c>
      <c r="T323" s="44" t="inlineStr">
        <is>
          <t>Garantia de Projetos - ACCENTURE</t>
        </is>
      </c>
      <c r="U323" s="44" t="inlineStr">
        <is>
          <t>Reginaldo Rogerio Bento Junior [X]</t>
        </is>
      </c>
      <c r="V323" s="39" t="inlineStr">
        <is>
          <t>Restart/Re-execução</t>
        </is>
      </c>
      <c r="W323" s="39" t="n"/>
      <c r="X323" s="36" t="inlineStr">
        <is>
          <t>DEVALM-48769</t>
        </is>
      </c>
      <c r="Y323" s="39" t="inlineStr">
        <is>
          <t>JOBs PRODUÇÃO</t>
        </is>
      </c>
      <c r="Z323" s="39" t="inlineStr">
        <is>
          <t>OUTROS</t>
        </is>
      </c>
      <c r="AA323" s="39" t="inlineStr">
        <is>
          <t>FALHA FUNCIONALIDADE</t>
        </is>
      </c>
      <c r="AB323" s="36" t="n"/>
      <c r="AC323" s="36" t="inlineStr">
        <is>
          <t xml:space="preserve">3mês(es) </t>
        </is>
      </c>
      <c r="AD323" s="41" t="n"/>
      <c r="AE323" s="36" t="inlineStr">
        <is>
          <t>Tecnologia de Negócios</t>
        </is>
      </c>
      <c r="AF323" s="36" t="inlineStr">
        <is>
          <t>E-mail</t>
        </is>
      </c>
      <c r="AG323" s="36" t="inlineStr">
        <is>
          <t xml:space="preserve"> removido do escopo do projeto os registros com problemas e o processo foi re-inicializado e concluido com sucesso;    
 </t>
        </is>
      </c>
      <c r="AH323" s="36" t="inlineStr">
        <is>
          <t>NÃO</t>
        </is>
      </c>
      <c r="AI323" s="36" t="inlineStr">
        <is>
          <t xml:space="preserve">-1 sem </t>
        </is>
      </c>
      <c r="AJ323" s="36" t="n"/>
      <c r="AK323" s="36" t="inlineStr">
        <is>
          <t>Control - M</t>
        </is>
      </c>
      <c r="AL323" s="43" t="n"/>
      <c r="AM323" s="43" t="n"/>
      <c r="AN323" s="43" t="n"/>
      <c r="AO323" s="43" t="n"/>
      <c r="AP323" s="36" t="n"/>
      <c r="AQ323" s="36" t="n"/>
      <c r="AR323" s="36" t="n"/>
      <c r="AS323" s="36" t="n"/>
      <c r="AT323" s="36" t="inlineStr">
        <is>
          <t>Garantia de Projeto</t>
        </is>
      </c>
      <c r="AU323" s="36" t="n"/>
      <c r="AV323" s="43" t="n">
        <v>44012.44645833333</v>
      </c>
      <c r="AW323" s="36" t="inlineStr">
        <is>
          <t>19.0233.1.FI-Segregação de Cobrança das Taxas de Assistência Premium</t>
        </is>
      </c>
      <c r="AX323" s="36" t="inlineStr">
        <is>
          <t>Eduardo Cesar de Melo</t>
        </is>
      </c>
      <c r="AY323" s="45">
        <f>IF(L323="","",DATE(YEAR(L323),MONTH(L323),DAY(L323)))</f>
        <v/>
      </c>
      <c r="AZ323" s="45">
        <f>IF(AL323="","",DATE(YEAR(AL323),MONTH(AL323),DAY(AL323)))</f>
        <v/>
      </c>
      <c r="BA323" s="45">
        <f>IF(AN323="","",DATE(YEAR(AN323),MONTH(AN323),DAY(AN323)))</f>
        <v/>
      </c>
      <c r="BB323" s="45">
        <f>IF(AM323="","",DATE(YEAR(AM323),MONTH(AM323),DAY(AM323)))</f>
        <v/>
      </c>
      <c r="BC323" s="45">
        <f>IF(AO323="","",DATE(YEAR(AO323),MONTH(AO323),DAY(AO323)))</f>
        <v/>
      </c>
      <c r="BD323" s="45">
        <f>IF(AND(AZ323="",BA323=""),"Planejamento Pendente",IF(AND(E323&lt;&gt;"Em Desenvolvimento",IFERROR(FIND("Homologação",E323),0) = 0,E323&lt;&gt;"Homologado",AZ323&lt;TODAY()),"Análise Atrasada",IF(AND(IFERROR(FIND("Homologação",E323),0) = 0,E323&lt;&gt;"Homologado",BA323&lt;TODAY()),"Desenvolvimento Atrasado",IF(AND(BC323&lt;&gt;"",BC323&lt;TODAY()),"Produção Atrasada",""))))</f>
        <v/>
      </c>
    </row>
    <row r="324">
      <c r="A324" s="37" t="inlineStr">
        <is>
          <t>SKYIT-432393</t>
        </is>
      </c>
      <c r="B324" s="38">
        <f>VLOOKUP(X324,Projetos!B:C,2,0)</f>
        <v/>
      </c>
      <c r="C324" s="39" t="inlineStr">
        <is>
          <t>[PRD][REGUA_DE_COBRANCA] RC_ENTRADA_MADRUGADA COM ERRO</t>
        </is>
      </c>
      <c r="D324" s="39" t="inlineStr">
        <is>
          <t>PROBLEMA: JOB RC_ENTRADA_MADRUGADA APRESENTOU ERRO. 
DESCRICAO DO JOB: MONITORA A EXECUCAO DO LOADPLAN REGUACOBRANCA, RESPONSAVEL POR SINCRONIZAR AS INFORMACOES DE REGUA DE COBRANCA DO BRMPRD COM O SISTEMA EPRPRD, DESCONECTANDO O SINAL DOS CLIENTES QUE ESTAO INADIMPLENTES, AVANCANDO AS ACOES COMO ENVIO DE MENSAGENS NA TELA DA TV, BLOQUEIO DE COMPRAS, ENVIO DE SMS E ETC. 
EQUIPE RESPONSAVEL: SKY SUSTENTACAO ODI.</t>
        </is>
      </c>
      <c r="E324" s="36" t="inlineStr">
        <is>
          <t>Finalizado</t>
        </is>
      </c>
      <c r="F324" s="36" t="inlineStr">
        <is>
          <t>INATIVO</t>
        </is>
      </c>
      <c r="G324" s="36" t="inlineStr">
        <is>
          <t>Média</t>
        </is>
      </c>
      <c r="H324" s="36" t="inlineStr">
        <is>
          <t>Incident</t>
        </is>
      </c>
      <c r="I324" s="40" t="n">
        <v>0</v>
      </c>
      <c r="J324" s="41" t="n"/>
      <c r="K324" s="42" t="inlineStr">
        <is>
          <t>DENTRO DO SLA</t>
        </is>
      </c>
      <c r="L324" s="43" t="n">
        <v>45083.28402777778</v>
      </c>
      <c r="M324" s="43" t="n"/>
      <c r="N324" s="36" t="inlineStr">
        <is>
          <t>SLA PARADO</t>
        </is>
      </c>
      <c r="O324" s="43" t="n">
        <v>45125.60277777778</v>
      </c>
      <c r="P324" s="43" t="n">
        <v>45128</v>
      </c>
      <c r="Q324" s="44" t="n"/>
      <c r="R324" s="44" t="n"/>
      <c r="S324" s="44" t="inlineStr">
        <is>
          <t>batfone</t>
        </is>
      </c>
      <c r="T324" s="44" t="inlineStr">
        <is>
          <t>Garantia de Projetos - ACCENTURE</t>
        </is>
      </c>
      <c r="U324" s="44" t="inlineStr">
        <is>
          <t>Thiago Campanati Brandão</t>
        </is>
      </c>
      <c r="V324" s="39" t="inlineStr">
        <is>
          <t>Resolvido após implantação de RM</t>
        </is>
      </c>
      <c r="W324" s="39" t="n"/>
      <c r="X324" s="36" t="inlineStr">
        <is>
          <t>DEVALM-42026</t>
        </is>
      </c>
      <c r="Y324" s="39" t="inlineStr">
        <is>
          <t>JOBs PRODUÇÃO</t>
        </is>
      </c>
      <c r="Z324" s="39" t="inlineStr">
        <is>
          <t>OUTROS</t>
        </is>
      </c>
      <c r="AA324" s="39" t="inlineStr">
        <is>
          <t>FALHA FUNCIONALIDADE</t>
        </is>
      </c>
      <c r="AB324" s="36" t="n"/>
      <c r="AC324" s="36" t="inlineStr">
        <is>
          <t xml:space="preserve">1mês(es) </t>
        </is>
      </c>
      <c r="AD324" s="41" t="n"/>
      <c r="AE324" s="36" t="inlineStr">
        <is>
          <t>Tecnologia de Negócios</t>
        </is>
      </c>
      <c r="AF324" s="36" t="inlineStr">
        <is>
          <t>E-mail</t>
        </is>
      </c>
      <c r="AG324" s="36" t="inlineStr">
        <is>
          <t xml:space="preserve"> removido do escopo do projeto os registros com problemas e o processo foi re-inicializado e concluido com sucesso;    
 </t>
        </is>
      </c>
      <c r="AH324" s="36" t="inlineStr">
        <is>
          <t>NÃO</t>
        </is>
      </c>
      <c r="AI324" s="36" t="inlineStr">
        <is>
          <t xml:space="preserve">30 min </t>
        </is>
      </c>
      <c r="AJ324" s="36" t="n"/>
      <c r="AK324" s="36" t="inlineStr">
        <is>
          <t>ODI</t>
        </is>
      </c>
      <c r="AL324" s="43" t="n">
        <v>45087</v>
      </c>
      <c r="AM324" s="43" t="n">
        <v>45103</v>
      </c>
      <c r="AN324" s="43" t="n">
        <v>45093</v>
      </c>
      <c r="AO324" s="43" t="n">
        <v>45110</v>
      </c>
      <c r="AP324" s="36" t="n"/>
      <c r="AQ324" s="36" t="n"/>
      <c r="AR324" s="36" t="n"/>
      <c r="AS324" s="36" t="n"/>
      <c r="AT324" s="36" t="inlineStr">
        <is>
          <t>Garantia de Projeto</t>
        </is>
      </c>
      <c r="AU324" s="36" t="n"/>
      <c r="AV324" s="43" t="n">
        <v>44012.44645833333</v>
      </c>
      <c r="AW324" s="36" t="inlineStr">
        <is>
          <t>19.0233.1.FI-Segregação de Cobrança das Taxas de Assistência Premium</t>
        </is>
      </c>
      <c r="AX324" s="36" t="inlineStr">
        <is>
          <t>Eduardo Cesar de Melo</t>
        </is>
      </c>
      <c r="AY324" s="45">
        <f>IF(L324="","",DATE(YEAR(L324),MONTH(L324),DAY(L324)))</f>
        <v/>
      </c>
      <c r="AZ324" s="45">
        <f>IF(AL324="","",DATE(YEAR(AL324),MONTH(AL324),DAY(AL324)))</f>
        <v/>
      </c>
      <c r="BA324" s="45">
        <f>IF(AN324="","",DATE(YEAR(AN324),MONTH(AN324),DAY(AN324)))</f>
        <v/>
      </c>
      <c r="BB324" s="45">
        <f>IF(AM324="","",DATE(YEAR(AM324),MONTH(AM324),DAY(AM324)))</f>
        <v/>
      </c>
      <c r="BC324" s="45">
        <f>IF(AO324="","",DATE(YEAR(AO324),MONTH(AO324),DAY(AO324)))</f>
        <v/>
      </c>
      <c r="BD324" s="45">
        <f>IF(AND(AZ324="",BA324=""),"Planejamento Pendente",IF(AND(E324&lt;&gt;"Em Desenvolvimento",IFERROR(FIND("Homologação",E324),0) = 0,E324&lt;&gt;"Homologado",AZ324&lt;TODAY()),"Análise Atrasada",IF(AND(IFERROR(FIND("Homologação",E324),0) = 0,E324&lt;&gt;"Homologado",BA324&lt;TODAY()),"Desenvolvimento Atrasado",IF(AND(BC324&lt;&gt;"",BC324&lt;TODAY()),"Produção Atrasada",""))))</f>
        <v/>
      </c>
    </row>
    <row r="325">
      <c r="A325" s="37" t="inlineStr">
        <is>
          <t>SKYIT-431952</t>
        </is>
      </c>
      <c r="B325" s="38">
        <f>VLOOKUP(X325,Projetos!B:C,2,0)</f>
        <v/>
      </c>
      <c r="C325" s="39" t="inlineStr">
        <is>
          <t>[PRD][REGUA_DE_COBRANCA] RC_ENTRADA_MADRUGADA COM ERRO</t>
        </is>
      </c>
      <c r="D325" s="39" t="inlineStr">
        <is>
          <t xml:space="preserve">PROBLEMA: JOB RC_ENTRADA_MADRUGADA APRESENTOU ERRO. 
DESCRICAO DO JOB: MONITORA A EXECUCAO DO LOADPLAN REGUACOBRANCA, RESPONSAVEL POR SINCRONIZAR AS INFORMACOES DE REGUA DE COBRANCA DO BRMPRD COM O SISTEMA EPRPRD, DESCONECTANDO O SINAL DOS CLIENTES QUE ESTAO INADIMPLENTES, AVANCANDO AS ACOES COMO ENVIO DE MENSAGENS NA TELA DA TV, BLOQUEIO DE COMPRAS, ENVIO DE SMS E ETC. 
</t>
        </is>
      </c>
      <c r="E325" s="36" t="inlineStr">
        <is>
          <t>Finalizado</t>
        </is>
      </c>
      <c r="F325" s="36" t="inlineStr">
        <is>
          <t>INATIVO</t>
        </is>
      </c>
      <c r="G325" s="36" t="inlineStr">
        <is>
          <t>Média</t>
        </is>
      </c>
      <c r="H325" s="36" t="inlineStr">
        <is>
          <t>Incident</t>
        </is>
      </c>
      <c r="I325" s="40" t="n">
        <v>0</v>
      </c>
      <c r="J325" s="41" t="n"/>
      <c r="K325" s="42" t="inlineStr">
        <is>
          <t>DENTRO DO SLA</t>
        </is>
      </c>
      <c r="L325" s="43" t="n">
        <v>45082.14097222222</v>
      </c>
      <c r="M325" s="43" t="n"/>
      <c r="N325" s="36" t="inlineStr">
        <is>
          <t>SLA PARADO</t>
        </is>
      </c>
      <c r="O325" s="43" t="n">
        <v>45091.43888888889</v>
      </c>
      <c r="P325" s="43" t="n">
        <v>45096</v>
      </c>
      <c r="Q325" s="44" t="n"/>
      <c r="R325" s="44" t="n"/>
      <c r="S325" s="44" t="inlineStr">
        <is>
          <t>Lucas De Souza Arruda</t>
        </is>
      </c>
      <c r="T325" s="44" t="inlineStr">
        <is>
          <t>Garantia de Projetos - ACCENTURE</t>
        </is>
      </c>
      <c r="U325" s="44" t="inlineStr">
        <is>
          <t>Thiago Campanati Brandão</t>
        </is>
      </c>
      <c r="V325" s="39" t="inlineStr">
        <is>
          <t>Incidente Filho</t>
        </is>
      </c>
      <c r="W325" s="39" t="n"/>
      <c r="X325" s="36" t="inlineStr">
        <is>
          <t>DEVALM-42026</t>
        </is>
      </c>
      <c r="Y325" s="39" t="inlineStr">
        <is>
          <t>JOBs PRODUÇÃO</t>
        </is>
      </c>
      <c r="Z325" s="39" t="inlineStr">
        <is>
          <t>OUTROS</t>
        </is>
      </c>
      <c r="AA325" s="39" t="inlineStr">
        <is>
          <t>FALHA FUNCIONALIDADE</t>
        </is>
      </c>
      <c r="AB325" s="36" t="n"/>
      <c r="AC325" s="36" t="inlineStr">
        <is>
          <t xml:space="preserve">2mês(es) </t>
        </is>
      </c>
      <c r="AD325" s="41" t="n"/>
      <c r="AE325" s="36" t="inlineStr">
        <is>
          <t>Tecnologia de Negócios</t>
        </is>
      </c>
      <c r="AF325" s="36" t="inlineStr">
        <is>
          <t>E-mail</t>
        </is>
      </c>
      <c r="AG325" s="36" t="inlineStr">
        <is>
          <t xml:space="preserve"> removido do escopo do projeto os registros com problemas e o processo foi re-inicializado e concluido com sucesso;    
 </t>
        </is>
      </c>
      <c r="AH325" s="36" t="inlineStr">
        <is>
          <t>NÃO</t>
        </is>
      </c>
      <c r="AI325" s="36" t="inlineStr">
        <is>
          <t xml:space="preserve">30 min </t>
        </is>
      </c>
      <c r="AJ325" s="36" t="n"/>
      <c r="AK325" s="36" t="inlineStr">
        <is>
          <t>ODI</t>
        </is>
      </c>
      <c r="AL325" s="43" t="n"/>
      <c r="AM325" s="43" t="n"/>
      <c r="AN325" s="43" t="n"/>
      <c r="AO325" s="43" t="n"/>
      <c r="AP325" s="36" t="n"/>
      <c r="AQ325" s="36" t="n"/>
      <c r="AR325" s="36" t="n"/>
      <c r="AS325" s="36" t="n"/>
      <c r="AT325" s="36" t="inlineStr">
        <is>
          <t>Garantia de Projeto</t>
        </is>
      </c>
      <c r="AU325" s="36" t="n"/>
      <c r="AV325" s="43" t="n">
        <v>44012.44645833333</v>
      </c>
      <c r="AW325" s="36" t="inlineStr">
        <is>
          <t>19.0233.1.FI-Segregação de Cobrança das Taxas de Assistência Premium</t>
        </is>
      </c>
      <c r="AX325" s="36" t="inlineStr">
        <is>
          <t>Eduardo Cesar de Melo</t>
        </is>
      </c>
      <c r="AY325" s="45">
        <f>IF(L325="","",DATE(YEAR(L325),MONTH(L325),DAY(L325)))</f>
        <v/>
      </c>
      <c r="AZ325" s="45">
        <f>IF(AL325="","",DATE(YEAR(AL325),MONTH(AL325),DAY(AL325)))</f>
        <v/>
      </c>
      <c r="BA325" s="45">
        <f>IF(AN325="","",DATE(YEAR(AN325),MONTH(AN325),DAY(AN325)))</f>
        <v/>
      </c>
      <c r="BB325" s="45">
        <f>IF(AM325="","",DATE(YEAR(AM325),MONTH(AM325),DAY(AM325)))</f>
        <v/>
      </c>
      <c r="BC325" s="45">
        <f>IF(AO325="","",DATE(YEAR(AO325),MONTH(AO325),DAY(AO325)))</f>
        <v/>
      </c>
      <c r="BD325" s="45">
        <f>IF(AND(AZ325="",BA325=""),"Planejamento Pendente",IF(AND(E325&lt;&gt;"Em Desenvolvimento",IFERROR(FIND("Homologação",E325),0) = 0,E325&lt;&gt;"Homologado",AZ325&lt;TODAY()),"Análise Atrasada",IF(AND(IFERROR(FIND("Homologação",E325),0) = 0,E325&lt;&gt;"Homologado",BA325&lt;TODAY()),"Desenvolvimento Atrasado",IF(AND(BC325&lt;&gt;"",BC325&lt;TODAY()),"Produção Atrasada",""))))</f>
        <v/>
      </c>
    </row>
    <row r="326">
      <c r="A326" s="37" t="inlineStr">
        <is>
          <t>SKYIT-431719</t>
        </is>
      </c>
      <c r="B326" s="38">
        <f>VLOOKUP(X326,Projetos!B:C,2,0)</f>
        <v/>
      </c>
      <c r="C326" s="39" t="inlineStr">
        <is>
          <t>[SAS] Campo LeadSource não está sendo enviado do SalesForce para o sistema SAS.</t>
        </is>
      </c>
      <c r="D326" s="39" t="inlineStr">
        <is>
          <t>Conforme colaborador - Abrir um Incidente de Projeto 21.0054.FI-Substituição do Motor de Crédito e Fraudes - Fase 1 - Troca da Crivo. 
Identificamos que o campo LeadSource não está sendo enviado para o Sistema SAS. 
Conforme a análise,  foi identificado que parou de enviar o conteúdo do campo do Salesforce para o SAS em Abril/2023, quando o projeto 21.0054.FI-Substituição do Motor de Crédito e Fraudes - Fase 1 - Troca da Crivo entrou em Produção. 
Solicitamos a correção do problema, visto que o projeto se encontra em Garantia de Projeto. 
Segue em anexo a Evidência que parou de ser enviado em Abril/23.  
Conforme alinhado por favor encaminhar o Danilo Nunes Ferreira Lima</t>
        </is>
      </c>
      <c r="E326" s="36" t="inlineStr">
        <is>
          <t>Finalizado</t>
        </is>
      </c>
      <c r="F326" s="36" t="inlineStr">
        <is>
          <t>INATIVO</t>
        </is>
      </c>
      <c r="G326" s="36" t="inlineStr">
        <is>
          <t>Média</t>
        </is>
      </c>
      <c r="H326" s="36" t="inlineStr">
        <is>
          <t>Incident</t>
        </is>
      </c>
      <c r="I326" s="40" t="n">
        <v>0</v>
      </c>
      <c r="J326" s="41" t="n"/>
      <c r="K326" s="42" t="inlineStr">
        <is>
          <t>DENTRO DO SLA</t>
        </is>
      </c>
      <c r="L326" s="43" t="n">
        <v>45079.68125</v>
      </c>
      <c r="M326" s="43" t="n"/>
      <c r="N326" s="36" t="inlineStr">
        <is>
          <t>SLA PARADO</t>
        </is>
      </c>
      <c r="O326" s="43" t="n">
        <v>45153.51805555556</v>
      </c>
      <c r="P326" s="43" t="n">
        <v>45156</v>
      </c>
      <c r="Q326" s="44" t="n"/>
      <c r="R326" s="44" t="n"/>
      <c r="S326" s="44" t="inlineStr">
        <is>
          <t>Marcelo Dionisio Da Silva [X]</t>
        </is>
      </c>
      <c r="T326" s="44" t="inlineStr">
        <is>
          <t>Garantia de Projetos - ACCENTURE</t>
        </is>
      </c>
      <c r="U326" s="44" t="inlineStr">
        <is>
          <t>Felipo Sarraccini Sanches [X]</t>
        </is>
      </c>
      <c r="V326" s="39" t="inlineStr">
        <is>
          <t>Configuração de Parâmetros</t>
        </is>
      </c>
      <c r="W326" s="39" t="n"/>
      <c r="X326" s="36" t="inlineStr">
        <is>
          <t>DEVALM-32869</t>
        </is>
      </c>
      <c r="Y326" s="39" t="inlineStr">
        <is>
          <t>JOBs PRODUÇÃO</t>
        </is>
      </c>
      <c r="Z326" s="39" t="inlineStr">
        <is>
          <t>OUTROS</t>
        </is>
      </c>
      <c r="AA326" s="39" t="inlineStr">
        <is>
          <t>FALHA FUNCIONALIDADE</t>
        </is>
      </c>
      <c r="AB326" s="36" t="n"/>
      <c r="AC326" s="36" t="inlineStr">
        <is>
          <t xml:space="preserve">1mês(es) </t>
        </is>
      </c>
      <c r="AD326" s="41" t="n"/>
      <c r="AE326" s="36" t="inlineStr">
        <is>
          <t>Tecnologia de Negócios</t>
        </is>
      </c>
      <c r="AF326" s="36" t="inlineStr">
        <is>
          <t>E-mail</t>
        </is>
      </c>
      <c r="AG326" s="36" t="inlineStr">
        <is>
          <t xml:space="preserve"> removido do escopo do projeto os registros com problemas e o processo foi re-inicializado e concluido com sucesso;    
 </t>
        </is>
      </c>
      <c r="AH326" s="36" t="inlineStr">
        <is>
          <t>NÃO</t>
        </is>
      </c>
      <c r="AI326" s="36" t="inlineStr">
        <is>
          <t xml:space="preserve">-1 sem 3 d </t>
        </is>
      </c>
      <c r="AJ326" s="36" t="n"/>
      <c r="AK326" s="36" t="inlineStr">
        <is>
          <t>SalesForce</t>
        </is>
      </c>
      <c r="AL326" s="43" t="n">
        <v>45100</v>
      </c>
      <c r="AM326" s="43" t="n">
        <v>45124</v>
      </c>
      <c r="AN326" s="43" t="n">
        <v>45107</v>
      </c>
      <c r="AO326" s="43" t="n">
        <v>45126</v>
      </c>
      <c r="AP326" s="36" t="n"/>
      <c r="AQ326" s="36" t="n"/>
      <c r="AR326" s="36" t="n"/>
      <c r="AS326" s="36" t="n"/>
      <c r="AT326" s="36" t="inlineStr">
        <is>
          <t>Garantia de Projeto</t>
        </is>
      </c>
      <c r="AU326" s="36" t="n"/>
      <c r="AV326" s="43" t="n">
        <v>44012.44645833333</v>
      </c>
      <c r="AW326" s="36" t="inlineStr">
        <is>
          <t>19.0233.1.FI-Segregação de Cobrança das Taxas de Assistência Premium</t>
        </is>
      </c>
      <c r="AX326" s="36" t="inlineStr">
        <is>
          <t>Eduardo Cesar de Melo</t>
        </is>
      </c>
      <c r="AY326" s="45">
        <f>IF(L326="","",DATE(YEAR(L326),MONTH(L326),DAY(L326)))</f>
        <v/>
      </c>
      <c r="AZ326" s="45">
        <f>IF(AL326="","",DATE(YEAR(AL326),MONTH(AL326),DAY(AL326)))</f>
        <v/>
      </c>
      <c r="BA326" s="45">
        <f>IF(AN326="","",DATE(YEAR(AN326),MONTH(AN326),DAY(AN326)))</f>
        <v/>
      </c>
      <c r="BB326" s="45">
        <f>IF(AM326="","",DATE(YEAR(AM326),MONTH(AM326),DAY(AM326)))</f>
        <v/>
      </c>
      <c r="BC326" s="45">
        <f>IF(AO326="","",DATE(YEAR(AO326),MONTH(AO326),DAY(AO326)))</f>
        <v/>
      </c>
      <c r="BD326" s="45">
        <f>IF(AND(AZ326="",BA326=""),"Planejamento Pendente",IF(AND(E326&lt;&gt;"Em Desenvolvimento",IFERROR(FIND("Homologação",E326),0) = 0,E326&lt;&gt;"Homologado",AZ326&lt;TODAY()),"Análise Atrasada",IF(AND(IFERROR(FIND("Homologação",E326),0) = 0,E326&lt;&gt;"Homologado",BA326&lt;TODAY()),"Desenvolvimento Atrasado",IF(AND(BC326&lt;&gt;"",BC326&lt;TODAY()),"Produção Atrasada",""))))</f>
        <v/>
      </c>
    </row>
    <row r="327">
      <c r="A327" s="37" t="inlineStr">
        <is>
          <t>SKYIT-429562</t>
        </is>
      </c>
      <c r="B327" s="38">
        <f>VLOOKUP(X327,Projetos!B:C,2,0)</f>
        <v/>
      </c>
      <c r="C327" s="39" t="inlineStr">
        <is>
          <t>[TVRO] - NF parada no log de erro do SAP por falta de dados do Kill Bill</t>
        </is>
      </c>
      <c r="D327" s="39" t="inlineStr">
        <is>
          <t xml:space="preserve">Boa noite, Prezados! 
Os clientes que não possui os campos obrigatórios para geração da nota fiscal preenchidos nos Kill Bill não parados no log de erro do SAP e não ocorreu a geração da nota fiscal sendo necessário uma analise de melhoria. 
Att. 
 </t>
        </is>
      </c>
      <c r="E327" s="36" t="inlineStr">
        <is>
          <t>Finalizado</t>
        </is>
      </c>
      <c r="F327" s="36" t="inlineStr">
        <is>
          <t>INATIVO</t>
        </is>
      </c>
      <c r="G327" s="36" t="inlineStr">
        <is>
          <t>Média</t>
        </is>
      </c>
      <c r="H327" s="36" t="inlineStr">
        <is>
          <t>Incident</t>
        </is>
      </c>
      <c r="I327" s="40" t="n">
        <v>0</v>
      </c>
      <c r="J327" s="41" t="n"/>
      <c r="K327" s="42" t="inlineStr">
        <is>
          <t>DENTRO DO SLA</t>
        </is>
      </c>
      <c r="L327" s="43" t="n">
        <v>45072.79236111111</v>
      </c>
      <c r="M327" s="43" t="n"/>
      <c r="N327" s="36" t="inlineStr">
        <is>
          <t>SLA PARADO</t>
        </is>
      </c>
      <c r="O327" s="43" t="n">
        <v>45112.75486111111</v>
      </c>
      <c r="P327" s="43" t="n">
        <v>45117</v>
      </c>
      <c r="Q327" s="44" t="n"/>
      <c r="R327" s="44" t="n"/>
      <c r="S327" s="44" t="inlineStr">
        <is>
          <t>Tatiana Rodrigues Lopes Barletta [X]</t>
        </is>
      </c>
      <c r="T327" s="44" t="inlineStr">
        <is>
          <t>Garantia de Projetos - ACCENTURE</t>
        </is>
      </c>
      <c r="U327" s="44" t="inlineStr">
        <is>
          <t>Reginaldo Rogerio Bento Junior [X]</t>
        </is>
      </c>
      <c r="V327" s="39" t="inlineStr">
        <is>
          <t>Improcedente</t>
        </is>
      </c>
      <c r="W327" s="39" t="n"/>
      <c r="X327" s="36" t="inlineStr">
        <is>
          <t>DEVALM-48654</t>
        </is>
      </c>
      <c r="Y327" s="39" t="inlineStr">
        <is>
          <t>JOBs PRODUÇÃO</t>
        </is>
      </c>
      <c r="Z327" s="39" t="inlineStr">
        <is>
          <t>OUTROS</t>
        </is>
      </c>
      <c r="AA327" s="39" t="inlineStr">
        <is>
          <t>FALHA FUNCIONALIDADE</t>
        </is>
      </c>
      <c r="AB327" s="36" t="n"/>
      <c r="AC327" s="36" t="inlineStr">
        <is>
          <t xml:space="preserve">3mês(es) </t>
        </is>
      </c>
      <c r="AD327" s="41" t="n"/>
      <c r="AE327" s="36" t="inlineStr">
        <is>
          <t>Tecnologia de Negócios</t>
        </is>
      </c>
      <c r="AF327" s="36" t="inlineStr">
        <is>
          <t>E-mail</t>
        </is>
      </c>
      <c r="AG327" s="36" t="inlineStr">
        <is>
          <t xml:space="preserve"> removido do escopo do projeto os registros com problemas e o processo foi re-inicializado e concluido com sucesso;    
 </t>
        </is>
      </c>
      <c r="AH327" s="36" t="inlineStr">
        <is>
          <t>NÃO</t>
        </is>
      </c>
      <c r="AI327" s="36" t="inlineStr">
        <is>
          <t xml:space="preserve">-1mês(es) </t>
        </is>
      </c>
      <c r="AJ327" s="36" t="n"/>
      <c r="AK327" s="36" t="inlineStr">
        <is>
          <t>SAP</t>
        </is>
      </c>
      <c r="AL327" s="43" t="n"/>
      <c r="AM327" s="43" t="n"/>
      <c r="AN327" s="43" t="n"/>
      <c r="AO327" s="43" t="n"/>
      <c r="AP327" s="36" t="n"/>
      <c r="AQ327" s="36" t="n"/>
      <c r="AR327" s="36" t="n"/>
      <c r="AS327" s="36" t="n"/>
      <c r="AT327" s="36" t="inlineStr">
        <is>
          <t>Garantia de Projeto</t>
        </is>
      </c>
      <c r="AU327" s="36" t="n"/>
      <c r="AV327" s="43" t="n">
        <v>44012.44645833333</v>
      </c>
      <c r="AW327" s="36" t="inlineStr">
        <is>
          <t>19.0233.1.FI-Segregação de Cobrança das Taxas de Assistência Premium</t>
        </is>
      </c>
      <c r="AX327" s="36" t="inlineStr">
        <is>
          <t>Eduardo Cesar de Melo</t>
        </is>
      </c>
      <c r="AY327" s="45">
        <f>IF(L327="","",DATE(YEAR(L327),MONTH(L327),DAY(L327)))</f>
        <v/>
      </c>
      <c r="AZ327" s="45">
        <f>IF(AL327="","",DATE(YEAR(AL327),MONTH(AL327),DAY(AL327)))</f>
        <v/>
      </c>
      <c r="BA327" s="45">
        <f>IF(AN327="","",DATE(YEAR(AN327),MONTH(AN327),DAY(AN327)))</f>
        <v/>
      </c>
      <c r="BB327" s="45">
        <f>IF(AM327="","",DATE(YEAR(AM327),MONTH(AM327),DAY(AM327)))</f>
        <v/>
      </c>
      <c r="BC327" s="45">
        <f>IF(AO327="","",DATE(YEAR(AO327),MONTH(AO327),DAY(AO327)))</f>
        <v/>
      </c>
      <c r="BD327" s="45">
        <f>IF(AND(AZ327="",BA327=""),"Planejamento Pendente",IF(AND(E327&lt;&gt;"Em Desenvolvimento",IFERROR(FIND("Homologação",E327),0) = 0,E327&lt;&gt;"Homologado",AZ327&lt;TODAY()),"Análise Atrasada",IF(AND(IFERROR(FIND("Homologação",E327),0) = 0,E327&lt;&gt;"Homologado",BA327&lt;TODAY()),"Desenvolvimento Atrasado",IF(AND(BC327&lt;&gt;"",BC327&lt;TODAY()),"Produção Atrasada",""))))</f>
        <v/>
      </c>
    </row>
    <row r="328">
      <c r="A328" s="37" t="inlineStr">
        <is>
          <t>SKYIT-429560</t>
        </is>
      </c>
      <c r="B328" s="38">
        <f>VLOOKUP(X328,Projetos!B:C,2,0)</f>
        <v/>
      </c>
      <c r="C328" s="39" t="inlineStr">
        <is>
          <t>[TVRO] - Campo Nota Fiscal com valor incorreto</t>
        </is>
      </c>
      <c r="D328" s="39" t="inlineStr">
        <is>
          <t xml:space="preserve">Solicitando o PDF da Nota Fiscal pelo Falasap em Produção, no campo valor da nota fical o valor informado está incorreto. A recarga de 30 está informando o valor de R$60,00 e o correto seria R$59,90 e a recarga de 3 dias deveria informar R$14,90 e está informando R$15,00.....em homologação os valores estavam corretos. 
Conta: 55000000876 / 5000002033 / 5000002080 analise amostral 
</t>
        </is>
      </c>
      <c r="E328" s="36" t="inlineStr">
        <is>
          <t>Finalizado</t>
        </is>
      </c>
      <c r="F328" s="36" t="inlineStr">
        <is>
          <t>INATIVO</t>
        </is>
      </c>
      <c r="G328" s="36" t="inlineStr">
        <is>
          <t>Média</t>
        </is>
      </c>
      <c r="H328" s="36" t="inlineStr">
        <is>
          <t>Incident</t>
        </is>
      </c>
      <c r="I328" s="40" t="n">
        <v>0</v>
      </c>
      <c r="J328" s="41" t="n"/>
      <c r="K328" s="42" t="inlineStr">
        <is>
          <t>DENTRO DO SLA</t>
        </is>
      </c>
      <c r="L328" s="43" t="n">
        <v>45072.77083333334</v>
      </c>
      <c r="M328" s="43" t="n"/>
      <c r="N328" s="36" t="inlineStr">
        <is>
          <t>SLA PARADO</t>
        </is>
      </c>
      <c r="O328" s="43" t="n">
        <v>45090.45972222222</v>
      </c>
      <c r="P328" s="43" t="n">
        <v>45093</v>
      </c>
      <c r="Q328" s="44" t="n"/>
      <c r="R328" s="44" t="n"/>
      <c r="S328" s="44" t="inlineStr">
        <is>
          <t>Tatiana Rodrigues Lopes Barletta [X]</t>
        </is>
      </c>
      <c r="T328" s="44" t="inlineStr">
        <is>
          <t>Garantia de Projetos - ACCENTURE</t>
        </is>
      </c>
      <c r="U328" s="44" t="inlineStr">
        <is>
          <t>Reginaldo Rogerio Bento Junior [X]</t>
        </is>
      </c>
      <c r="V328" s="39" t="inlineStr">
        <is>
          <t>Resolvido após implantação de RM</t>
        </is>
      </c>
      <c r="W328" s="39" t="n"/>
      <c r="X328" s="36" t="inlineStr">
        <is>
          <t>DEVALM-48654</t>
        </is>
      </c>
      <c r="Y328" s="39" t="inlineStr">
        <is>
          <t>JOBs PRODUÇÃO</t>
        </is>
      </c>
      <c r="Z328" s="39" t="inlineStr">
        <is>
          <t>OUTROS</t>
        </is>
      </c>
      <c r="AA328" s="39" t="inlineStr">
        <is>
          <t>FALHA FUNCIONALIDADE</t>
        </is>
      </c>
      <c r="AB328" s="36" t="n"/>
      <c r="AC328" s="36" t="inlineStr">
        <is>
          <t xml:space="preserve">2mês(es) </t>
        </is>
      </c>
      <c r="AD328" s="41" t="n"/>
      <c r="AE328" s="36" t="inlineStr">
        <is>
          <t>Tecnologia de Negócios</t>
        </is>
      </c>
      <c r="AF328" s="36" t="inlineStr">
        <is>
          <t>Telefone</t>
        </is>
      </c>
      <c r="AG328" s="36" t="inlineStr">
        <is>
          <t xml:space="preserve"> removido do escopo do projeto os registros com problemas e o processo foi re-inicializado e concluido com sucesso;    
 </t>
        </is>
      </c>
      <c r="AH328" s="36" t="inlineStr">
        <is>
          <t>NÃO</t>
        </is>
      </c>
      <c r="AI328" s="36" t="inlineStr">
        <is>
          <t xml:space="preserve">-1 sem </t>
        </is>
      </c>
      <c r="AJ328" s="36" t="n"/>
      <c r="AK328" s="36" t="inlineStr">
        <is>
          <t>Camunda-Tvro</t>
        </is>
      </c>
      <c r="AL328" s="43" t="n"/>
      <c r="AM328" s="43" t="n"/>
      <c r="AN328" s="43" t="n"/>
      <c r="AO328" s="43" t="n"/>
      <c r="AP328" s="36" t="n"/>
      <c r="AQ328" s="36" t="n"/>
      <c r="AR328" s="36" t="n"/>
      <c r="AS328" s="36" t="n"/>
      <c r="AT328" s="36" t="inlineStr">
        <is>
          <t>Garantia de Projeto</t>
        </is>
      </c>
      <c r="AU328" s="36" t="n"/>
      <c r="AV328" s="43" t="n">
        <v>44012.44645833333</v>
      </c>
      <c r="AW328" s="36" t="inlineStr">
        <is>
          <t>19.0233.1.FI-Segregação de Cobrança das Taxas de Assistência Premium</t>
        </is>
      </c>
      <c r="AX328" s="36" t="inlineStr">
        <is>
          <t>Eduardo Cesar de Melo</t>
        </is>
      </c>
      <c r="AY328" s="45">
        <f>IF(L328="","",DATE(YEAR(L328),MONTH(L328),DAY(L328)))</f>
        <v/>
      </c>
      <c r="AZ328" s="45">
        <f>IF(AL328="","",DATE(YEAR(AL328),MONTH(AL328),DAY(AL328)))</f>
        <v/>
      </c>
      <c r="BA328" s="45">
        <f>IF(AN328="","",DATE(YEAR(AN328),MONTH(AN328),DAY(AN328)))</f>
        <v/>
      </c>
      <c r="BB328" s="45">
        <f>IF(AM328="","",DATE(YEAR(AM328),MONTH(AM328),DAY(AM328)))</f>
        <v/>
      </c>
      <c r="BC328" s="45">
        <f>IF(AO328="","",DATE(YEAR(AO328),MONTH(AO328),DAY(AO328)))</f>
        <v/>
      </c>
      <c r="BD328" s="45">
        <f>IF(AND(AZ328="",BA328=""),"Planejamento Pendente",IF(AND(E328&lt;&gt;"Em Desenvolvimento",IFERROR(FIND("Homologação",E328),0) = 0,E328&lt;&gt;"Homologado",AZ328&lt;TODAY()),"Análise Atrasada",IF(AND(IFERROR(FIND("Homologação",E328),0) = 0,E328&lt;&gt;"Homologado",BA328&lt;TODAY()),"Desenvolvimento Atrasado",IF(AND(BC328&lt;&gt;"",BC328&lt;TODAY()),"Produção Atrasada",""))))</f>
        <v/>
      </c>
    </row>
    <row r="329">
      <c r="A329" s="37" t="inlineStr">
        <is>
          <t>SKYIT-428692</t>
        </is>
      </c>
      <c r="B329" s="38">
        <f>VLOOKUP(X329,Projetos!B:C,2,0)</f>
        <v/>
      </c>
      <c r="C329" s="39" t="inlineStr">
        <is>
          <t>[Nova Parabólica][PRD] Falazap apresenta erro ao tentar ativar degustação.</t>
        </is>
      </c>
      <c r="D329" s="39" t="inlineStr">
        <is>
          <t xml:space="preserve">Conforme colaboradora - Falazap em Produção está apresentando erro ao tentar incluir Degustação e Recarga. 
Precisamos montar uma call com o time de middleware para identificar o problema. </t>
        </is>
      </c>
      <c r="E329" s="36" t="inlineStr">
        <is>
          <t>Finalizado</t>
        </is>
      </c>
      <c r="F329" s="36" t="inlineStr">
        <is>
          <t>INATIVO</t>
        </is>
      </c>
      <c r="G329" s="36" t="inlineStr">
        <is>
          <t>Alta</t>
        </is>
      </c>
      <c r="H329" s="36" t="inlineStr">
        <is>
          <t>Incident</t>
        </is>
      </c>
      <c r="I329" s="40" t="n">
        <v>0</v>
      </c>
      <c r="J329" s="41" t="n"/>
      <c r="K329" s="42" t="inlineStr">
        <is>
          <t>DENTRO DO SLA</t>
        </is>
      </c>
      <c r="L329" s="43" t="n">
        <v>45070.53333333333</v>
      </c>
      <c r="M329" s="43" t="n"/>
      <c r="N329" s="36" t="inlineStr">
        <is>
          <t>SLA PARADO</t>
        </is>
      </c>
      <c r="O329" s="43" t="n">
        <v>45084.41180555556</v>
      </c>
      <c r="P329" s="43" t="n">
        <v>45091</v>
      </c>
      <c r="Q329" s="44" t="n"/>
      <c r="R329" s="44" t="n"/>
      <c r="S329" s="44" t="inlineStr">
        <is>
          <t>Vanesca Da Silva Castro</t>
        </is>
      </c>
      <c r="T329" s="44" t="inlineStr">
        <is>
          <t>Garantia de Projetos - ACCENTURE</t>
        </is>
      </c>
      <c r="U329" s="44" t="inlineStr">
        <is>
          <t>Lourival Vinicius Malta De Araujo</t>
        </is>
      </c>
      <c r="V329" s="39" t="inlineStr">
        <is>
          <t>Resolvido após implantação de RM</t>
        </is>
      </c>
      <c r="W329" s="39" t="n"/>
      <c r="X329" s="36" t="inlineStr">
        <is>
          <t>DEVALM-48654</t>
        </is>
      </c>
      <c r="Y329" s="39" t="inlineStr">
        <is>
          <t>JOBs PRODUÇÃO</t>
        </is>
      </c>
      <c r="Z329" s="39" t="inlineStr">
        <is>
          <t>OUTROS</t>
        </is>
      </c>
      <c r="AA329" s="39" t="inlineStr">
        <is>
          <t>FALHA FUNCIONALIDADE</t>
        </is>
      </c>
      <c r="AB329" s="36" t="n"/>
      <c r="AC329" s="36" t="inlineStr">
        <is>
          <t xml:space="preserve">2mês(es) </t>
        </is>
      </c>
      <c r="AD329" s="41" t="n"/>
      <c r="AE329" s="36" t="inlineStr">
        <is>
          <t>Tecnologia de Negócios</t>
        </is>
      </c>
      <c r="AF329" s="36" t="inlineStr">
        <is>
          <t>Telefone</t>
        </is>
      </c>
      <c r="AG329" s="36" t="inlineStr">
        <is>
          <t xml:space="preserve"> removido do escopo do projeto os registros com problemas e o processo foi re-inicializado e concluido com sucesso;    
 </t>
        </is>
      </c>
      <c r="AH329" s="36" t="inlineStr">
        <is>
          <t>NÃO</t>
        </is>
      </c>
      <c r="AI329" s="36" t="inlineStr">
        <is>
          <t xml:space="preserve">58 min </t>
        </is>
      </c>
      <c r="AJ329" s="36" t="n"/>
      <c r="AK329" s="36" t="inlineStr">
        <is>
          <t>Recargas</t>
        </is>
      </c>
      <c r="AL329" s="43" t="n"/>
      <c r="AM329" s="43" t="n"/>
      <c r="AN329" s="43" t="n"/>
      <c r="AO329" s="43" t="n"/>
      <c r="AP329" s="36" t="n"/>
      <c r="AQ329" s="36" t="n"/>
      <c r="AR329" s="36" t="n"/>
      <c r="AS329" s="36" t="n"/>
      <c r="AT329" s="36" t="inlineStr">
        <is>
          <t>Garantia de Projeto</t>
        </is>
      </c>
      <c r="AU329" s="36" t="n"/>
      <c r="AV329" s="43" t="n">
        <v>44012.44645833333</v>
      </c>
      <c r="AW329" s="36" t="inlineStr">
        <is>
          <t>19.0233.1.FI-Segregação de Cobrança das Taxas de Assistência Premium</t>
        </is>
      </c>
      <c r="AX329" s="36" t="inlineStr">
        <is>
          <t>Eduardo Cesar de Melo</t>
        </is>
      </c>
      <c r="AY329" s="45">
        <f>IF(L329="","",DATE(YEAR(L329),MONTH(L329),DAY(L329)))</f>
        <v/>
      </c>
      <c r="AZ329" s="45">
        <f>IF(AL329="","",DATE(YEAR(AL329),MONTH(AL329),DAY(AL329)))</f>
        <v/>
      </c>
      <c r="BA329" s="45">
        <f>IF(AN329="","",DATE(YEAR(AN329),MONTH(AN329),DAY(AN329)))</f>
        <v/>
      </c>
      <c r="BB329" s="45">
        <f>IF(AM329="","",DATE(YEAR(AM329),MONTH(AM329),DAY(AM329)))</f>
        <v/>
      </c>
      <c r="BC329" s="45">
        <f>IF(AO329="","",DATE(YEAR(AO329),MONTH(AO329),DAY(AO329)))</f>
        <v/>
      </c>
      <c r="BD329" s="45">
        <f>IF(AND(AZ329="",BA329=""),"Planejamento Pendente",IF(AND(E329&lt;&gt;"Em Desenvolvimento",IFERROR(FIND("Homologação",E329),0) = 0,E329&lt;&gt;"Homologado",AZ329&lt;TODAY()),"Análise Atrasada",IF(AND(IFERROR(FIND("Homologação",E329),0) = 0,E329&lt;&gt;"Homologado",BA329&lt;TODAY()),"Desenvolvimento Atrasado",IF(AND(BC329&lt;&gt;"",BC329&lt;TODAY()),"Produção Atrasada",""))))</f>
        <v/>
      </c>
    </row>
    <row r="330">
      <c r="A330" s="37" t="inlineStr">
        <is>
          <t>SKYIT-428662</t>
        </is>
      </c>
      <c r="B330" s="38">
        <f>VLOOKUP(X330,Projetos!B:C,2,0)</f>
        <v/>
      </c>
      <c r="C330" s="39" t="inlineStr">
        <is>
          <t>[Ambiente LPP] PROJETO: 20.0401.CR01-Registro de contato com ação de downgrade é registrado como Upgrade.</t>
        </is>
      </c>
      <c r="D330" s="39" t="inlineStr">
        <is>
          <t xml:space="preserve">Registro de contato apresenta informação divergente quando temos a ação de downgrade é registrado como Upgrade. 
</t>
        </is>
      </c>
      <c r="E330" s="36" t="inlineStr">
        <is>
          <t>Resolvido</t>
        </is>
      </c>
      <c r="F330" s="36" t="inlineStr">
        <is>
          <t>INATIVO</t>
        </is>
      </c>
      <c r="G330" s="36" t="inlineStr">
        <is>
          <t>Baixa</t>
        </is>
      </c>
      <c r="H330" s="36" t="inlineStr">
        <is>
          <t>Incident</t>
        </is>
      </c>
      <c r="I330" s="40" t="n">
        <v>0</v>
      </c>
      <c r="J330" s="41" t="n">
        <v>1</v>
      </c>
      <c r="K330" s="42" t="inlineStr">
        <is>
          <t>DENTRO DO SLA</t>
        </is>
      </c>
      <c r="L330" s="43" t="n">
        <v>45070.50069444445</v>
      </c>
      <c r="M330" s="43" t="n"/>
      <c r="N330" s="36" t="inlineStr">
        <is>
          <t>SLA PARADO</t>
        </is>
      </c>
      <c r="O330" s="43" t="n">
        <v>45119.40069444444</v>
      </c>
      <c r="P330" s="43" t="n"/>
      <c r="Q330" s="44" t="inlineStr">
        <is>
          <t>Todospor1</t>
        </is>
      </c>
      <c r="R330" s="44" t="n"/>
      <c r="S330" s="44" t="inlineStr">
        <is>
          <t>Graziela Braga De Souza</t>
        </is>
      </c>
      <c r="T330" s="44" t="inlineStr">
        <is>
          <t>Garantia de Projetos - ACCENTURE</t>
        </is>
      </c>
      <c r="U330" s="44" t="inlineStr">
        <is>
          <t>Gabriela Vieira Carvalho Da Silva</t>
        </is>
      </c>
      <c r="V330" s="39" t="inlineStr">
        <is>
          <t>Ausência De Retorno Do Usuário</t>
        </is>
      </c>
      <c r="W330" s="39" t="n"/>
      <c r="X330" s="36" t="inlineStr">
        <is>
          <t>DEVALM-29631</t>
        </is>
      </c>
      <c r="Y330" s="39" t="inlineStr">
        <is>
          <t>JOBs PRODUÇÃO</t>
        </is>
      </c>
      <c r="Z330" s="39" t="inlineStr">
        <is>
          <t>OUTROS</t>
        </is>
      </c>
      <c r="AA330" s="39" t="inlineStr">
        <is>
          <t>FALHA FUNCIONALIDADE</t>
        </is>
      </c>
      <c r="AB330" s="36" t="n"/>
      <c r="AC330" s="36" t="inlineStr">
        <is>
          <t xml:space="preserve">1mês(es) </t>
        </is>
      </c>
      <c r="AD330" s="41" t="n"/>
      <c r="AE330" s="36" t="inlineStr">
        <is>
          <t>Tecnologia de Negócios</t>
        </is>
      </c>
      <c r="AF330" s="36" t="inlineStr">
        <is>
          <t>Portal</t>
        </is>
      </c>
      <c r="AG330" s="36" t="inlineStr">
        <is>
          <t xml:space="preserve"> removido do escopo do projeto os registros com problemas e o processo foi re-inicializado e concluido com sucesso;    
 </t>
        </is>
      </c>
      <c r="AH330" s="36" t="inlineStr">
        <is>
          <t>NÃO</t>
        </is>
      </c>
      <c r="AI330" s="36" t="inlineStr">
        <is>
          <t xml:space="preserve">13h 54m </t>
        </is>
      </c>
      <c r="AJ330" s="36" t="n"/>
      <c r="AK330" s="36" t="inlineStr">
        <is>
          <t>iCare Clientes</t>
        </is>
      </c>
      <c r="AL330" s="43" t="n"/>
      <c r="AM330" s="43" t="n"/>
      <c r="AN330" s="43" t="n"/>
      <c r="AO330" s="43" t="n"/>
      <c r="AP330" s="36" t="n"/>
      <c r="AQ330" s="36" t="n"/>
      <c r="AR330" s="36" t="n"/>
      <c r="AS330" s="36" t="n"/>
      <c r="AT330" s="36" t="inlineStr">
        <is>
          <t>Garantia de Projeto</t>
        </is>
      </c>
      <c r="AU330" s="36" t="n"/>
      <c r="AV330" s="43" t="n">
        <v>44012.44645833333</v>
      </c>
      <c r="AW330" s="36" t="inlineStr">
        <is>
          <t>19.0233.1.FI-Segregação de Cobrança das Taxas de Assistência Premium</t>
        </is>
      </c>
      <c r="AX330" s="36" t="inlineStr">
        <is>
          <t>Eduardo Cesar de Melo</t>
        </is>
      </c>
      <c r="AY330" s="45">
        <f>IF(L330="","",DATE(YEAR(L330),MONTH(L330),DAY(L330)))</f>
        <v/>
      </c>
      <c r="AZ330" s="45">
        <f>IF(AL330="","",DATE(YEAR(AL330),MONTH(AL330),DAY(AL330)))</f>
        <v/>
      </c>
      <c r="BA330" s="45">
        <f>IF(AN330="","",DATE(YEAR(AN330),MONTH(AN330),DAY(AN330)))</f>
        <v/>
      </c>
      <c r="BB330" s="45">
        <f>IF(AM330="","",DATE(YEAR(AM330),MONTH(AM330),DAY(AM330)))</f>
        <v/>
      </c>
      <c r="BC330" s="45">
        <f>IF(AO330="","",DATE(YEAR(AO330),MONTH(AO330),DAY(AO330)))</f>
        <v/>
      </c>
      <c r="BD330" s="45">
        <f>IF(AND(AZ330="",BA330=""),"Planejamento Pendente",IF(AND(E330&lt;&gt;"Em Desenvolvimento",IFERROR(FIND("Homologação",E330),0) = 0,E330&lt;&gt;"Homologado",AZ330&lt;TODAY()),"Análise Atrasada",IF(AND(IFERROR(FIND("Homologação",E330),0) = 0,E330&lt;&gt;"Homologado",BA330&lt;TODAY()),"Desenvolvimento Atrasado",IF(AND(BC330&lt;&gt;"",BC330&lt;TODAY()),"Produção Atrasada",""))))</f>
        <v/>
      </c>
    </row>
    <row r="331">
      <c r="A331" s="37" t="inlineStr">
        <is>
          <t>SKYIT-428375</t>
        </is>
      </c>
      <c r="B331" s="38">
        <f>VLOOKUP(X331,Projetos!B:C,2,0)</f>
        <v/>
      </c>
      <c r="C331" s="39" t="inlineStr">
        <is>
          <t>Incidente Projeto 22.0131.CL-Criação de serviço para Migração Pós para Pré Pago</t>
        </is>
      </c>
      <c r="D331" s="39" t="inlineStr">
        <is>
          <t>Foi feito um teste para chamada proveniente do serviço criado no projeto 22.0131 (API) para a conta 23591395, porém é apresentado o seguinte erro: "Cliente não elegível com problema no cadastro da assinatura, necessário atualizar CPF ou Endereço de Instalação para continuar a migração". 
No Icare a conta segue o fluxo normal de migração pois está elegível. 
Podem verificar porque temos divergência no comportamento da API x Icare? Uma vez que a premissa do projeto era seguir o mesmo fluxo existente no Icare.</t>
        </is>
      </c>
      <c r="E331" s="36" t="inlineStr">
        <is>
          <t>Finalizado</t>
        </is>
      </c>
      <c r="F331" s="36" t="inlineStr">
        <is>
          <t>INATIVO</t>
        </is>
      </c>
      <c r="G331" s="36" t="inlineStr">
        <is>
          <t>Baixa</t>
        </is>
      </c>
      <c r="H331" s="36" t="inlineStr">
        <is>
          <t>Incident</t>
        </is>
      </c>
      <c r="I331" s="40" t="n">
        <v>0</v>
      </c>
      <c r="J331" s="41" t="n"/>
      <c r="K331" s="42" t="inlineStr">
        <is>
          <t>DENTRO DO SLA</t>
        </is>
      </c>
      <c r="L331" s="43" t="n">
        <v>45069.66597222222</v>
      </c>
      <c r="M331" s="43" t="n"/>
      <c r="N331" s="36" t="inlineStr">
        <is>
          <t>SLA PARADO</t>
        </is>
      </c>
      <c r="O331" s="43" t="n">
        <v>45132.74375</v>
      </c>
      <c r="P331" s="43" t="n">
        <v>45135</v>
      </c>
      <c r="Q331" s="44" t="inlineStr">
        <is>
          <t>Todospor1</t>
        </is>
      </c>
      <c r="R331" s="44" t="n"/>
      <c r="S331" s="44" t="inlineStr">
        <is>
          <t>Graziela Braga De Souza</t>
        </is>
      </c>
      <c r="T331" s="44" t="inlineStr">
        <is>
          <t>Garantia de Projetos - ACCENTURE</t>
        </is>
      </c>
      <c r="U331" s="44" t="inlineStr">
        <is>
          <t>Rafael Da Silva Camargo [X]</t>
        </is>
      </c>
      <c r="V331" s="39" t="inlineStr">
        <is>
          <t>Resolvido após implantação de RM</t>
        </is>
      </c>
      <c r="W331" s="39" t="n"/>
      <c r="X331" s="36" t="inlineStr">
        <is>
          <t>DEVALM-41555</t>
        </is>
      </c>
      <c r="Y331" s="39" t="inlineStr">
        <is>
          <t>JOBs PRODUÇÃO</t>
        </is>
      </c>
      <c r="Z331" s="39" t="inlineStr">
        <is>
          <t>OUTROS</t>
        </is>
      </c>
      <c r="AA331" s="39" t="inlineStr">
        <is>
          <t>FALHA FUNCIONALIDADE</t>
        </is>
      </c>
      <c r="AB331" s="36" t="n"/>
      <c r="AC331" s="36" t="inlineStr">
        <is>
          <t xml:space="preserve">1mês(es) </t>
        </is>
      </c>
      <c r="AD331" s="41" t="n"/>
      <c r="AE331" s="36" t="inlineStr">
        <is>
          <t>Tecnologia de Negócios</t>
        </is>
      </c>
      <c r="AF331" s="36" t="inlineStr">
        <is>
          <t>Portal</t>
        </is>
      </c>
      <c r="AG331" s="36" t="inlineStr">
        <is>
          <t xml:space="preserve"> removido do escopo do projeto os registros com problemas e o processo foi re-inicializado e concluido com sucesso;    
 </t>
        </is>
      </c>
      <c r="AH331" s="36" t="inlineStr">
        <is>
          <t>NÃO</t>
        </is>
      </c>
      <c r="AI331" s="36" t="inlineStr">
        <is>
          <t xml:space="preserve">-1 sem </t>
        </is>
      </c>
      <c r="AJ331" s="36" t="n"/>
      <c r="AK331" s="36" t="inlineStr">
        <is>
          <t>iCare Clientes</t>
        </is>
      </c>
      <c r="AL331" s="43" t="n"/>
      <c r="AM331" s="43" t="n"/>
      <c r="AN331" s="43" t="n"/>
      <c r="AO331" s="43" t="n"/>
      <c r="AP331" s="36" t="n"/>
      <c r="AQ331" s="36" t="n"/>
      <c r="AR331" s="36" t="n"/>
      <c r="AS331" s="36" t="n"/>
      <c r="AT331" s="36" t="inlineStr">
        <is>
          <t>Garantia de Projeto</t>
        </is>
      </c>
      <c r="AU331" s="36" t="n"/>
      <c r="AV331" s="43" t="n">
        <v>44012.44645833333</v>
      </c>
      <c r="AW331" s="36" t="inlineStr">
        <is>
          <t>19.0233.1.FI-Segregação de Cobrança das Taxas de Assistência Premium</t>
        </is>
      </c>
      <c r="AX331" s="36" t="inlineStr">
        <is>
          <t>Eduardo Cesar de Melo</t>
        </is>
      </c>
      <c r="AY331" s="45">
        <f>IF(L331="","",DATE(YEAR(L331),MONTH(L331),DAY(L331)))</f>
        <v/>
      </c>
      <c r="AZ331" s="45">
        <f>IF(AL331="","",DATE(YEAR(AL331),MONTH(AL331),DAY(AL331)))</f>
        <v/>
      </c>
      <c r="BA331" s="45">
        <f>IF(AN331="","",DATE(YEAR(AN331),MONTH(AN331),DAY(AN331)))</f>
        <v/>
      </c>
      <c r="BB331" s="45">
        <f>IF(AM331="","",DATE(YEAR(AM331),MONTH(AM331),DAY(AM331)))</f>
        <v/>
      </c>
      <c r="BC331" s="45">
        <f>IF(AO331="","",DATE(YEAR(AO331),MONTH(AO331),DAY(AO331)))</f>
        <v/>
      </c>
      <c r="BD331" s="45">
        <f>IF(AND(AZ331="",BA331=""),"Planejamento Pendente",IF(AND(E331&lt;&gt;"Em Desenvolvimento",IFERROR(FIND("Homologação",E331),0) = 0,E331&lt;&gt;"Homologado",AZ331&lt;TODAY()),"Análise Atrasada",IF(AND(IFERROR(FIND("Homologação",E331),0) = 0,E331&lt;&gt;"Homologado",BA331&lt;TODAY()),"Desenvolvimento Atrasado",IF(AND(BC331&lt;&gt;"",BC331&lt;TODAY()),"Produção Atrasada",""))))</f>
        <v/>
      </c>
    </row>
    <row r="332">
      <c r="A332" s="37" t="inlineStr">
        <is>
          <t>SKYIT-428287</t>
        </is>
      </c>
      <c r="B332" s="38">
        <f>VLOOKUP(X332,Projetos!B:C,2,0)</f>
        <v/>
      </c>
      <c r="C332" s="39" t="inlineStr">
        <is>
          <t>[iCare Clientes] Parcelamento - Falha no registro automático Parcelamento para Cancelados</t>
        </is>
      </c>
      <c r="D332" s="39" t="inlineStr">
        <is>
          <t>Colaboradora reporta e solicita incidente para "Parcelamento - Falha no registro automático Parcelamento para Cancelados" e direcionar para garantia do projeto 21.0040.CL-Parcelamento para cancelados - Produção 04/04/23. 
*Resumo da falha:* Foi entregue no projeto a opção de reativar a conta Sim ou Não após o pagamento da promessa de parcelamento. O registro de contato automático para a opção de Reativa Sim esta registrando Reativa Não quando a oferta é inserida via tela de Ofertas Inteligentes (RTDM) 
*Ex.:* Código 19602116 
- Acessar o iCare clientes, Tela de ofertas Inteligentes 
- Responder o questionário ate chegar nas NBAs 
- Selecionar a opção de oferta de Parcelamento 
- Selecionar a opção de Reativa Sim 
- Verificar no histórico de eventos que o registro automático da inclusão do parcelamento marcou como Reativa Não.</t>
        </is>
      </c>
      <c r="E332" s="36" t="inlineStr">
        <is>
          <t>Finalizado</t>
        </is>
      </c>
      <c r="F332" s="36" t="inlineStr">
        <is>
          <t>INATIVO</t>
        </is>
      </c>
      <c r="G332" s="36" t="inlineStr">
        <is>
          <t>Baixa</t>
        </is>
      </c>
      <c r="H332" s="36" t="inlineStr">
        <is>
          <t>Incident</t>
        </is>
      </c>
      <c r="I332" s="40" t="n">
        <v>0</v>
      </c>
      <c r="J332" s="41" t="n"/>
      <c r="K332" s="42" t="inlineStr">
        <is>
          <t>DENTRO DO SLA</t>
        </is>
      </c>
      <c r="L332" s="43" t="n">
        <v>45069.55694444444</v>
      </c>
      <c r="M332" s="43" t="n"/>
      <c r="N332" s="36" t="inlineStr">
        <is>
          <t>SLA PARADO</t>
        </is>
      </c>
      <c r="O332" s="43" t="n">
        <v>45118.77222222222</v>
      </c>
      <c r="P332" s="43" t="n">
        <v>45121</v>
      </c>
      <c r="Q332" s="44" t="n"/>
      <c r="R332" s="44" t="n"/>
      <c r="S332" s="44" t="inlineStr">
        <is>
          <t>Carla Rodrigues Meireles</t>
        </is>
      </c>
      <c r="T332" s="44" t="inlineStr">
        <is>
          <t>Garantia de Projetos - ACCENTURE</t>
        </is>
      </c>
      <c r="U332" s="44" t="inlineStr">
        <is>
          <t>Gabriela Vieira Carvalho Da Silva</t>
        </is>
      </c>
      <c r="V332" s="39" t="inlineStr">
        <is>
          <t>Resolvido após implantação de RM</t>
        </is>
      </c>
      <c r="W332" s="39" t="n"/>
      <c r="X332" s="36" t="inlineStr">
        <is>
          <t>DEVALM-42026</t>
        </is>
      </c>
      <c r="Y332" s="39" t="inlineStr">
        <is>
          <t>JOBs PRODUÇÃO</t>
        </is>
      </c>
      <c r="Z332" s="39" t="inlineStr">
        <is>
          <t>OUTROS</t>
        </is>
      </c>
      <c r="AA332" s="39" t="inlineStr">
        <is>
          <t>FALHA FUNCIONALIDADE</t>
        </is>
      </c>
      <c r="AB332" s="36" t="n"/>
      <c r="AC332" s="36" t="inlineStr">
        <is>
          <t xml:space="preserve">1mês(es) </t>
        </is>
      </c>
      <c r="AD332" s="41" t="n"/>
      <c r="AE332" s="36" t="inlineStr">
        <is>
          <t>Tecnologia de Negócios</t>
        </is>
      </c>
      <c r="AF332" s="36" t="inlineStr">
        <is>
          <t>E-mail</t>
        </is>
      </c>
      <c r="AG332" s="36" t="inlineStr">
        <is>
          <t xml:space="preserve"> removido do escopo do projeto os registros com problemas e o processo foi re-inicializado e concluido com sucesso;    
 </t>
        </is>
      </c>
      <c r="AH332" s="36" t="inlineStr">
        <is>
          <t>NÃO</t>
        </is>
      </c>
      <c r="AI332" s="36" t="inlineStr">
        <is>
          <t xml:space="preserve">-8h 22m </t>
        </is>
      </c>
      <c r="AJ332" s="36" t="n"/>
      <c r="AK332" s="36" t="inlineStr">
        <is>
          <t>iCare Clientes</t>
        </is>
      </c>
      <c r="AL332" s="43" t="n"/>
      <c r="AM332" s="43" t="n"/>
      <c r="AN332" s="43" t="n"/>
      <c r="AO332" s="43" t="n"/>
      <c r="AP332" s="36" t="n"/>
      <c r="AQ332" s="36" t="n"/>
      <c r="AR332" s="36" t="n"/>
      <c r="AS332" s="36" t="n"/>
      <c r="AT332" s="36" t="inlineStr">
        <is>
          <t>Garantia de Projeto</t>
        </is>
      </c>
      <c r="AU332" s="36" t="n"/>
      <c r="AV332" s="43" t="n">
        <v>44012.44645833333</v>
      </c>
      <c r="AW332" s="36" t="inlineStr">
        <is>
          <t>19.0233.1.FI-Segregação de Cobrança das Taxas de Assistência Premium</t>
        </is>
      </c>
      <c r="AX332" s="36" t="inlineStr">
        <is>
          <t>Eduardo Cesar de Melo</t>
        </is>
      </c>
      <c r="AY332" s="45">
        <f>IF(L332="","",DATE(YEAR(L332),MONTH(L332),DAY(L332)))</f>
        <v/>
      </c>
      <c r="AZ332" s="45">
        <f>IF(AL332="","",DATE(YEAR(AL332),MONTH(AL332),DAY(AL332)))</f>
        <v/>
      </c>
      <c r="BA332" s="45">
        <f>IF(AN332="","",DATE(YEAR(AN332),MONTH(AN332),DAY(AN332)))</f>
        <v/>
      </c>
      <c r="BB332" s="45">
        <f>IF(AM332="","",DATE(YEAR(AM332),MONTH(AM332),DAY(AM332)))</f>
        <v/>
      </c>
      <c r="BC332" s="45">
        <f>IF(AO332="","",DATE(YEAR(AO332),MONTH(AO332),DAY(AO332)))</f>
        <v/>
      </c>
      <c r="BD332" s="45">
        <f>IF(AND(AZ332="",BA332=""),"Planejamento Pendente",IF(AND(E332&lt;&gt;"Em Desenvolvimento",IFERROR(FIND("Homologação",E332),0) = 0,E332&lt;&gt;"Homologado",AZ332&lt;TODAY()),"Análise Atrasada",IF(AND(IFERROR(FIND("Homologação",E332),0) = 0,E332&lt;&gt;"Homologado",BA332&lt;TODAY()),"Desenvolvimento Atrasado",IF(AND(BC332&lt;&gt;"",BC332&lt;TODAY()),"Produção Atrasada",""))))</f>
        <v/>
      </c>
    </row>
    <row r="333">
      <c r="A333" s="37" t="inlineStr">
        <is>
          <t>SKYIT-425877</t>
        </is>
      </c>
      <c r="B333" s="38">
        <f>VLOOKUP(X333,Projetos!B:C,2,0)</f>
        <v/>
      </c>
      <c r="C333" s="39" t="inlineStr">
        <is>
          <t>[iCare Clientes] ASSINATURA NÃO RECEBE COMANDO</t>
        </is>
      </c>
      <c r="D333" s="39" t="inlineStr">
        <is>
          <t xml:space="preserve">Caros, bom dia\! 
Estamos com um caso em análise onde a conta não está recebendo nenhum comando enviado. 
Se trata do pacote *SUPER HD 2022 - P* 
Poderiam nos auxiliar por favor? 
Conta: 1535276065 
</t>
        </is>
      </c>
      <c r="E333" s="36" t="inlineStr">
        <is>
          <t>Finalizado</t>
        </is>
      </c>
      <c r="F333" s="36" t="inlineStr">
        <is>
          <t>INATIVO</t>
        </is>
      </c>
      <c r="G333" s="36" t="inlineStr">
        <is>
          <t>Baixa</t>
        </is>
      </c>
      <c r="H333" s="36" t="inlineStr">
        <is>
          <t>Incident</t>
        </is>
      </c>
      <c r="I333" s="40" t="n">
        <v>0</v>
      </c>
      <c r="J333" s="41" t="n"/>
      <c r="K333" s="42" t="inlineStr">
        <is>
          <t>DENTRO DO SLA</t>
        </is>
      </c>
      <c r="L333" s="43" t="n">
        <v>45062.46041666667</v>
      </c>
      <c r="M333" s="43" t="n"/>
      <c r="N333" s="36" t="inlineStr">
        <is>
          <t>SLA PARADO</t>
        </is>
      </c>
      <c r="O333" s="43" t="n">
        <v>45070.62708333333</v>
      </c>
      <c r="P333" s="43" t="n">
        <v>45075</v>
      </c>
      <c r="Q333" s="44" t="inlineStr">
        <is>
          <t>Maria Vitoria Venturini</t>
        </is>
      </c>
      <c r="R333" s="44" t="n"/>
      <c r="S333" s="44" t="inlineStr">
        <is>
          <t>Maria Vitoria Venturini</t>
        </is>
      </c>
      <c r="T333" s="44" t="inlineStr">
        <is>
          <t>Garantia de Projetos - ACCENTURE</t>
        </is>
      </c>
      <c r="U333" s="44" t="inlineStr">
        <is>
          <t>Marta Maria Xavier De Melo [X]</t>
        </is>
      </c>
      <c r="V333" s="39" t="inlineStr">
        <is>
          <t>Normalizado sem intervenção</t>
        </is>
      </c>
      <c r="W333" s="39" t="n"/>
      <c r="X333" s="36" t="inlineStr">
        <is>
          <t>DEVALM-44366</t>
        </is>
      </c>
      <c r="Y333" s="39" t="inlineStr">
        <is>
          <t>JOBs PRODUÇÃO</t>
        </is>
      </c>
      <c r="Z333" s="39" t="inlineStr">
        <is>
          <t>OUTROS</t>
        </is>
      </c>
      <c r="AA333" s="39" t="inlineStr">
        <is>
          <t>FALHA FUNCIONALIDADE</t>
        </is>
      </c>
      <c r="AB333" s="36" t="n"/>
      <c r="AC333" s="36" t="inlineStr">
        <is>
          <t xml:space="preserve">3mês(es) </t>
        </is>
      </c>
      <c r="AD333" s="41" t="n"/>
      <c r="AE333" s="36" t="inlineStr">
        <is>
          <t>Tecnologia de Negócios</t>
        </is>
      </c>
      <c r="AF333" s="36" t="inlineStr">
        <is>
          <t>Portal</t>
        </is>
      </c>
      <c r="AG333" s="36" t="inlineStr">
        <is>
          <t xml:space="preserve"> removido do escopo do projeto os registros com problemas e o processo foi re-inicializado e concluido com sucesso;    
 </t>
        </is>
      </c>
      <c r="AH333" s="36" t="inlineStr">
        <is>
          <t>NÃO</t>
        </is>
      </c>
      <c r="AI333" s="36" t="inlineStr">
        <is>
          <t xml:space="preserve">-1 d 12h </t>
        </is>
      </c>
      <c r="AJ333" s="36" t="n"/>
      <c r="AK333" s="36" t="inlineStr">
        <is>
          <t>iCare Clientes</t>
        </is>
      </c>
      <c r="AL333" s="43" t="n">
        <v>45077</v>
      </c>
      <c r="AM333" s="43" t="n">
        <v>45103</v>
      </c>
      <c r="AN333" s="43" t="n">
        <v>45086</v>
      </c>
      <c r="AO333" s="43" t="n">
        <v>45105</v>
      </c>
      <c r="AP333" s="36" t="n"/>
      <c r="AQ333" s="36" t="n"/>
      <c r="AR333" s="36" t="n"/>
      <c r="AS333" s="36" t="n"/>
      <c r="AT333" s="36" t="inlineStr">
        <is>
          <t>Garantia de Projeto</t>
        </is>
      </c>
      <c r="AU333" s="36" t="n"/>
      <c r="AV333" s="43" t="n">
        <v>44012.44645833333</v>
      </c>
      <c r="AW333" s="36" t="inlineStr">
        <is>
          <t>19.0233.1.FI-Segregação de Cobrança das Taxas de Assistência Premium</t>
        </is>
      </c>
      <c r="AX333" s="36" t="inlineStr">
        <is>
          <t>Eduardo Cesar de Melo</t>
        </is>
      </c>
      <c r="AY333" s="45">
        <f>IF(L333="","",DATE(YEAR(L333),MONTH(L333),DAY(L333)))</f>
        <v/>
      </c>
      <c r="AZ333" s="45">
        <f>IF(AL333="","",DATE(YEAR(AL333),MONTH(AL333),DAY(AL333)))</f>
        <v/>
      </c>
      <c r="BA333" s="45">
        <f>IF(AN333="","",DATE(YEAR(AN333),MONTH(AN333),DAY(AN333)))</f>
        <v/>
      </c>
      <c r="BB333" s="45">
        <f>IF(AM333="","",DATE(YEAR(AM333),MONTH(AM333),DAY(AM333)))</f>
        <v/>
      </c>
      <c r="BC333" s="45">
        <f>IF(AO333="","",DATE(YEAR(AO333),MONTH(AO333),DAY(AO333)))</f>
        <v/>
      </c>
      <c r="BD333" s="45">
        <f>IF(AND(AZ333="",BA333=""),"Planejamento Pendente",IF(AND(E333&lt;&gt;"Em Desenvolvimento",IFERROR(FIND("Homologação",E333),0) = 0,E333&lt;&gt;"Homologado",AZ333&lt;TODAY()),"Análise Atrasada",IF(AND(IFERROR(FIND("Homologação",E333),0) = 0,E333&lt;&gt;"Homologado",BA333&lt;TODAY()),"Desenvolvimento Atrasado",IF(AND(BC333&lt;&gt;"",BC333&lt;TODAY()),"Produção Atrasada",""))))</f>
        <v/>
      </c>
    </row>
    <row r="334">
      <c r="A334" s="37" t="inlineStr">
        <is>
          <t>SKYIT-425641</t>
        </is>
      </c>
      <c r="B334" s="38">
        <f>VLOOKUP(X334,Projetos!B:C,2,0)</f>
        <v/>
      </c>
      <c r="C334" s="39" t="inlineStr">
        <is>
          <t>Parcelamento - Campo de Informações adicionais preenchido incorretamente</t>
        </is>
      </c>
      <c r="D334" s="39" t="inlineStr">
        <is>
          <t xml:space="preserve">Parcelamento - Campo de Informações adicionais preenchido incorretamente” e enviar para Garantia do Projeto 21.0040.CL-Parcelamento para cancelados – Produção 04/04/23. 
Resumo da falha: Foi entregue no projeto uma nova marcação para identificar clientes cancelados com acordo de parcelamento pendente, mas a marcação esta aparecendo para clientes que não aderiram ao parcelamento. 
Exemplos: 1531416814; 160995912; 1533879015; 1515948324; 106835784; 1527363609; 1530176672; 1514985842; 1524247914; 184952141 
Evidencias conta 1533879015 - Informações adicionais: SKY_ACORDO_PARCELAMENTO com as características DATA PRIMEIRA PARCELA:2023-05-06|DATA ÚLTIMA PARCELA: 
</t>
        </is>
      </c>
      <c r="E334" s="36" t="inlineStr">
        <is>
          <t>Finalizado</t>
        </is>
      </c>
      <c r="F334" s="36" t="inlineStr">
        <is>
          <t>INATIVO</t>
        </is>
      </c>
      <c r="G334" s="36" t="inlineStr">
        <is>
          <t>Média</t>
        </is>
      </c>
      <c r="H334" s="36" t="inlineStr">
        <is>
          <t>Incident</t>
        </is>
      </c>
      <c r="I334" s="40" t="n">
        <v>0</v>
      </c>
      <c r="J334" s="41" t="n">
        <v>1</v>
      </c>
      <c r="K334" s="42" t="inlineStr">
        <is>
          <t>DENTRO DO SLA</t>
        </is>
      </c>
      <c r="L334" s="43" t="n">
        <v>45061.71180555555</v>
      </c>
      <c r="M334" s="43" t="n"/>
      <c r="N334" s="36" t="inlineStr">
        <is>
          <t>SLA PARADO</t>
        </is>
      </c>
      <c r="O334" s="43" t="n">
        <v>45083.61805555555</v>
      </c>
      <c r="P334" s="43" t="n">
        <v>45090</v>
      </c>
      <c r="Q334" s="44" t="n"/>
      <c r="R334" s="44" t="n"/>
      <c r="S334" s="44" t="inlineStr">
        <is>
          <t>Carla Rodrigues Meireles</t>
        </is>
      </c>
      <c r="T334" s="44" t="inlineStr">
        <is>
          <t>Garantia de Projetos - ACCENTURE</t>
        </is>
      </c>
      <c r="U334" s="44" t="inlineStr">
        <is>
          <t>Daniela Gonçalves Silva [X]</t>
        </is>
      </c>
      <c r="V334" s="39" t="inlineStr">
        <is>
          <t>Resolvido após implantação de RM</t>
        </is>
      </c>
      <c r="W334" s="39" t="n"/>
      <c r="X334" s="36" t="inlineStr">
        <is>
          <t>DEVALM-42026</t>
        </is>
      </c>
      <c r="Y334" s="39" t="inlineStr">
        <is>
          <t>JOBs PRODUÇÃO</t>
        </is>
      </c>
      <c r="Z334" s="39" t="inlineStr">
        <is>
          <t>OUTROS</t>
        </is>
      </c>
      <c r="AA334" s="39" t="inlineStr">
        <is>
          <t>FALHA FUNCIONALIDADE</t>
        </is>
      </c>
      <c r="AB334" s="36" t="n"/>
      <c r="AC334" s="36" t="inlineStr">
        <is>
          <t xml:space="preserve">2mês(es) </t>
        </is>
      </c>
      <c r="AD334" s="41" t="n"/>
      <c r="AE334" s="36" t="inlineStr">
        <is>
          <t>Tecnologia de Negócios</t>
        </is>
      </c>
      <c r="AF334" s="36" t="inlineStr">
        <is>
          <t>E-mail</t>
        </is>
      </c>
      <c r="AG334" s="36" t="inlineStr">
        <is>
          <t xml:space="preserve"> removido do escopo do projeto os registros com problemas e o processo foi re-inicializado e concluido com sucesso;    
 </t>
        </is>
      </c>
      <c r="AH334" s="36" t="inlineStr">
        <is>
          <t>NÃO</t>
        </is>
      </c>
      <c r="AI334" s="36" t="inlineStr">
        <is>
          <t xml:space="preserve">-3h 15m </t>
        </is>
      </c>
      <c r="AJ334" s="36" t="n"/>
      <c r="AK334" s="36" t="inlineStr">
        <is>
          <t>SOA</t>
        </is>
      </c>
      <c r="AL334" s="43" t="n"/>
      <c r="AM334" s="43" t="n">
        <v>45068</v>
      </c>
      <c r="AN334" s="43" t="n"/>
      <c r="AO334" s="43" t="n">
        <v>45082</v>
      </c>
      <c r="AP334" s="36" t="n"/>
      <c r="AQ334" s="36" t="n"/>
      <c r="AR334" s="36" t="n"/>
      <c r="AS334" s="36" t="n"/>
      <c r="AT334" s="36" t="inlineStr">
        <is>
          <t>Garantia de Projeto</t>
        </is>
      </c>
      <c r="AU334" s="36" t="n"/>
      <c r="AV334" s="43" t="n">
        <v>44012.44645833333</v>
      </c>
      <c r="AW334" s="36" t="inlineStr">
        <is>
          <t>19.0233.1.FI-Segregação de Cobrança das Taxas de Assistência Premium</t>
        </is>
      </c>
      <c r="AX334" s="36" t="inlineStr">
        <is>
          <t>Eduardo Cesar de Melo</t>
        </is>
      </c>
      <c r="AY334" s="45">
        <f>IF(L334="","",DATE(YEAR(L334),MONTH(L334),DAY(L334)))</f>
        <v/>
      </c>
      <c r="AZ334" s="45">
        <f>IF(AL334="","",DATE(YEAR(AL334),MONTH(AL334),DAY(AL334)))</f>
        <v/>
      </c>
      <c r="BA334" s="45">
        <f>IF(AN334="","",DATE(YEAR(AN334),MONTH(AN334),DAY(AN334)))</f>
        <v/>
      </c>
      <c r="BB334" s="45">
        <f>IF(AM334="","",DATE(YEAR(AM334),MONTH(AM334),DAY(AM334)))</f>
        <v/>
      </c>
      <c r="BC334" s="45">
        <f>IF(AO334="","",DATE(YEAR(AO334),MONTH(AO334),DAY(AO334)))</f>
        <v/>
      </c>
      <c r="BD334" s="45">
        <f>IF(AND(AZ334="",BA334=""),"Planejamento Pendente",IF(AND(E334&lt;&gt;"Em Desenvolvimento",IFERROR(FIND("Homologação",E334),0) = 0,E334&lt;&gt;"Homologado",AZ334&lt;TODAY()),"Análise Atrasada",IF(AND(IFERROR(FIND("Homologação",E334),0) = 0,E334&lt;&gt;"Homologado",BA334&lt;TODAY()),"Desenvolvimento Atrasado",IF(AND(BC334&lt;&gt;"",BC334&lt;TODAY()),"Produção Atrasada",""))))</f>
        <v/>
      </c>
    </row>
    <row r="335">
      <c r="A335" s="37" t="inlineStr">
        <is>
          <t>SKYIT-423107</t>
        </is>
      </c>
      <c r="B335" s="38">
        <f>VLOOKUP(X335,Projetos!B:C,2,0)</f>
        <v/>
      </c>
      <c r="C335" s="39" t="inlineStr">
        <is>
          <t>ICARE CLIENTES ( TELA DE COMBOS E DUETOS) Não exibe produtos no Segmento Mercantil</t>
        </is>
      </c>
      <c r="D335" s="39" t="inlineStr">
        <is>
          <t xml:space="preserve">Conforme colaboradora, Favor abrir Ticket e direcionar GARANTIA DE PROJETOS – AOS CUIDADOS – Lideres técnico: MAYCON E ITALO. 
Nome do Projeto: 22.0025.1.MK-Trilha de Preços - Regionalização [pós-pago](21.0012) 
- Nome do Líder técnico do projeto: Maycon De Abreu Flausino Fernandes &lt;maycon.fernandes@terceiro-sky.com.br 
- Em qual ambiente está apresentando erro: Ambiente Produção e Homologação. 
- URL da aplicação que está apresentando erro: https://icareclientes.sky.com.br/ICareCustomerInteractionUI/Attendance/PopupIndex?subscriberId=-1# 
Problema Identificado: Método responsável pela conversão do response do Querycataloglist com a alteração feito no projeto da trilha de preços, não contemplou o mapeamento do atributo adicionado no projeto Mercantil, visto que os projetos foram conduzidos em paralelo. 
Impacto: Contas com segmento Mercantil não exibe pacotes na tela de Combos e Duetos 
Nota: EM anexo , segue evidências de Homologação ( COM Funcionalidade de Exceção: OK ) e (SEM Funcionalidade de exceção: NOK), corrigir 
Evidências: 
Código 1535007873 – Em Produção – Segmento MERCANTIL 
GRUPO: Grupo : ATEND_PROJETOIMPLANTACAO 
</t>
        </is>
      </c>
      <c r="E335" s="36" t="inlineStr">
        <is>
          <t>Finalizado</t>
        </is>
      </c>
      <c r="F335" s="36" t="inlineStr">
        <is>
          <t>INATIVO</t>
        </is>
      </c>
      <c r="G335" s="36" t="inlineStr">
        <is>
          <t>Média</t>
        </is>
      </c>
      <c r="H335" s="36" t="inlineStr">
        <is>
          <t>Incident</t>
        </is>
      </c>
      <c r="I335" s="40" t="n">
        <v>0</v>
      </c>
      <c r="J335" s="41" t="n"/>
      <c r="K335" s="42" t="inlineStr">
        <is>
          <t>DENTRO DO SLA</t>
        </is>
      </c>
      <c r="L335" s="43" t="n">
        <v>45054.61388888889</v>
      </c>
      <c r="M335" s="43" t="n"/>
      <c r="N335" s="36" t="inlineStr">
        <is>
          <t>SLA PARADO</t>
        </is>
      </c>
      <c r="O335" s="43" t="n">
        <v>45072.43263888889</v>
      </c>
      <c r="P335" s="43" t="n">
        <v>45077</v>
      </c>
      <c r="Q335" s="44" t="n"/>
      <c r="R335" s="44" t="n"/>
      <c r="S335" s="44" t="inlineStr">
        <is>
          <t>Elisabete Aparecida Feitosa da Cunha</t>
        </is>
      </c>
      <c r="T335" s="44" t="inlineStr">
        <is>
          <t>Garantia de Projetos - ACCENTURE</t>
        </is>
      </c>
      <c r="U335" s="44" t="inlineStr">
        <is>
          <t>Gabriela Vieira Carvalho Da Silva</t>
        </is>
      </c>
      <c r="V335" s="39" t="inlineStr">
        <is>
          <t>Resolvido após implantação de RM</t>
        </is>
      </c>
      <c r="W335" s="39" t="n"/>
      <c r="X335" s="36" t="inlineStr">
        <is>
          <t>DEVALM-42240</t>
        </is>
      </c>
      <c r="Y335" s="39" t="inlineStr">
        <is>
          <t>JOBs PRODUÇÃO</t>
        </is>
      </c>
      <c r="Z335" s="39" t="inlineStr">
        <is>
          <t>OUTROS</t>
        </is>
      </c>
      <c r="AA335" s="39" t="inlineStr">
        <is>
          <t>FALHA FUNCIONALIDADE</t>
        </is>
      </c>
      <c r="AB335" s="36" t="n"/>
      <c r="AC335" s="36" t="inlineStr">
        <is>
          <t xml:space="preserve">2mês(es) </t>
        </is>
      </c>
      <c r="AD335" s="41" t="n"/>
      <c r="AE335" s="36" t="inlineStr">
        <is>
          <t>Tecnologia de Negócios</t>
        </is>
      </c>
      <c r="AF335" s="36" t="inlineStr">
        <is>
          <t>E-mail</t>
        </is>
      </c>
      <c r="AG335" s="36" t="inlineStr">
        <is>
          <t xml:space="preserve"> removido do escopo do projeto os registros com problemas e o processo foi re-inicializado e concluido com sucesso;    
 </t>
        </is>
      </c>
      <c r="AH335" s="36" t="inlineStr">
        <is>
          <t>NÃO</t>
        </is>
      </c>
      <c r="AI335" s="36" t="inlineStr">
        <is>
          <t xml:space="preserve">-3h 37m </t>
        </is>
      </c>
      <c r="AJ335" s="36" t="n"/>
      <c r="AK335" s="36" t="inlineStr">
        <is>
          <t>iCare Clientes</t>
        </is>
      </c>
      <c r="AL335" s="43" t="n"/>
      <c r="AM335" s="43" t="n"/>
      <c r="AN335" s="43" t="n"/>
      <c r="AO335" s="43" t="n"/>
      <c r="AP335" s="36" t="n"/>
      <c r="AQ335" s="36" t="n"/>
      <c r="AR335" s="36" t="n"/>
      <c r="AS335" s="36" t="n"/>
      <c r="AT335" s="36" t="inlineStr">
        <is>
          <t>Garantia de Projeto</t>
        </is>
      </c>
      <c r="AU335" s="36" t="n"/>
      <c r="AV335" s="43" t="n">
        <v>44012.44645833333</v>
      </c>
      <c r="AW335" s="36" t="inlineStr">
        <is>
          <t>19.0233.1.FI-Segregação de Cobrança das Taxas de Assistência Premium</t>
        </is>
      </c>
      <c r="AX335" s="36" t="inlineStr">
        <is>
          <t>Eduardo Cesar de Melo</t>
        </is>
      </c>
      <c r="AY335" s="45">
        <f>IF(L335="","",DATE(YEAR(L335),MONTH(L335),DAY(L335)))</f>
        <v/>
      </c>
      <c r="AZ335" s="45">
        <f>IF(AL335="","",DATE(YEAR(AL335),MONTH(AL335),DAY(AL335)))</f>
        <v/>
      </c>
      <c r="BA335" s="45">
        <f>IF(AN335="","",DATE(YEAR(AN335),MONTH(AN335),DAY(AN335)))</f>
        <v/>
      </c>
      <c r="BB335" s="45">
        <f>IF(AM335="","",DATE(YEAR(AM335),MONTH(AM335),DAY(AM335)))</f>
        <v/>
      </c>
      <c r="BC335" s="45">
        <f>IF(AO335="","",DATE(YEAR(AO335),MONTH(AO335),DAY(AO335)))</f>
        <v/>
      </c>
      <c r="BD335" s="45">
        <f>IF(AND(AZ335="",BA335=""),"Planejamento Pendente",IF(AND(E335&lt;&gt;"Em Desenvolvimento",IFERROR(FIND("Homologação",E335),0) = 0,E335&lt;&gt;"Homologado",AZ335&lt;TODAY()),"Análise Atrasada",IF(AND(IFERROR(FIND("Homologação",E335),0) = 0,E335&lt;&gt;"Homologado",BA335&lt;TODAY()),"Desenvolvimento Atrasado",IF(AND(BC335&lt;&gt;"",BC335&lt;TODAY()),"Produção Atrasada",""))))</f>
        <v/>
      </c>
    </row>
    <row r="336">
      <c r="A336" s="37" t="inlineStr">
        <is>
          <t>SKYIT-422096</t>
        </is>
      </c>
      <c r="B336" s="38">
        <f>VLOOKUP(X336,Projetos!B:C,2,0)</f>
        <v/>
      </c>
      <c r="C336" s="39" t="inlineStr">
        <is>
          <t>[Asapless] Fazer varredura para ranges regionalizado e não regionalizado (Cliente com direito a Record) e validar base Siebel (mundo sky) com base com Kill bil</t>
        </is>
      </c>
      <c r="D336" s="39" t="inlineStr">
        <is>
          <t xml:space="preserve">Conforme alinhado em reunião na data de hoje (04/05/2023). Fazer varredura para ranges regionalizado e não regionalizado (Cliente com direito a Record) e validar base Siebel (mundo sky) com base com Kill bil - cliente que está sem a record em produção. 
Nome do Projeto: 23.0098.EN - Last Dance Kill Bill 
• Nome do Líder técnico do projeto: Lourival Vinicius Malta De Araujo 
• Gerente responsável pelo protejo: Gustavo Felize Tafarelo 
• Em qual ambiente está apresentando erro: Produção 
• URL da aplicação que está apresentando erro: http://asapless.sky.com.br/CommandHistory 
</t>
        </is>
      </c>
      <c r="E336" s="36" t="inlineStr">
        <is>
          <t>Finalizado</t>
        </is>
      </c>
      <c r="F336" s="36" t="inlineStr">
        <is>
          <t>INATIVO</t>
        </is>
      </c>
      <c r="G336" s="36" t="inlineStr">
        <is>
          <t>Média</t>
        </is>
      </c>
      <c r="H336" s="36" t="inlineStr">
        <is>
          <t>Incident</t>
        </is>
      </c>
      <c r="I336" s="40" t="n">
        <v>0</v>
      </c>
      <c r="J336" s="41" t="n"/>
      <c r="K336" s="42" t="inlineStr">
        <is>
          <t>DENTRO DO SLA</t>
        </is>
      </c>
      <c r="L336" s="43" t="n">
        <v>45050.81319444445</v>
      </c>
      <c r="M336" s="43" t="n"/>
      <c r="N336" s="36" t="inlineStr">
        <is>
          <t>SLA PARADO</t>
        </is>
      </c>
      <c r="O336" s="43" t="n">
        <v>45062.73541666667</v>
      </c>
      <c r="P336" s="43" t="n">
        <v>45065</v>
      </c>
      <c r="Q336" s="44" t="n"/>
      <c r="R336" s="44" t="n"/>
      <c r="S336" s="44" t="inlineStr">
        <is>
          <t>Vanesca Da Silva Castro</t>
        </is>
      </c>
      <c r="T336" s="44" t="inlineStr">
        <is>
          <t>Garantia de Projetos - ACCENTURE</t>
        </is>
      </c>
      <c r="U336" s="44" t="inlineStr">
        <is>
          <t>Victor Miguel Fernandes Rodrigues</t>
        </is>
      </c>
      <c r="V336" s="39" t="inlineStr">
        <is>
          <t>Improcedente</t>
        </is>
      </c>
      <c r="W336" s="39" t="n"/>
      <c r="X336" s="36" t="inlineStr">
        <is>
          <t>DEVALM-46932</t>
        </is>
      </c>
      <c r="Y336" s="39" t="inlineStr">
        <is>
          <t>JOBs PRODUÇÃO</t>
        </is>
      </c>
      <c r="Z336" s="39" t="inlineStr">
        <is>
          <t>OUTROS</t>
        </is>
      </c>
      <c r="AA336" s="39" t="inlineStr">
        <is>
          <t>FALHA FUNCIONALIDADE</t>
        </is>
      </c>
      <c r="AB336" s="36" t="n"/>
      <c r="AC336" s="36" t="inlineStr">
        <is>
          <t xml:space="preserve">3mês(es) </t>
        </is>
      </c>
      <c r="AD336" s="41" t="n"/>
      <c r="AE336" s="36" t="inlineStr">
        <is>
          <t>Tecnologia de Negócios</t>
        </is>
      </c>
      <c r="AF336" s="36" t="inlineStr">
        <is>
          <t>Telefone</t>
        </is>
      </c>
      <c r="AG336" s="36" t="inlineStr">
        <is>
          <t xml:space="preserve"> removido do escopo do projeto os registros com problemas e o processo foi re-inicializado e concluido com sucesso;    
 </t>
        </is>
      </c>
      <c r="AH336" s="36" t="inlineStr">
        <is>
          <t>NÃO</t>
        </is>
      </c>
      <c r="AI336" s="36" t="inlineStr">
        <is>
          <t xml:space="preserve">-1 sem 1 d </t>
        </is>
      </c>
      <c r="AJ336" s="36" t="n"/>
      <c r="AK336" s="36" t="inlineStr">
        <is>
          <t>AsapLess</t>
        </is>
      </c>
      <c r="AL336" s="43" t="n"/>
      <c r="AM336" s="43" t="n"/>
      <c r="AN336" s="43" t="n"/>
      <c r="AO336" s="43" t="n"/>
      <c r="AP336" s="36" t="n"/>
      <c r="AQ336" s="36" t="n"/>
      <c r="AR336" s="36" t="n"/>
      <c r="AS336" s="36" t="n"/>
      <c r="AT336" s="36" t="inlineStr">
        <is>
          <t>Garantia de Projeto</t>
        </is>
      </c>
      <c r="AU336" s="36" t="n"/>
      <c r="AV336" s="43" t="n">
        <v>44012.44645833333</v>
      </c>
      <c r="AW336" s="36" t="inlineStr">
        <is>
          <t>19.0233.1.FI-Segregação de Cobrança das Taxas de Assistência Premium</t>
        </is>
      </c>
      <c r="AX336" s="36" t="inlineStr">
        <is>
          <t>Eduardo Cesar de Melo</t>
        </is>
      </c>
      <c r="AY336" s="45">
        <f>IF(L336="","",DATE(YEAR(L336),MONTH(L336),DAY(L336)))</f>
        <v/>
      </c>
      <c r="AZ336" s="45">
        <f>IF(AL336="","",DATE(YEAR(AL336),MONTH(AL336),DAY(AL336)))</f>
        <v/>
      </c>
      <c r="BA336" s="45">
        <f>IF(AN336="","",DATE(YEAR(AN336),MONTH(AN336),DAY(AN336)))</f>
        <v/>
      </c>
      <c r="BB336" s="45">
        <f>IF(AM336="","",DATE(YEAR(AM336),MONTH(AM336),DAY(AM336)))</f>
        <v/>
      </c>
      <c r="BC336" s="45">
        <f>IF(AO336="","",DATE(YEAR(AO336),MONTH(AO336),DAY(AO336)))</f>
        <v/>
      </c>
      <c r="BD336" s="45">
        <f>IF(AND(AZ336="",BA336=""),"Planejamento Pendente",IF(AND(E336&lt;&gt;"Em Desenvolvimento",IFERROR(FIND("Homologação",E336),0) = 0,E336&lt;&gt;"Homologado",AZ336&lt;TODAY()),"Análise Atrasada",IF(AND(IFERROR(FIND("Homologação",E336),0) = 0,E336&lt;&gt;"Homologado",BA336&lt;TODAY()),"Desenvolvimento Atrasado",IF(AND(BC336&lt;&gt;"",BC336&lt;TODAY()),"Produção Atrasada",""))))</f>
        <v/>
      </c>
    </row>
    <row r="337">
      <c r="A337" s="37" t="inlineStr">
        <is>
          <t>SKYIT-421868</t>
        </is>
      </c>
      <c r="B337" s="38">
        <f>VLOOKUP(X337,Projetos!B:C,2,0)</f>
        <v/>
      </c>
      <c r="C337" s="39" t="inlineStr">
        <is>
          <t>[PRD] [iCare Clientes] Clientes com ofertas pagas via PIX continuam em serie de cobrança</t>
        </is>
      </c>
      <c r="D337" s="39" t="inlineStr">
        <is>
          <t xml:space="preserve">Colaborador reporta que o iCare Clientes não está liberando os descontos de imediato. Todas as ofertas concedidas estão ficando presas em "cotações agendadas" com a informação "aguardando pagamento". Contudo, o pagamento já consta e mesmo assim as assinaturas permanecem em SCOB devido ao desconto não ter sido contabilizado e ocasionando saldo residual. Necessário corrigir a falha no processamento das ofertas. 
Não realizamos nenhum procedimento pois não temos fluxo para esta situação. 
CODIGO MOP DATA PGMT 
161383607 PIX 04/05/2023 
1519534824 PIX 03/05/2023 
1516261638 PIX 03/05/2023 
1528429068 PIX 04/05/2023 
1534100873 PIX 04/05/2023 
1529127806 PIX 03/05/2023 
1534470491 PIX 04/05/2023 
1530129289 PIX 04/05/2023 
</t>
        </is>
      </c>
      <c r="E337" s="36" t="inlineStr">
        <is>
          <t>Finalizado</t>
        </is>
      </c>
      <c r="F337" s="36" t="inlineStr">
        <is>
          <t>INATIVO</t>
        </is>
      </c>
      <c r="G337" s="36" t="inlineStr">
        <is>
          <t>Baixa</t>
        </is>
      </c>
      <c r="H337" s="36" t="inlineStr">
        <is>
          <t>Incident</t>
        </is>
      </c>
      <c r="I337" s="40" t="n">
        <v>0</v>
      </c>
      <c r="J337" s="41" t="n"/>
      <c r="K337" s="42" t="inlineStr">
        <is>
          <t>DENTRO DO SLA</t>
        </is>
      </c>
      <c r="L337" s="43" t="n">
        <v>45050.48611111111</v>
      </c>
      <c r="M337" s="43" t="n"/>
      <c r="N337" s="36" t="inlineStr">
        <is>
          <t>SLA PARADO</t>
        </is>
      </c>
      <c r="O337" s="43" t="n">
        <v>45147.58611111111</v>
      </c>
      <c r="P337" s="43" t="n">
        <v>45152</v>
      </c>
      <c r="Q337" s="44" t="n"/>
      <c r="R337" s="44" t="n"/>
      <c r="S337" s="44" t="inlineStr">
        <is>
          <t>Allyson Kleber Lacerda Leite [X]</t>
        </is>
      </c>
      <c r="T337" s="44" t="inlineStr">
        <is>
          <t>Garantia de Projetos - ACCENTURE</t>
        </is>
      </c>
      <c r="U337" s="44" t="inlineStr">
        <is>
          <t>Filipe Lins Guedes [X]</t>
        </is>
      </c>
      <c r="V337" s="39" t="inlineStr">
        <is>
          <t>Resolvido após implantação de RM</t>
        </is>
      </c>
      <c r="W337" s="39" t="n"/>
      <c r="X337" s="36" t="inlineStr">
        <is>
          <t>DEVALM-34103</t>
        </is>
      </c>
      <c r="Y337" s="39" t="inlineStr">
        <is>
          <t>JOBs PRODUÇÃO</t>
        </is>
      </c>
      <c r="Z337" s="39" t="inlineStr">
        <is>
          <t>OUTROS</t>
        </is>
      </c>
      <c r="AA337" s="39" t="inlineStr">
        <is>
          <t>FALHA FUNCIONALIDADE</t>
        </is>
      </c>
      <c r="AB337" s="36" t="n"/>
      <c r="AC337" s="36" t="inlineStr">
        <is>
          <t xml:space="preserve">-6 d 19h </t>
        </is>
      </c>
      <c r="AD337" s="41" t="n"/>
      <c r="AE337" s="36" t="inlineStr">
        <is>
          <t>Tecnologia de Negócios</t>
        </is>
      </c>
      <c r="AF337" s="36" t="inlineStr">
        <is>
          <t>E-mail</t>
        </is>
      </c>
      <c r="AG337" s="36" t="inlineStr">
        <is>
          <t xml:space="preserve"> removido do escopo do projeto os registros com problemas e o processo foi re-inicializado e concluido com sucesso;    
 </t>
        </is>
      </c>
      <c r="AH337" s="36" t="inlineStr">
        <is>
          <t>NÃO</t>
        </is>
      </c>
      <c r="AI337" s="36" t="inlineStr">
        <is>
          <t xml:space="preserve">-4h 49m </t>
        </is>
      </c>
      <c r="AJ337" s="36" t="n"/>
      <c r="AK337" s="36" t="inlineStr">
        <is>
          <t>iCare Clientes</t>
        </is>
      </c>
      <c r="AL337" s="43" t="n"/>
      <c r="AM337" s="43" t="n"/>
      <c r="AN337" s="43" t="n"/>
      <c r="AO337" s="43" t="n"/>
      <c r="AP337" s="36" t="n"/>
      <c r="AQ337" s="36" t="n"/>
      <c r="AR337" s="36" t="n"/>
      <c r="AS337" s="36" t="n"/>
      <c r="AT337" s="36" t="inlineStr">
        <is>
          <t>Garantia de Projeto</t>
        </is>
      </c>
      <c r="AU337" s="36" t="n"/>
      <c r="AV337" s="43" t="n">
        <v>44012.44645833333</v>
      </c>
      <c r="AW337" s="36" t="inlineStr">
        <is>
          <t>19.0233.1.FI-Segregação de Cobrança das Taxas de Assistência Premium</t>
        </is>
      </c>
      <c r="AX337" s="36" t="inlineStr">
        <is>
          <t>Eduardo Cesar de Melo</t>
        </is>
      </c>
      <c r="AY337" s="45">
        <f>IF(L337="","",DATE(YEAR(L337),MONTH(L337),DAY(L337)))</f>
        <v/>
      </c>
      <c r="AZ337" s="45">
        <f>IF(AL337="","",DATE(YEAR(AL337),MONTH(AL337),DAY(AL337)))</f>
        <v/>
      </c>
      <c r="BA337" s="45">
        <f>IF(AN337="","",DATE(YEAR(AN337),MONTH(AN337),DAY(AN337)))</f>
        <v/>
      </c>
      <c r="BB337" s="45">
        <f>IF(AM337="","",DATE(YEAR(AM337),MONTH(AM337),DAY(AM337)))</f>
        <v/>
      </c>
      <c r="BC337" s="45">
        <f>IF(AO337="","",DATE(YEAR(AO337),MONTH(AO337),DAY(AO337)))</f>
        <v/>
      </c>
      <c r="BD337" s="45">
        <f>IF(AND(AZ337="",BA337=""),"Planejamento Pendente",IF(AND(E337&lt;&gt;"Em Desenvolvimento",IFERROR(FIND("Homologação",E337),0) = 0,E337&lt;&gt;"Homologado",AZ337&lt;TODAY()),"Análise Atrasada",IF(AND(IFERROR(FIND("Homologação",E337),0) = 0,E337&lt;&gt;"Homologado",BA337&lt;TODAY()),"Desenvolvimento Atrasado",IF(AND(BC337&lt;&gt;"",BC337&lt;TODAY()),"Produção Atrasada",""))))</f>
        <v/>
      </c>
    </row>
    <row r="338">
      <c r="A338" s="37" t="inlineStr">
        <is>
          <t>SKYIT-421484</t>
        </is>
      </c>
      <c r="B338" s="38">
        <f>VLOOKUP(X338,Projetos!B:C,2,0)</f>
        <v/>
      </c>
      <c r="C338" s="39" t="inlineStr">
        <is>
          <t>[SH02] Falha ao enviar o cancelamento do equipamento de Banda Larga LTE em pedidos de cancelamento</t>
        </is>
      </c>
      <c r="D338" s="39" t="inlineStr">
        <is>
          <t>Conforme colaborador  direcionar o caso  para fila Garantia de projetos - SKY , referente a falha ao enviar o cancelamento do equipamento de Banda Larga LTE em pedidos de cancelamento, pois o projeto alterou para "{*}false(){*}" na condição que é utilizada para realizar o roteamento do barramento *CommunicationsProvisioningOrder* para o serviço do *SOA-INT.* 
Detalhes e  evidencias em anexo</t>
        </is>
      </c>
      <c r="E338" s="36" t="inlineStr">
        <is>
          <t>Finalizado</t>
        </is>
      </c>
      <c r="F338" s="36" t="inlineStr">
        <is>
          <t>INATIVO</t>
        </is>
      </c>
      <c r="G338" s="36" t="inlineStr">
        <is>
          <t>Média</t>
        </is>
      </c>
      <c r="H338" s="36" t="inlineStr">
        <is>
          <t>Incident</t>
        </is>
      </c>
      <c r="I338" s="40" t="n">
        <v>0</v>
      </c>
      <c r="J338" s="41" t="n"/>
      <c r="K338" s="42" t="inlineStr">
        <is>
          <t>DENTRO DO SLA</t>
        </is>
      </c>
      <c r="L338" s="43" t="n">
        <v>45049.53402777778</v>
      </c>
      <c r="M338" s="43" t="n"/>
      <c r="N338" s="36" t="inlineStr">
        <is>
          <t>SLA PARADO</t>
        </is>
      </c>
      <c r="O338" s="43" t="n">
        <v>45051.59930555556</v>
      </c>
      <c r="P338" s="43" t="n">
        <v>45056</v>
      </c>
      <c r="Q338" s="44" t="n"/>
      <c r="R338" s="44" t="n"/>
      <c r="S338" s="44" t="inlineStr">
        <is>
          <t>Michel Pereira De Souza</t>
        </is>
      </c>
      <c r="T338" s="44" t="inlineStr">
        <is>
          <t>Garantia de Projetos - ACCENTURE</t>
        </is>
      </c>
      <c r="U338" s="44" t="inlineStr">
        <is>
          <t>Marta Maria Xavier De Melo [X]</t>
        </is>
      </c>
      <c r="V338" s="39" t="inlineStr">
        <is>
          <t>Incidente Filho</t>
        </is>
      </c>
      <c r="W338" s="39" t="n"/>
      <c r="X338" s="36" t="n"/>
      <c r="Y338" s="39" t="inlineStr">
        <is>
          <t>JOBs PRODUÇÃO</t>
        </is>
      </c>
      <c r="Z338" s="39" t="inlineStr">
        <is>
          <t>OUTROS</t>
        </is>
      </c>
      <c r="AA338" s="39" t="inlineStr">
        <is>
          <t>FALHA FUNCIONALIDADE</t>
        </is>
      </c>
      <c r="AB338" s="36" t="n"/>
      <c r="AC338" s="36" t="inlineStr">
        <is>
          <t xml:space="preserve">3mês(es) </t>
        </is>
      </c>
      <c r="AD338" s="41" t="n"/>
      <c r="AE338" s="36" t="inlineStr">
        <is>
          <t>Tecnologia de Negócios</t>
        </is>
      </c>
      <c r="AF338" s="36" t="inlineStr">
        <is>
          <t>E-mail</t>
        </is>
      </c>
      <c r="AG338" s="36" t="inlineStr">
        <is>
          <t xml:space="preserve"> removido do escopo do projeto os registros com problemas e o processo foi re-inicializado e concluido com sucesso;    
 </t>
        </is>
      </c>
      <c r="AH338" s="36" t="inlineStr">
        <is>
          <t>NÃO</t>
        </is>
      </c>
      <c r="AI338" s="36" t="inlineStr">
        <is>
          <t xml:space="preserve">-1 d 8h </t>
        </is>
      </c>
      <c r="AJ338" s="36" t="n"/>
      <c r="AK338" s="36" t="inlineStr">
        <is>
          <t>iCare Clientes</t>
        </is>
      </c>
      <c r="AL338" s="43" t="n"/>
      <c r="AM338" s="43" t="n"/>
      <c r="AN338" s="43" t="n"/>
      <c r="AO338" s="43" t="n"/>
      <c r="AP338" s="36" t="n"/>
      <c r="AQ338" s="36" t="n"/>
      <c r="AR338" s="36" t="n"/>
      <c r="AS338" s="36" t="n"/>
      <c r="AT338" s="36" t="inlineStr">
        <is>
          <t>Garantia de Projeto</t>
        </is>
      </c>
      <c r="AU338" s="36" t="n"/>
      <c r="AV338" s="43" t="n">
        <v>44012.44645833333</v>
      </c>
      <c r="AW338" s="36" t="inlineStr">
        <is>
          <t>19.0233.1.FI-Segregação de Cobrança das Taxas de Assistência Premium</t>
        </is>
      </c>
      <c r="AX338" s="36" t="inlineStr">
        <is>
          <t>Eduardo Cesar de Melo</t>
        </is>
      </c>
      <c r="AY338" s="45">
        <f>IF(L338="","",DATE(YEAR(L338),MONTH(L338),DAY(L338)))</f>
        <v/>
      </c>
      <c r="AZ338" s="45">
        <f>IF(AL338="","",DATE(YEAR(AL338),MONTH(AL338),DAY(AL338)))</f>
        <v/>
      </c>
      <c r="BA338" s="45">
        <f>IF(AN338="","",DATE(YEAR(AN338),MONTH(AN338),DAY(AN338)))</f>
        <v/>
      </c>
      <c r="BB338" s="45">
        <f>IF(AM338="","",DATE(YEAR(AM338),MONTH(AM338),DAY(AM338)))</f>
        <v/>
      </c>
      <c r="BC338" s="45">
        <f>IF(AO338="","",DATE(YEAR(AO338),MONTH(AO338),DAY(AO338)))</f>
        <v/>
      </c>
      <c r="BD338" s="45">
        <f>IF(AND(AZ338="",BA338=""),"Planejamento Pendente",IF(AND(E338&lt;&gt;"Em Desenvolvimento",IFERROR(FIND("Homologação",E338),0) = 0,E338&lt;&gt;"Homologado",AZ338&lt;TODAY()),"Análise Atrasada",IF(AND(IFERROR(FIND("Homologação",E338),0) = 0,E338&lt;&gt;"Homologado",BA338&lt;TODAY()),"Desenvolvimento Atrasado",IF(AND(BC338&lt;&gt;"",BC338&lt;TODAY()),"Produção Atrasada",""))))</f>
        <v/>
      </c>
    </row>
    <row r="339">
      <c r="A339" s="37" t="inlineStr">
        <is>
          <t>SKYIT-421188</t>
        </is>
      </c>
      <c r="B339" s="38">
        <f>VLOOKUP(X339,Projetos!B:C,2,0)</f>
        <v/>
      </c>
      <c r="C339" s="39" t="inlineStr">
        <is>
          <t>[iCare clientes] Canais internacionais indisponíveis</t>
        </is>
      </c>
      <c r="D339" s="39" t="inlineStr">
        <is>
          <t>Colaborador reporta que - Identificamos que ao acessar as assinaturas “PÓS MERCANTIL” na tela de “Combos e Duetos” não consta nenhum produto disponível para movimentação, o que impede realizar alterações de pacote. Podem nos auxiliar?</t>
        </is>
      </c>
      <c r="E339" s="36" t="inlineStr">
        <is>
          <t>Finalizado</t>
        </is>
      </c>
      <c r="F339" s="36" t="inlineStr">
        <is>
          <t>INATIVO</t>
        </is>
      </c>
      <c r="G339" s="36" t="inlineStr">
        <is>
          <t>Média</t>
        </is>
      </c>
      <c r="H339" s="36" t="inlineStr">
        <is>
          <t>Incident</t>
        </is>
      </c>
      <c r="I339" s="40" t="n">
        <v>0</v>
      </c>
      <c r="J339" s="41" t="n"/>
      <c r="K339" s="42" t="inlineStr">
        <is>
          <t>DENTRO DO SLA</t>
        </is>
      </c>
      <c r="L339" s="43" t="n">
        <v>45048.68958333333</v>
      </c>
      <c r="M339" s="43" t="n"/>
      <c r="N339" s="36" t="inlineStr">
        <is>
          <t>SLA PARADO</t>
        </is>
      </c>
      <c r="O339" s="43" t="n">
        <v>45056.63611111111</v>
      </c>
      <c r="P339" s="43" t="n">
        <v>45061</v>
      </c>
      <c r="Q339" s="44" t="n"/>
      <c r="R339" s="44" t="n"/>
      <c r="S339" s="44" t="inlineStr">
        <is>
          <t>Gabriel Mesquita Silva [X]</t>
        </is>
      </c>
      <c r="T339" s="44" t="inlineStr">
        <is>
          <t>Garantia de Projetos - ACCENTURE</t>
        </is>
      </c>
      <c r="U339" s="44" t="inlineStr">
        <is>
          <t>Felipe Barros Pereira</t>
        </is>
      </c>
      <c r="V339" s="39" t="inlineStr">
        <is>
          <t>Incidente Filho</t>
        </is>
      </c>
      <c r="W339" s="39" t="n"/>
      <c r="X339" s="36" t="n"/>
      <c r="Y339" s="39" t="inlineStr">
        <is>
          <t>JOBs PRODUÇÃO</t>
        </is>
      </c>
      <c r="Z339" s="39" t="inlineStr">
        <is>
          <t>OUTROS</t>
        </is>
      </c>
      <c r="AA339" s="39" t="inlineStr">
        <is>
          <t>FALHA FUNCIONALIDADE</t>
        </is>
      </c>
      <c r="AB339" s="36" t="n"/>
      <c r="AC339" s="36" t="inlineStr">
        <is>
          <t xml:space="preserve">3mês(es) </t>
        </is>
      </c>
      <c r="AD339" s="41" t="n"/>
      <c r="AE339" s="36" t="inlineStr">
        <is>
          <t>Tecnologia de Negócios</t>
        </is>
      </c>
      <c r="AF339" s="36" t="inlineStr">
        <is>
          <t>E-mail</t>
        </is>
      </c>
      <c r="AG339" s="36" t="inlineStr">
        <is>
          <t xml:space="preserve"> removido do escopo do projeto os registros com problemas e o processo foi re-inicializado e concluido com sucesso;    
 </t>
        </is>
      </c>
      <c r="AH339" s="36" t="inlineStr">
        <is>
          <t>NÃO</t>
        </is>
      </c>
      <c r="AI339" s="36" t="inlineStr">
        <is>
          <t xml:space="preserve">-1 sem </t>
        </is>
      </c>
      <c r="AJ339" s="36" t="n"/>
      <c r="AK339" s="36" t="inlineStr">
        <is>
          <t>iCare Clientes</t>
        </is>
      </c>
      <c r="AL339" s="43" t="n">
        <v>45061</v>
      </c>
      <c r="AM339" s="43" t="n">
        <v>45082</v>
      </c>
      <c r="AN339" s="43" t="n">
        <v>45068</v>
      </c>
      <c r="AO339" s="43" t="n">
        <v>45084</v>
      </c>
      <c r="AP339" s="36" t="n"/>
      <c r="AQ339" s="36" t="n"/>
      <c r="AR339" s="36" t="n"/>
      <c r="AS339" s="36" t="n"/>
      <c r="AT339" s="36" t="inlineStr">
        <is>
          <t>Garantia de Projeto</t>
        </is>
      </c>
      <c r="AU339" s="36" t="n"/>
      <c r="AV339" s="43" t="n">
        <v>44012.44645833333</v>
      </c>
      <c r="AW339" s="36" t="inlineStr">
        <is>
          <t>19.0233.1.FI-Segregação de Cobrança das Taxas de Assistência Premium</t>
        </is>
      </c>
      <c r="AX339" s="36" t="inlineStr">
        <is>
          <t>Eduardo Cesar de Melo</t>
        </is>
      </c>
      <c r="AY339" s="45">
        <f>IF(L339="","",DATE(YEAR(L339),MONTH(L339),DAY(L339)))</f>
        <v/>
      </c>
      <c r="AZ339" s="45">
        <f>IF(AL339="","",DATE(YEAR(AL339),MONTH(AL339),DAY(AL339)))</f>
        <v/>
      </c>
      <c r="BA339" s="45">
        <f>IF(AN339="","",DATE(YEAR(AN339),MONTH(AN339),DAY(AN339)))</f>
        <v/>
      </c>
      <c r="BB339" s="45">
        <f>IF(AM339="","",DATE(YEAR(AM339),MONTH(AM339),DAY(AM339)))</f>
        <v/>
      </c>
      <c r="BC339" s="45">
        <f>IF(AO339="","",DATE(YEAR(AO339),MONTH(AO339),DAY(AO339)))</f>
        <v/>
      </c>
      <c r="BD339" s="45">
        <f>IF(AND(AZ339="",BA339=""),"Planejamento Pendente",IF(AND(E339&lt;&gt;"Em Desenvolvimento",IFERROR(FIND("Homologação",E339),0) = 0,E339&lt;&gt;"Homologado",AZ339&lt;TODAY()),"Análise Atrasada",IF(AND(IFERROR(FIND("Homologação",E339),0) = 0,E339&lt;&gt;"Homologado",BA339&lt;TODAY()),"Desenvolvimento Atrasado",IF(AND(BC339&lt;&gt;"",BC339&lt;TODAY()),"Produção Atrasada",""))))</f>
        <v/>
      </c>
    </row>
    <row r="340">
      <c r="A340" s="37" t="inlineStr">
        <is>
          <t>SKYIT-419402</t>
        </is>
      </c>
      <c r="B340" s="38">
        <f>VLOOKUP(X340,Projetos!B:C,2,0)</f>
        <v/>
      </c>
      <c r="C340" s="39" t="inlineStr">
        <is>
          <t>[ODI] ODI envio_faturas, apresenta erro</t>
        </is>
      </c>
      <c r="D340" s="39" t="inlineStr">
        <is>
          <t xml:space="preserve">Motivo: Ao rodar o ODI envio_faturas, apresentou os erros abaixo 
Projeto: 23.0098.1.EN - Last Dance Kill Bill - MVP 
LT: Lourival Vinicius 
</t>
        </is>
      </c>
      <c r="E340" s="36" t="inlineStr">
        <is>
          <t>Finalizado</t>
        </is>
      </c>
      <c r="F340" s="36" t="inlineStr">
        <is>
          <t>INATIVO</t>
        </is>
      </c>
      <c r="G340" s="36" t="inlineStr">
        <is>
          <t>Alta</t>
        </is>
      </c>
      <c r="H340" s="36" t="inlineStr">
        <is>
          <t>Incident</t>
        </is>
      </c>
      <c r="I340" s="40" t="n">
        <v>0</v>
      </c>
      <c r="J340" s="41" t="n"/>
      <c r="K340" s="42" t="inlineStr">
        <is>
          <t>DENTRO DO SLA</t>
        </is>
      </c>
      <c r="L340" s="43" t="n">
        <v>45042.41875</v>
      </c>
      <c r="M340" s="43" t="n"/>
      <c r="N340" s="36" t="inlineStr">
        <is>
          <t>SLA PARADO</t>
        </is>
      </c>
      <c r="O340" s="43" t="n">
        <v>45076.70763888889</v>
      </c>
      <c r="P340" s="43" t="n">
        <v>45079</v>
      </c>
      <c r="Q340" s="44" t="n"/>
      <c r="R340" s="44" t="n"/>
      <c r="S340" s="44" t="inlineStr">
        <is>
          <t>Gustavo Felize Tafarelo</t>
        </is>
      </c>
      <c r="T340" s="44" t="inlineStr">
        <is>
          <t>Garantia de Projetos - ACCENTURE</t>
        </is>
      </c>
      <c r="U340" s="44" t="inlineStr">
        <is>
          <t>Reginaldo Rogerio Bento Junior [X]</t>
        </is>
      </c>
      <c r="V340" s="39" t="inlineStr">
        <is>
          <t>Resolvido após implantação de RM</t>
        </is>
      </c>
      <c r="W340" s="39" t="n"/>
      <c r="X340" s="36" t="inlineStr">
        <is>
          <t>DEVALM-46932</t>
        </is>
      </c>
      <c r="Y340" s="39" t="inlineStr">
        <is>
          <t>JOBs PRODUÇÃO</t>
        </is>
      </c>
      <c r="Z340" s="39" t="inlineStr">
        <is>
          <t>OUTROS</t>
        </is>
      </c>
      <c r="AA340" s="39" t="inlineStr">
        <is>
          <t>FALHA FUNCIONALIDADE</t>
        </is>
      </c>
      <c r="AB340" s="36" t="n"/>
      <c r="AC340" s="36" t="inlineStr">
        <is>
          <t xml:space="preserve">1mês(es) </t>
        </is>
      </c>
      <c r="AD340" s="41" t="n"/>
      <c r="AE340" s="36" t="inlineStr">
        <is>
          <t>Tecnologia de Negócios</t>
        </is>
      </c>
      <c r="AF340" s="36" t="inlineStr">
        <is>
          <t>E-mail</t>
        </is>
      </c>
      <c r="AG340" s="36" t="inlineStr">
        <is>
          <t xml:space="preserve"> removido do escopo do projeto os registros com problemas e o processo foi re-inicializado e concluido com sucesso;    
 </t>
        </is>
      </c>
      <c r="AH340" s="36" t="inlineStr">
        <is>
          <t>NÃO</t>
        </is>
      </c>
      <c r="AI340" s="36" t="inlineStr">
        <is>
          <t xml:space="preserve">-2h 18m </t>
        </is>
      </c>
      <c r="AJ340" s="36" t="n"/>
      <c r="AK340" s="36" t="inlineStr">
        <is>
          <t>ODI</t>
        </is>
      </c>
      <c r="AL340" s="43" t="n"/>
      <c r="AM340" s="43" t="n"/>
      <c r="AN340" s="43" t="n"/>
      <c r="AO340" s="43" t="n"/>
      <c r="AP340" s="36" t="n"/>
      <c r="AQ340" s="36" t="n"/>
      <c r="AR340" s="36" t="n"/>
      <c r="AS340" s="36" t="n"/>
      <c r="AT340" s="36" t="inlineStr">
        <is>
          <t>Garantia de Projeto</t>
        </is>
      </c>
      <c r="AU340" s="36" t="n"/>
      <c r="AV340" s="43" t="n">
        <v>44012.44645833333</v>
      </c>
      <c r="AW340" s="36" t="inlineStr">
        <is>
          <t>19.0233.1.FI-Segregação de Cobrança das Taxas de Assistência Premium</t>
        </is>
      </c>
      <c r="AX340" s="36" t="inlineStr">
        <is>
          <t>Eduardo Cesar de Melo</t>
        </is>
      </c>
      <c r="AY340" s="45">
        <f>IF(L340="","",DATE(YEAR(L340),MONTH(L340),DAY(L340)))</f>
        <v/>
      </c>
      <c r="AZ340" s="45">
        <f>IF(AL340="","",DATE(YEAR(AL340),MONTH(AL340),DAY(AL340)))</f>
        <v/>
      </c>
      <c r="BA340" s="45">
        <f>IF(AN340="","",DATE(YEAR(AN340),MONTH(AN340),DAY(AN340)))</f>
        <v/>
      </c>
      <c r="BB340" s="45">
        <f>IF(AM340="","",DATE(YEAR(AM340),MONTH(AM340),DAY(AM340)))</f>
        <v/>
      </c>
      <c r="BC340" s="45">
        <f>IF(AO340="","",DATE(YEAR(AO340),MONTH(AO340),DAY(AO340)))</f>
        <v/>
      </c>
      <c r="BD340" s="45">
        <f>IF(AND(AZ340="",BA340=""),"Planejamento Pendente",IF(AND(E340&lt;&gt;"Em Desenvolvimento",IFERROR(FIND("Homologação",E340),0) = 0,E340&lt;&gt;"Homologado",AZ340&lt;TODAY()),"Análise Atrasada",IF(AND(IFERROR(FIND("Homologação",E340),0) = 0,E340&lt;&gt;"Homologado",BA340&lt;TODAY()),"Desenvolvimento Atrasado",IF(AND(BC340&lt;&gt;"",BC340&lt;TODAY()),"Produção Atrasada",""))))</f>
        <v/>
      </c>
    </row>
    <row r="341">
      <c r="A341" s="37" t="inlineStr">
        <is>
          <t>SKYIT-419164</t>
        </is>
      </c>
      <c r="B341" s="38">
        <f>VLOOKUP(X341,Projetos!B:C,2,0)</f>
        <v/>
      </c>
      <c r="C341" s="39" t="inlineStr">
        <is>
          <t>[ICare Clientes] Pagamentos de debito automático pelo Itau em 17/04 não consta na assinatura.</t>
        </is>
      </c>
      <c r="D341" s="39" t="inlineStr">
        <is>
          <t xml:space="preserve">Estamos com alguns casos sinalizados na operação E-mail onde os clientes que realizaram pagamento em debito em conta no banco itau no dia 17/04/2023 não tiveram os pagamentos compensados, anexei evidencias no arquivo com os customers. 
1526745447 
1534307277 
1519934212 
1534912351 
1506444793 
157763859 
172814136 
37692230 
114967501 
18311397 
195665602 
1506819458 
50362737 
1534716014 
</t>
        </is>
      </c>
      <c r="E341" s="36" t="inlineStr">
        <is>
          <t>Finalizado</t>
        </is>
      </c>
      <c r="F341" s="36" t="inlineStr">
        <is>
          <t>INATIVO</t>
        </is>
      </c>
      <c r="G341" s="36" t="inlineStr">
        <is>
          <t>Crítica</t>
        </is>
      </c>
      <c r="H341" s="36" t="inlineStr">
        <is>
          <t>Incident</t>
        </is>
      </c>
      <c r="I341" s="40" t="n">
        <v>0</v>
      </c>
      <c r="J341" s="41" t="n"/>
      <c r="K341" s="42" t="inlineStr">
        <is>
          <t>DENTRO DO SLA</t>
        </is>
      </c>
      <c r="L341" s="43" t="n">
        <v>45041.66597222222</v>
      </c>
      <c r="M341" s="43" t="n"/>
      <c r="N341" s="36" t="inlineStr">
        <is>
          <t>SLA PARADO</t>
        </is>
      </c>
      <c r="O341" s="43" t="n">
        <v>45048.62361111111</v>
      </c>
      <c r="P341" s="43" t="n">
        <v>45051</v>
      </c>
      <c r="Q341" s="44" t="n"/>
      <c r="R341" s="44" t="n"/>
      <c r="S341" s="44" t="inlineStr">
        <is>
          <t>Felix Davi Guedes Araujo [X]</t>
        </is>
      </c>
      <c r="T341" s="44" t="inlineStr">
        <is>
          <t>Garantia de Projetos - ACCENTURE</t>
        </is>
      </c>
      <c r="U341" s="44" t="inlineStr">
        <is>
          <t>João Eudes Gomes Da Neves</t>
        </is>
      </c>
      <c r="V341" s="39" t="inlineStr">
        <is>
          <t>Orientação Ao Usuário</t>
        </is>
      </c>
      <c r="W341" s="39" t="n"/>
      <c r="X341" s="36" t="n"/>
      <c r="Y341" s="39" t="inlineStr">
        <is>
          <t>JOBs PRODUÇÃO</t>
        </is>
      </c>
      <c r="Z341" s="39" t="inlineStr">
        <is>
          <t>OUTROS</t>
        </is>
      </c>
      <c r="AA341" s="39" t="inlineStr">
        <is>
          <t>FALHA FUNCIONALIDADE</t>
        </is>
      </c>
      <c r="AB341" s="36" t="n"/>
      <c r="AC341" s="36" t="inlineStr">
        <is>
          <t xml:space="preserve">2mês(es) </t>
        </is>
      </c>
      <c r="AD341" s="41" t="n"/>
      <c r="AE341" s="36" t="inlineStr">
        <is>
          <t>Tecnologia de Negócios</t>
        </is>
      </c>
      <c r="AF341" s="36" t="inlineStr">
        <is>
          <t>E-mail</t>
        </is>
      </c>
      <c r="AG341" s="36" t="inlineStr">
        <is>
          <t xml:space="preserve"> removido do escopo do projeto os registros com problemas e o processo foi re-inicializado e concluido com sucesso;    
 </t>
        </is>
      </c>
      <c r="AH341" s="36" t="inlineStr">
        <is>
          <t>NÃO</t>
        </is>
      </c>
      <c r="AI341" s="36" t="inlineStr">
        <is>
          <t xml:space="preserve">-2h 45m </t>
        </is>
      </c>
      <c r="AJ341" s="36" t="n"/>
      <c r="AK341" s="36" t="inlineStr">
        <is>
          <t>ODI</t>
        </is>
      </c>
      <c r="AL341" s="43" t="n">
        <v>45051</v>
      </c>
      <c r="AM341" s="43" t="n">
        <v>45072</v>
      </c>
      <c r="AN341" s="43" t="n">
        <v>45058</v>
      </c>
      <c r="AO341" s="43" t="n">
        <v>45083</v>
      </c>
      <c r="AP341" s="36" t="n"/>
      <c r="AQ341" s="36" t="n"/>
      <c r="AR341" s="36" t="n"/>
      <c r="AS341" s="36" t="n"/>
      <c r="AT341" s="36" t="inlineStr">
        <is>
          <t>Garantia de Projeto</t>
        </is>
      </c>
      <c r="AU341" s="36" t="n"/>
      <c r="AV341" s="43" t="n">
        <v>44012.44645833333</v>
      </c>
      <c r="AW341" s="36" t="inlineStr">
        <is>
          <t>19.0233.1.FI-Segregação de Cobrança das Taxas de Assistência Premium</t>
        </is>
      </c>
      <c r="AX341" s="36" t="inlineStr">
        <is>
          <t>Eduardo Cesar de Melo</t>
        </is>
      </c>
      <c r="AY341" s="45">
        <f>IF(L341="","",DATE(YEAR(L341),MONTH(L341),DAY(L341)))</f>
        <v/>
      </c>
      <c r="AZ341" s="45">
        <f>IF(AL341="","",DATE(YEAR(AL341),MONTH(AL341),DAY(AL341)))</f>
        <v/>
      </c>
      <c r="BA341" s="45">
        <f>IF(AN341="","",DATE(YEAR(AN341),MONTH(AN341),DAY(AN341)))</f>
        <v/>
      </c>
      <c r="BB341" s="45">
        <f>IF(AM341="","",DATE(YEAR(AM341),MONTH(AM341),DAY(AM341)))</f>
        <v/>
      </c>
      <c r="BC341" s="45">
        <f>IF(AO341="","",DATE(YEAR(AO341),MONTH(AO341),DAY(AO341)))</f>
        <v/>
      </c>
      <c r="BD341" s="45">
        <f>IF(AND(AZ341="",BA341=""),"Planejamento Pendente",IF(AND(E341&lt;&gt;"Em Desenvolvimento",IFERROR(FIND("Homologação",E341),0) = 0,E341&lt;&gt;"Homologado",AZ341&lt;TODAY()),"Análise Atrasada",IF(AND(IFERROR(FIND("Homologação",E341),0) = 0,E341&lt;&gt;"Homologado",BA341&lt;TODAY()),"Desenvolvimento Atrasado",IF(AND(BC341&lt;&gt;"",BC341&lt;TODAY()),"Produção Atrasada",""))))</f>
        <v/>
      </c>
    </row>
    <row r="342">
      <c r="A342" s="37" t="inlineStr">
        <is>
          <t>SKYIT-418806</t>
        </is>
      </c>
      <c r="B342" s="38">
        <f>VLOOKUP(X342,Projetos!B:C,2,0)</f>
        <v/>
      </c>
      <c r="C342" s="39" t="inlineStr">
        <is>
          <t>[ARRECADAÇÃO] LP_LIV_LOAD_PLAN com lentidão</t>
        </is>
      </c>
      <c r="D342" s="39" t="inlineStr">
        <is>
          <t>job LP_LIV_LOAD_PLAN apresenta lentidão</t>
        </is>
      </c>
      <c r="E342" s="36" t="inlineStr">
        <is>
          <t>Finalizado</t>
        </is>
      </c>
      <c r="F342" s="36" t="inlineStr">
        <is>
          <t>INATIVO</t>
        </is>
      </c>
      <c r="G342" s="36" t="inlineStr">
        <is>
          <t>Média</t>
        </is>
      </c>
      <c r="H342" s="36" t="inlineStr">
        <is>
          <t>Incident</t>
        </is>
      </c>
      <c r="I342" s="40" t="n">
        <v>0</v>
      </c>
      <c r="J342" s="41" t="n"/>
      <c r="K342" s="42" t="inlineStr">
        <is>
          <t>DENTRO DO SLA</t>
        </is>
      </c>
      <c r="L342" s="43" t="n">
        <v>45040.95625</v>
      </c>
      <c r="M342" s="43" t="n"/>
      <c r="N342" s="36" t="inlineStr">
        <is>
          <t>SLA PARADO</t>
        </is>
      </c>
      <c r="O342" s="43" t="n">
        <v>45061.55625</v>
      </c>
      <c r="P342" s="43" t="n">
        <v>45064</v>
      </c>
      <c r="Q342" s="44" t="n"/>
      <c r="R342" s="44" t="n"/>
      <c r="S342" s="44" t="inlineStr">
        <is>
          <t>Danilo Silva Araujo [X]</t>
        </is>
      </c>
      <c r="T342" s="44" t="inlineStr">
        <is>
          <t>Garantia de Projetos - ACCENTURE</t>
        </is>
      </c>
      <c r="U342" s="44" t="inlineStr">
        <is>
          <t>Daniele De Sá Freitas [X]</t>
        </is>
      </c>
      <c r="V342" s="39" t="inlineStr">
        <is>
          <t>Resolvido após implantação de RM</t>
        </is>
      </c>
      <c r="W342" s="39" t="n"/>
      <c r="X342" s="36" t="inlineStr">
        <is>
          <t>DEVALM-46182</t>
        </is>
      </c>
      <c r="Y342" s="39" t="inlineStr">
        <is>
          <t>JOBs PRODUÇÃO</t>
        </is>
      </c>
      <c r="Z342" s="39" t="inlineStr">
        <is>
          <t>OUTROS</t>
        </is>
      </c>
      <c r="AA342" s="39" t="inlineStr">
        <is>
          <t>FALHA FUNCIONALIDADE</t>
        </is>
      </c>
      <c r="AB342" s="36" t="n"/>
      <c r="AC342" s="36" t="inlineStr">
        <is>
          <t xml:space="preserve">2mês(es) </t>
        </is>
      </c>
      <c r="AD342" s="41" t="n"/>
      <c r="AE342" s="36" t="inlineStr">
        <is>
          <t>Tecnologia de Negócios</t>
        </is>
      </c>
      <c r="AF342" s="36" t="inlineStr">
        <is>
          <t>E-mail</t>
        </is>
      </c>
      <c r="AG342" s="36" t="inlineStr">
        <is>
          <t xml:space="preserve"> removido do escopo do projeto os registros com problemas e o processo foi re-inicializado e concluido com sucesso;    
 </t>
        </is>
      </c>
      <c r="AH342" s="36" t="inlineStr">
        <is>
          <t>NÃO</t>
        </is>
      </c>
      <c r="AI342" s="36" t="inlineStr">
        <is>
          <t xml:space="preserve">-2 d 7h </t>
        </is>
      </c>
      <c r="AJ342" s="36" t="n"/>
      <c r="AK342" s="36" t="inlineStr">
        <is>
          <t>ODI</t>
        </is>
      </c>
      <c r="AL342" s="43" t="n"/>
      <c r="AM342" s="43" t="n"/>
      <c r="AN342" s="43" t="n"/>
      <c r="AO342" s="43" t="n"/>
      <c r="AP342" s="36" t="n"/>
      <c r="AQ342" s="36" t="n"/>
      <c r="AR342" s="36" t="n"/>
      <c r="AS342" s="36" t="n"/>
      <c r="AT342" s="36" t="inlineStr">
        <is>
          <t>Garantia de Projeto</t>
        </is>
      </c>
      <c r="AU342" s="36" t="n"/>
      <c r="AV342" s="43" t="n">
        <v>44012.44645833333</v>
      </c>
      <c r="AW342" s="36" t="inlineStr">
        <is>
          <t>19.0233.1.FI-Segregação de Cobrança das Taxas de Assistência Premium</t>
        </is>
      </c>
      <c r="AX342" s="36" t="inlineStr">
        <is>
          <t>Eduardo Cesar de Melo</t>
        </is>
      </c>
      <c r="AY342" s="45">
        <f>IF(L342="","",DATE(YEAR(L342),MONTH(L342),DAY(L342)))</f>
        <v/>
      </c>
      <c r="AZ342" s="45">
        <f>IF(AL342="","",DATE(YEAR(AL342),MONTH(AL342),DAY(AL342)))</f>
        <v/>
      </c>
      <c r="BA342" s="45">
        <f>IF(AN342="","",DATE(YEAR(AN342),MONTH(AN342),DAY(AN342)))</f>
        <v/>
      </c>
      <c r="BB342" s="45">
        <f>IF(AM342="","",DATE(YEAR(AM342),MONTH(AM342),DAY(AM342)))</f>
        <v/>
      </c>
      <c r="BC342" s="45">
        <f>IF(AO342="","",DATE(YEAR(AO342),MONTH(AO342),DAY(AO342)))</f>
        <v/>
      </c>
      <c r="BD342" s="45">
        <f>IF(AND(AZ342="",BA342=""),"Planejamento Pendente",IF(AND(E342&lt;&gt;"Em Desenvolvimento",IFERROR(FIND("Homologação",E342),0) = 0,E342&lt;&gt;"Homologado",AZ342&lt;TODAY()),"Análise Atrasada",IF(AND(IFERROR(FIND("Homologação",E342),0) = 0,E342&lt;&gt;"Homologado",BA342&lt;TODAY()),"Desenvolvimento Atrasado",IF(AND(BC342&lt;&gt;"",BC342&lt;TODAY()),"Produção Atrasada",""))))</f>
        <v/>
      </c>
    </row>
    <row r="343">
      <c r="A343" s="37" t="inlineStr">
        <is>
          <t>SKYIT-417210</t>
        </is>
      </c>
      <c r="B343" s="38">
        <f>VLOOKUP(X343,Projetos!B:C,2,0)</f>
        <v/>
      </c>
      <c r="C343" s="39" t="inlineStr">
        <is>
          <t>Recargas de migração com valor incorreto</t>
        </is>
      </c>
      <c r="D343" s="39" t="inlineStr">
        <is>
          <t>Recargas de migração aparece na tela perde e ganha, com valor incorreto. Exemplo Recarga POP de R$25,90 aparece como R$9,90</t>
        </is>
      </c>
      <c r="E343" s="36" t="inlineStr">
        <is>
          <t>Finalizado</t>
        </is>
      </c>
      <c r="F343" s="36" t="inlineStr">
        <is>
          <t>INATIVO</t>
        </is>
      </c>
      <c r="G343" s="36" t="inlineStr">
        <is>
          <t>Baixa</t>
        </is>
      </c>
      <c r="H343" s="36" t="inlineStr">
        <is>
          <t>Incident</t>
        </is>
      </c>
      <c r="I343" s="40" t="n">
        <v>0</v>
      </c>
      <c r="J343" s="41" t="n"/>
      <c r="K343" s="42" t="inlineStr">
        <is>
          <t>DENTRO DO SLA</t>
        </is>
      </c>
      <c r="L343" s="43" t="n">
        <v>45034.74722222222</v>
      </c>
      <c r="M343" s="43" t="n"/>
      <c r="N343" s="36" t="inlineStr">
        <is>
          <t>SLA PARADO</t>
        </is>
      </c>
      <c r="O343" s="43" t="n">
        <v>45035.87152777778</v>
      </c>
      <c r="P343" s="43" t="n">
        <v>45041</v>
      </c>
      <c r="Q343" s="44" t="n"/>
      <c r="R343" s="44" t="n"/>
      <c r="S343" s="44" t="inlineStr">
        <is>
          <t>Graziela Braga De Souza</t>
        </is>
      </c>
      <c r="T343" s="44" t="inlineStr">
        <is>
          <t>Garantia de Projetos - ACCENTURE</t>
        </is>
      </c>
      <c r="U343" s="44" t="inlineStr">
        <is>
          <t>Gabriela Vieira Carvalho Da Silva</t>
        </is>
      </c>
      <c r="V343" s="39" t="inlineStr">
        <is>
          <t>Resolvido após implantação de RM</t>
        </is>
      </c>
      <c r="W343" s="39" t="n"/>
      <c r="X343" s="36" t="inlineStr">
        <is>
          <t>DEVALM-34762</t>
        </is>
      </c>
      <c r="Y343" s="39" t="inlineStr">
        <is>
          <t>JOBs PRODUÇÃO</t>
        </is>
      </c>
      <c r="Z343" s="39" t="inlineStr">
        <is>
          <t>OUTROS</t>
        </is>
      </c>
      <c r="AA343" s="39" t="inlineStr">
        <is>
          <t>FALHA FUNCIONALIDADE</t>
        </is>
      </c>
      <c r="AB343" s="36" t="n"/>
      <c r="AC343" s="36" t="inlineStr">
        <is>
          <t xml:space="preserve">3mês(es) </t>
        </is>
      </c>
      <c r="AD343" s="41" t="n"/>
      <c r="AE343" s="36" t="inlineStr">
        <is>
          <t>Tecnologia de Negócios</t>
        </is>
      </c>
      <c r="AF343" s="36" t="inlineStr">
        <is>
          <t>Portal</t>
        </is>
      </c>
      <c r="AG343" s="36" t="inlineStr">
        <is>
          <t xml:space="preserve"> removido do escopo do projeto os registros com problemas e o processo foi re-inicializado e concluido com sucesso;    
 </t>
        </is>
      </c>
      <c r="AH343" s="36" t="inlineStr">
        <is>
          <t>NÃO</t>
        </is>
      </c>
      <c r="AI343" s="36" t="inlineStr">
        <is>
          <t xml:space="preserve">26 min </t>
        </is>
      </c>
      <c r="AJ343" s="36" t="n"/>
      <c r="AK343" s="36" t="inlineStr">
        <is>
          <t>iCare Clientes</t>
        </is>
      </c>
      <c r="AL343" s="43" t="n"/>
      <c r="AM343" s="43" t="n"/>
      <c r="AN343" s="43" t="n"/>
      <c r="AO343" s="43" t="n"/>
      <c r="AP343" s="36" t="n"/>
      <c r="AQ343" s="36" t="n"/>
      <c r="AR343" s="36" t="n"/>
      <c r="AS343" s="36" t="n"/>
      <c r="AT343" s="36" t="inlineStr">
        <is>
          <t>Garantia de Projeto</t>
        </is>
      </c>
      <c r="AU343" s="36" t="n"/>
      <c r="AV343" s="43" t="n">
        <v>44012.44645833333</v>
      </c>
      <c r="AW343" s="36" t="inlineStr">
        <is>
          <t>19.0233.1.FI-Segregação de Cobrança das Taxas de Assistência Premium</t>
        </is>
      </c>
      <c r="AX343" s="36" t="inlineStr">
        <is>
          <t>Eduardo Cesar de Melo</t>
        </is>
      </c>
      <c r="AY343" s="45">
        <f>IF(L343="","",DATE(YEAR(L343),MONTH(L343),DAY(L343)))</f>
        <v/>
      </c>
      <c r="AZ343" s="45">
        <f>IF(AL343="","",DATE(YEAR(AL343),MONTH(AL343),DAY(AL343)))</f>
        <v/>
      </c>
      <c r="BA343" s="45">
        <f>IF(AN343="","",DATE(YEAR(AN343),MONTH(AN343),DAY(AN343)))</f>
        <v/>
      </c>
      <c r="BB343" s="45">
        <f>IF(AM343="","",DATE(YEAR(AM343),MONTH(AM343),DAY(AM343)))</f>
        <v/>
      </c>
      <c r="BC343" s="45">
        <f>IF(AO343="","",DATE(YEAR(AO343),MONTH(AO343),DAY(AO343)))</f>
        <v/>
      </c>
      <c r="BD343" s="45">
        <f>IF(AND(AZ343="",BA343=""),"Planejamento Pendente",IF(AND(E343&lt;&gt;"Em Desenvolvimento",IFERROR(FIND("Homologação",E343),0) = 0,E343&lt;&gt;"Homologado",AZ343&lt;TODAY()),"Análise Atrasada",IF(AND(IFERROR(FIND("Homologação",E343),0) = 0,E343&lt;&gt;"Homologado",BA343&lt;TODAY()),"Desenvolvimento Atrasado",IF(AND(BC343&lt;&gt;"",BC343&lt;TODAY()),"Produção Atrasada",""))))</f>
        <v/>
      </c>
    </row>
    <row r="344">
      <c r="A344" s="37" t="inlineStr">
        <is>
          <t>SKYIT-417098</t>
        </is>
      </c>
      <c r="B344" s="38">
        <f>VLOOKUP(X344,Projetos!B:C,2,0)</f>
        <v/>
      </c>
      <c r="C344" s="39" t="inlineStr">
        <is>
          <t>Ressalvas Projeto Perde e Ganha: Detalhamento de produtos -RESSALVA Implantação 20.0401.MK-Parque futuro 21.0128.MK-Tela Perde e Ganha..msg (261 kB)</t>
        </is>
      </c>
      <c r="D344" s="39" t="inlineStr">
        <is>
          <t>1- Ofertas não devem aparecer no botão detalhamento de produtos, e está sendo exibido. 
2- Na inclusão do ALC HBO o botão detalhamento está sem ação, ao clicar.</t>
        </is>
      </c>
      <c r="E344" s="36" t="inlineStr">
        <is>
          <t>Finalizado</t>
        </is>
      </c>
      <c r="F344" s="36" t="inlineStr">
        <is>
          <t>INATIVO</t>
        </is>
      </c>
      <c r="G344" s="36" t="inlineStr">
        <is>
          <t>Baixa</t>
        </is>
      </c>
      <c r="H344" s="36" t="inlineStr">
        <is>
          <t>Incident</t>
        </is>
      </c>
      <c r="I344" s="40" t="n">
        <v>0</v>
      </c>
      <c r="J344" s="41" t="n">
        <v>1</v>
      </c>
      <c r="K344" s="42" t="inlineStr">
        <is>
          <t>DENTRO DO SLA</t>
        </is>
      </c>
      <c r="L344" s="43" t="n">
        <v>45034.63611111111</v>
      </c>
      <c r="M344" s="43" t="n"/>
      <c r="N344" s="36" t="inlineStr">
        <is>
          <t>SLA PARADO</t>
        </is>
      </c>
      <c r="O344" s="43" t="n">
        <v>45058.59861111111</v>
      </c>
      <c r="P344" s="43" t="n">
        <v>45064</v>
      </c>
      <c r="Q344" s="44" t="inlineStr">
        <is>
          <t>Todospor1</t>
        </is>
      </c>
      <c r="R344" s="44" t="n"/>
      <c r="S344" s="44" t="inlineStr">
        <is>
          <t>Graziela Braga De Souza</t>
        </is>
      </c>
      <c r="T344" s="44" t="inlineStr">
        <is>
          <t>Garantia de Projetos - ACCENTURE</t>
        </is>
      </c>
      <c r="U344" s="44" t="inlineStr">
        <is>
          <t>Gabriela Vieira Carvalho Da Silva</t>
        </is>
      </c>
      <c r="V344" s="39" t="inlineStr">
        <is>
          <t>Resolvido após implantação de RM</t>
        </is>
      </c>
      <c r="W344" s="39" t="n"/>
      <c r="X344" s="36" t="inlineStr">
        <is>
          <t>DEVALM-34762</t>
        </is>
      </c>
      <c r="Y344" s="39" t="inlineStr">
        <is>
          <t>JOBs PRODUÇÃO</t>
        </is>
      </c>
      <c r="Z344" s="39" t="inlineStr">
        <is>
          <t>OUTROS</t>
        </is>
      </c>
      <c r="AA344" s="39" t="inlineStr">
        <is>
          <t>FALHA FUNCIONALIDADE</t>
        </is>
      </c>
      <c r="AB344" s="36" t="n"/>
      <c r="AC344" s="36" t="inlineStr">
        <is>
          <t xml:space="preserve">2mês(es) </t>
        </is>
      </c>
      <c r="AD344" s="41" t="n"/>
      <c r="AE344" s="36" t="inlineStr">
        <is>
          <t>Tecnologia de Negócios</t>
        </is>
      </c>
      <c r="AF344" s="36" t="inlineStr">
        <is>
          <t>Portal</t>
        </is>
      </c>
      <c r="AG344" s="36" t="inlineStr">
        <is>
          <t xml:space="preserve"> removido do escopo do projeto os registros com problemas e o processo foi re-inicializado e concluido com sucesso;    
 </t>
        </is>
      </c>
      <c r="AH344" s="36" t="inlineStr">
        <is>
          <t>NÃO</t>
        </is>
      </c>
      <c r="AI344" s="36" t="inlineStr">
        <is>
          <t xml:space="preserve">-8h 37m </t>
        </is>
      </c>
      <c r="AJ344" s="36" t="n"/>
      <c r="AK344" s="36" t="inlineStr">
        <is>
          <t>iCare Clientes</t>
        </is>
      </c>
      <c r="AL344" s="43" t="n">
        <v>45041</v>
      </c>
      <c r="AM344" s="43" t="n">
        <v>45051</v>
      </c>
      <c r="AN344" s="43" t="n">
        <v>45050</v>
      </c>
      <c r="AO344" s="43" t="n"/>
      <c r="AP344" s="36" t="n"/>
      <c r="AQ344" s="36" t="n"/>
      <c r="AR344" s="36" t="n"/>
      <c r="AS344" s="36" t="n"/>
      <c r="AT344" s="36" t="inlineStr">
        <is>
          <t>Garantia de Projeto</t>
        </is>
      </c>
      <c r="AU344" s="36" t="n"/>
      <c r="AV344" s="43" t="n">
        <v>44012.44645833333</v>
      </c>
      <c r="AW344" s="36" t="inlineStr">
        <is>
          <t>19.0233.1.FI-Segregação de Cobrança das Taxas de Assistência Premium</t>
        </is>
      </c>
      <c r="AX344" s="36" t="inlineStr">
        <is>
          <t>Eduardo Cesar de Melo</t>
        </is>
      </c>
      <c r="AY344" s="45">
        <f>IF(L344="","",DATE(YEAR(L344),MONTH(L344),DAY(L344)))</f>
        <v/>
      </c>
      <c r="AZ344" s="45">
        <f>IF(AL344="","",DATE(YEAR(AL344),MONTH(AL344),DAY(AL344)))</f>
        <v/>
      </c>
      <c r="BA344" s="45">
        <f>IF(AN344="","",DATE(YEAR(AN344),MONTH(AN344),DAY(AN344)))</f>
        <v/>
      </c>
      <c r="BB344" s="45">
        <f>IF(AM344="","",DATE(YEAR(AM344),MONTH(AM344),DAY(AM344)))</f>
        <v/>
      </c>
      <c r="BC344" s="45">
        <f>IF(AO344="","",DATE(YEAR(AO344),MONTH(AO344),DAY(AO344)))</f>
        <v/>
      </c>
      <c r="BD344" s="45">
        <f>IF(AND(AZ344="",BA344=""),"Planejamento Pendente",IF(AND(E344&lt;&gt;"Em Desenvolvimento",IFERROR(FIND("Homologação",E344),0) = 0,E344&lt;&gt;"Homologado",AZ344&lt;TODAY()),"Análise Atrasada",IF(AND(IFERROR(FIND("Homologação",E344),0) = 0,E344&lt;&gt;"Homologado",BA344&lt;TODAY()),"Desenvolvimento Atrasado",IF(AND(BC344&lt;&gt;"",BC344&lt;TODAY()),"Produção Atrasada",""))))</f>
        <v/>
      </c>
    </row>
    <row r="345">
      <c r="A345" s="37" t="inlineStr">
        <is>
          <t>SKYIT-416734</t>
        </is>
      </c>
      <c r="B345" s="38">
        <f>VLOOKUP(X345,Projetos!B:C,2,0)</f>
        <v/>
      </c>
      <c r="C345" s="39" t="inlineStr">
        <is>
          <t>[BOS] Sistema apresenta erro para geração de LOTE.</t>
        </is>
      </c>
      <c r="D345" s="39" t="inlineStr">
        <is>
          <t xml:space="preserve">Prezados, 
Sistema BOS apresentando falha na geração de LOTE. 
Segue evidências anexo. 
</t>
        </is>
      </c>
      <c r="E345" s="36" t="inlineStr">
        <is>
          <t>Finalizado</t>
        </is>
      </c>
      <c r="F345" s="36" t="inlineStr">
        <is>
          <t>INATIVO</t>
        </is>
      </c>
      <c r="G345" s="36" t="inlineStr">
        <is>
          <t>Crítica</t>
        </is>
      </c>
      <c r="H345" s="36" t="inlineStr">
        <is>
          <t>Incident</t>
        </is>
      </c>
      <c r="I345" s="40" t="n">
        <v>0</v>
      </c>
      <c r="J345" s="41" t="n">
        <v>1</v>
      </c>
      <c r="K345" s="42" t="inlineStr">
        <is>
          <t>DENTRO DO SLA</t>
        </is>
      </c>
      <c r="L345" s="43" t="n">
        <v>45033.76805555556</v>
      </c>
      <c r="M345" s="43" t="n"/>
      <c r="N345" s="36" t="inlineStr">
        <is>
          <t>SLA PARADO</t>
        </is>
      </c>
      <c r="O345" s="43" t="n">
        <v>45041.53888888889</v>
      </c>
      <c r="P345" s="43" t="n">
        <v>45042</v>
      </c>
      <c r="Q345" s="44" t="n"/>
      <c r="R345" s="44" t="n"/>
      <c r="S345" s="44" t="inlineStr">
        <is>
          <t>Lucas Zolezzi Goncalves</t>
        </is>
      </c>
      <c r="T345" s="44" t="inlineStr">
        <is>
          <t>Garantia de Projetos - ACCENTURE</t>
        </is>
      </c>
      <c r="U345" s="44" t="inlineStr">
        <is>
          <t>Marcelo Luppi [X]</t>
        </is>
      </c>
      <c r="V345" s="39" t="inlineStr">
        <is>
          <t>Configuração</t>
        </is>
      </c>
      <c r="W345" s="39" t="n"/>
      <c r="X345" s="36" t="n"/>
      <c r="Y345" s="39" t="inlineStr">
        <is>
          <t>JOBs PRODUÇÃO</t>
        </is>
      </c>
      <c r="Z345" s="39" t="inlineStr">
        <is>
          <t>OUTROS</t>
        </is>
      </c>
      <c r="AA345" s="39" t="inlineStr">
        <is>
          <t>FALHA FUNCIONALIDADE</t>
        </is>
      </c>
      <c r="AB345" s="36" t="n"/>
      <c r="AC345" s="36" t="inlineStr">
        <is>
          <t xml:space="preserve">3mês(es) </t>
        </is>
      </c>
      <c r="AD345" s="41" t="n"/>
      <c r="AE345" s="36" t="inlineStr">
        <is>
          <t>Tecnologia de Negócios</t>
        </is>
      </c>
      <c r="AF345" s="36" t="inlineStr">
        <is>
          <t>Portal</t>
        </is>
      </c>
      <c r="AG345" s="36" t="inlineStr">
        <is>
          <t xml:space="preserve"> removido do escopo do projeto os registros com problemas e o processo foi re-inicializado e concluido com sucesso;    
 </t>
        </is>
      </c>
      <c r="AH345" s="36" t="inlineStr">
        <is>
          <t>NÃO</t>
        </is>
      </c>
      <c r="AI345" s="36" t="inlineStr">
        <is>
          <t xml:space="preserve">-1 d 13h </t>
        </is>
      </c>
      <c r="AJ345" s="36" t="n"/>
      <c r="AK345" s="36" t="inlineStr">
        <is>
          <t>BOS</t>
        </is>
      </c>
      <c r="AL345" s="43" t="n">
        <v>45043</v>
      </c>
      <c r="AM345" s="43" t="n">
        <v>45065</v>
      </c>
      <c r="AN345" s="43" t="n">
        <v>45051</v>
      </c>
      <c r="AO345" s="43" t="n">
        <v>45070</v>
      </c>
      <c r="AP345" s="36" t="n"/>
      <c r="AQ345" s="36" t="n"/>
      <c r="AR345" s="36" t="n"/>
      <c r="AS345" s="36" t="n"/>
      <c r="AT345" s="36" t="inlineStr">
        <is>
          <t>Garantia de Projeto</t>
        </is>
      </c>
      <c r="AU345" s="36" t="n"/>
      <c r="AV345" s="43" t="n">
        <v>44012.44645833333</v>
      </c>
      <c r="AW345" s="36" t="inlineStr">
        <is>
          <t>19.0233.1.FI-Segregação de Cobrança das Taxas de Assistência Premium</t>
        </is>
      </c>
      <c r="AX345" s="36" t="inlineStr">
        <is>
          <t>Eduardo Cesar de Melo</t>
        </is>
      </c>
      <c r="AY345" s="45">
        <f>IF(L345="","",DATE(YEAR(L345),MONTH(L345),DAY(L345)))</f>
        <v/>
      </c>
      <c r="AZ345" s="45">
        <f>IF(AL345="","",DATE(YEAR(AL345),MONTH(AL345),DAY(AL345)))</f>
        <v/>
      </c>
      <c r="BA345" s="45">
        <f>IF(AN345="","",DATE(YEAR(AN345),MONTH(AN345),DAY(AN345)))</f>
        <v/>
      </c>
      <c r="BB345" s="45">
        <f>IF(AM345="","",DATE(YEAR(AM345),MONTH(AM345),DAY(AM345)))</f>
        <v/>
      </c>
      <c r="BC345" s="45">
        <f>IF(AO345="","",DATE(YEAR(AO345),MONTH(AO345),DAY(AO345)))</f>
        <v/>
      </c>
      <c r="BD345" s="45">
        <f>IF(AND(AZ345="",BA345=""),"Planejamento Pendente",IF(AND(E345&lt;&gt;"Em Desenvolvimento",IFERROR(FIND("Homologação",E345),0) = 0,E345&lt;&gt;"Homologado",AZ345&lt;TODAY()),"Análise Atrasada",IF(AND(IFERROR(FIND("Homologação",E345),0) = 0,E345&lt;&gt;"Homologado",BA345&lt;TODAY()),"Desenvolvimento Atrasado",IF(AND(BC345&lt;&gt;"",BC345&lt;TODAY()),"Produção Atrasada",""))))</f>
        <v/>
      </c>
    </row>
    <row r="346">
      <c r="A346" s="37" t="inlineStr">
        <is>
          <t>SKYIT-415347</t>
        </is>
      </c>
      <c r="B346" s="38">
        <f>VLOOKUP(X346,Projetos!B:C,2,0)</f>
        <v/>
      </c>
      <c r="C346" s="39" t="inlineStr">
        <is>
          <t>[Icare Clientes] Icare esta gerando credito após pagamento Pix para cliente adimplente</t>
        </is>
      </c>
      <c r="D346" s="39" t="inlineStr">
        <is>
          <t>Cliente negocia pagamento via Pix, onde operador gera oferta % com pagamento via Pix, porém pedido não é criado e credito é realizado via BKO. após saída de passo de cobrança o credito entra novamente na fatura do cliente. 
exemplos : 1519901583, 1525723740,</t>
        </is>
      </c>
      <c r="E346" s="36" t="inlineStr">
        <is>
          <t>Finalizado</t>
        </is>
      </c>
      <c r="F346" s="36" t="inlineStr">
        <is>
          <t>INATIVO</t>
        </is>
      </c>
      <c r="G346" s="36" t="inlineStr">
        <is>
          <t>Média</t>
        </is>
      </c>
      <c r="H346" s="36" t="inlineStr">
        <is>
          <t>Incident</t>
        </is>
      </c>
      <c r="I346" s="40" t="n">
        <v>0</v>
      </c>
      <c r="J346" s="41" t="n"/>
      <c r="K346" s="42" t="inlineStr">
        <is>
          <t>DENTRO DO SLA</t>
        </is>
      </c>
      <c r="L346" s="43" t="n">
        <v>45028.72222222222</v>
      </c>
      <c r="M346" s="43" t="n"/>
      <c r="N346" s="36" t="inlineStr">
        <is>
          <t>SLA PARADO</t>
        </is>
      </c>
      <c r="O346" s="43" t="n">
        <v>45061.42708333334</v>
      </c>
      <c r="P346" s="43" t="n">
        <v>45064</v>
      </c>
      <c r="Q346" s="44" t="n"/>
      <c r="R346" s="44" t="n"/>
      <c r="S346" s="44" t="inlineStr">
        <is>
          <t>Izabel Cristina Dias Rocha</t>
        </is>
      </c>
      <c r="T346" s="44" t="inlineStr">
        <is>
          <t>Garantia de Projetos - ACCENTURE</t>
        </is>
      </c>
      <c r="U346" s="44" t="inlineStr">
        <is>
          <t>Filipe Lins Guedes [X]</t>
        </is>
      </c>
      <c r="V346" s="39" t="inlineStr">
        <is>
          <t>Incidente Filho</t>
        </is>
      </c>
      <c r="W346" s="39" t="n"/>
      <c r="X346" s="36" t="inlineStr">
        <is>
          <t>DEVALM-34103</t>
        </is>
      </c>
      <c r="Y346" s="39" t="inlineStr">
        <is>
          <t>JOBs PRODUÇÃO</t>
        </is>
      </c>
      <c r="Z346" s="39" t="inlineStr">
        <is>
          <t>OUTROS</t>
        </is>
      </c>
      <c r="AA346" s="39" t="inlineStr">
        <is>
          <t>FALHA FUNCIONALIDADE</t>
        </is>
      </c>
      <c r="AB346" s="36" t="n"/>
      <c r="AC346" s="36" t="inlineStr">
        <is>
          <t xml:space="preserve">2mês(es) </t>
        </is>
      </c>
      <c r="AD346" s="41" t="n"/>
      <c r="AE346" s="36" t="inlineStr">
        <is>
          <t>Tecnologia de Negócios</t>
        </is>
      </c>
      <c r="AF346" s="36" t="inlineStr">
        <is>
          <t>Portal</t>
        </is>
      </c>
      <c r="AG346" s="36" t="inlineStr">
        <is>
          <t xml:space="preserve"> removido do escopo do projeto os registros com problemas e o processo foi re-inicializado e concluido com sucesso;    
 </t>
        </is>
      </c>
      <c r="AH346" s="36" t="inlineStr">
        <is>
          <t>NÃO</t>
        </is>
      </c>
      <c r="AI346" s="36" t="inlineStr">
        <is>
          <t xml:space="preserve">-3 sem 2 d </t>
        </is>
      </c>
      <c r="AJ346" s="36" t="n"/>
      <c r="AK346" s="36" t="inlineStr">
        <is>
          <t>iCare Clientes</t>
        </is>
      </c>
      <c r="AL346" s="43" t="n">
        <v>45057</v>
      </c>
      <c r="AM346" s="43" t="n">
        <v>45064</v>
      </c>
      <c r="AN346" s="43" t="n">
        <v>45057</v>
      </c>
      <c r="AO346" s="43" t="n">
        <v>45069</v>
      </c>
      <c r="AP346" s="36" t="n"/>
      <c r="AQ346" s="36" t="n"/>
      <c r="AR346" s="36" t="n"/>
      <c r="AS346" s="36" t="n"/>
      <c r="AT346" s="36" t="inlineStr">
        <is>
          <t>Garantia de Projeto</t>
        </is>
      </c>
      <c r="AU346" s="36" t="n"/>
      <c r="AV346" s="43" t="n">
        <v>44012.44645833333</v>
      </c>
      <c r="AW346" s="36" t="inlineStr">
        <is>
          <t>19.0233.1.FI-Segregação de Cobrança das Taxas de Assistência Premium</t>
        </is>
      </c>
      <c r="AX346" s="36" t="inlineStr">
        <is>
          <t>Eduardo Cesar de Melo</t>
        </is>
      </c>
      <c r="AY346" s="45">
        <f>IF(L346="","",DATE(YEAR(L346),MONTH(L346),DAY(L346)))</f>
        <v/>
      </c>
      <c r="AZ346" s="45">
        <f>IF(AL346="","",DATE(YEAR(AL346),MONTH(AL346),DAY(AL346)))</f>
        <v/>
      </c>
      <c r="BA346" s="45">
        <f>IF(AN346="","",DATE(YEAR(AN346),MONTH(AN346),DAY(AN346)))</f>
        <v/>
      </c>
      <c r="BB346" s="45">
        <f>IF(AM346="","",DATE(YEAR(AM346),MONTH(AM346),DAY(AM346)))</f>
        <v/>
      </c>
      <c r="BC346" s="45">
        <f>IF(AO346="","",DATE(YEAR(AO346),MONTH(AO346),DAY(AO346)))</f>
        <v/>
      </c>
      <c r="BD346" s="45">
        <f>IF(AND(AZ346="",BA346=""),"Planejamento Pendente",IF(AND(E346&lt;&gt;"Em Desenvolvimento",IFERROR(FIND("Homologação",E346),0) = 0,E346&lt;&gt;"Homologado",AZ346&lt;TODAY()),"Análise Atrasada",IF(AND(IFERROR(FIND("Homologação",E346),0) = 0,E346&lt;&gt;"Homologado",BA346&lt;TODAY()),"Desenvolvimento Atrasado",IF(AND(BC346&lt;&gt;"",BC346&lt;TODAY()),"Produção Atrasada",""))))</f>
        <v/>
      </c>
    </row>
    <row r="347">
      <c r="A347" s="37" t="inlineStr">
        <is>
          <t>SKYIT-415126</t>
        </is>
      </c>
      <c r="B347" s="38">
        <f>VLOOKUP(X347,Projetos!B:C,2,0)</f>
        <v/>
      </c>
      <c r="C347" s="39" t="inlineStr">
        <is>
          <t>[ Flex Parcelado ] - Falta da Sequence e Procedure inválida</t>
        </is>
      </c>
      <c r="D347" s="39" t="inlineStr">
        <is>
          <t xml:space="preserve">Conforme conversamos, será necessário criar uma nova RM Fast Track para dia 18/04. 
Motivo: correção do plano para criação da sequence no banco correto CSTPRD e não ODIPRD e recomplicar a Procedure que está com status invalid. 
No banco CSTPRD 
Criar sequence: ODI_ARCH_USER.ODI_SEQ_ID_FLEX 
Recompliar Proc : ODI_ARCH_USER.PR_INS_PROMESSA_PGMTO_FLEX 
 </t>
        </is>
      </c>
      <c r="E347" s="36" t="inlineStr">
        <is>
          <t>Finalizado</t>
        </is>
      </c>
      <c r="F347" s="36" t="inlineStr">
        <is>
          <t>INATIVO</t>
        </is>
      </c>
      <c r="G347" s="36" t="inlineStr">
        <is>
          <t>Média</t>
        </is>
      </c>
      <c r="H347" s="36" t="inlineStr">
        <is>
          <t>Incident</t>
        </is>
      </c>
      <c r="I347" s="40" t="n">
        <v>0</v>
      </c>
      <c r="J347" s="41" t="n"/>
      <c r="K347" s="42" t="inlineStr">
        <is>
          <t>DENTRO DO SLA</t>
        </is>
      </c>
      <c r="L347" s="43" t="n">
        <v>45028.48333333333</v>
      </c>
      <c r="M347" s="43" t="n"/>
      <c r="N347" s="36" t="inlineStr">
        <is>
          <t>SLA PARADO</t>
        </is>
      </c>
      <c r="O347" s="43" t="n">
        <v>45035.3875</v>
      </c>
      <c r="P347" s="43" t="n">
        <v>45041</v>
      </c>
      <c r="Q347" s="44" t="n"/>
      <c r="R347" s="44" t="n"/>
      <c r="S347" s="44" t="inlineStr">
        <is>
          <t>Adriano Ribeiro Felicori [X]</t>
        </is>
      </c>
      <c r="T347" s="44" t="inlineStr">
        <is>
          <t>Garantia de Projetos - ACCENTURE</t>
        </is>
      </c>
      <c r="U347" s="44" t="inlineStr">
        <is>
          <t>Reginaldo Rogerio Bento Junior [X]</t>
        </is>
      </c>
      <c r="V347" s="39" t="inlineStr">
        <is>
          <t>Resolvido após implantação de RM</t>
        </is>
      </c>
      <c r="W347" s="39" t="n"/>
      <c r="X347" s="36" t="inlineStr">
        <is>
          <t>DEVALM-43107</t>
        </is>
      </c>
      <c r="Y347" s="39" t="inlineStr">
        <is>
          <t>JOBs PRODUÇÃO</t>
        </is>
      </c>
      <c r="Z347" s="39" t="inlineStr">
        <is>
          <t>OUTROS</t>
        </is>
      </c>
      <c r="AA347" s="39" t="inlineStr">
        <is>
          <t>FALHA FUNCIONALIDADE</t>
        </is>
      </c>
      <c r="AB347" s="36" t="n"/>
      <c r="AC347" s="36" t="inlineStr">
        <is>
          <t xml:space="preserve">2mês(es) </t>
        </is>
      </c>
      <c r="AD347" s="41" t="n"/>
      <c r="AE347" s="36" t="inlineStr">
        <is>
          <t>Tecnologia de Negócios</t>
        </is>
      </c>
      <c r="AF347" s="36" t="inlineStr">
        <is>
          <t>Portal</t>
        </is>
      </c>
      <c r="AG347" s="36" t="inlineStr">
        <is>
          <t xml:space="preserve"> removido do escopo do projeto os registros com problemas e o processo foi re-inicializado e concluido com sucesso;    
 </t>
        </is>
      </c>
      <c r="AH347" s="36" t="inlineStr">
        <is>
          <t>NÃO</t>
        </is>
      </c>
      <c r="AI347" s="36" t="inlineStr">
        <is>
          <t xml:space="preserve">-1 d 4h </t>
        </is>
      </c>
      <c r="AJ347" s="36" t="n"/>
      <c r="AK347" s="36" t="inlineStr">
        <is>
          <t>Banco de Dados</t>
        </is>
      </c>
      <c r="AL347" s="43" t="n">
        <v>45034</v>
      </c>
      <c r="AM347" s="43" t="n">
        <v>45049</v>
      </c>
      <c r="AN347" s="43" t="n">
        <v>45039</v>
      </c>
      <c r="AO347" s="43" t="n">
        <v>45051</v>
      </c>
      <c r="AP347" s="36" t="n"/>
      <c r="AQ347" s="36" t="n"/>
      <c r="AR347" s="36" t="n"/>
      <c r="AS347" s="36" t="n"/>
      <c r="AT347" s="36" t="inlineStr">
        <is>
          <t>Garantia de Projeto</t>
        </is>
      </c>
      <c r="AU347" s="36" t="n"/>
      <c r="AV347" s="43" t="n">
        <v>44012.44645833333</v>
      </c>
      <c r="AW347" s="36" t="inlineStr">
        <is>
          <t>19.0233.1.FI-Segregação de Cobrança das Taxas de Assistência Premium</t>
        </is>
      </c>
      <c r="AX347" s="36" t="inlineStr">
        <is>
          <t>Eduardo Cesar de Melo</t>
        </is>
      </c>
      <c r="AY347" s="45">
        <f>IF(L347="","",DATE(YEAR(L347),MONTH(L347),DAY(L347)))</f>
        <v/>
      </c>
      <c r="AZ347" s="45">
        <f>IF(AL347="","",DATE(YEAR(AL347),MONTH(AL347),DAY(AL347)))</f>
        <v/>
      </c>
      <c r="BA347" s="45">
        <f>IF(AN347="","",DATE(YEAR(AN347),MONTH(AN347),DAY(AN347)))</f>
        <v/>
      </c>
      <c r="BB347" s="45">
        <f>IF(AM347="","",DATE(YEAR(AM347),MONTH(AM347),DAY(AM347)))</f>
        <v/>
      </c>
      <c r="BC347" s="45">
        <f>IF(AO347="","",DATE(YEAR(AO347),MONTH(AO347),DAY(AO347)))</f>
        <v/>
      </c>
      <c r="BD347" s="45">
        <f>IF(AND(AZ347="",BA347=""),"Planejamento Pendente",IF(AND(E347&lt;&gt;"Em Desenvolvimento",IFERROR(FIND("Homologação",E347),0) = 0,E347&lt;&gt;"Homologado",AZ347&lt;TODAY()),"Análise Atrasada",IF(AND(IFERROR(FIND("Homologação",E347),0) = 0,E347&lt;&gt;"Homologado",BA347&lt;TODAY()),"Desenvolvimento Atrasado",IF(AND(BC347&lt;&gt;"",BC347&lt;TODAY()),"Produção Atrasada",""))))</f>
        <v/>
      </c>
    </row>
    <row r="348">
      <c r="A348" s="37" t="inlineStr">
        <is>
          <t>SKYIT-414390</t>
        </is>
      </c>
      <c r="B348" s="38">
        <f>VLOOKUP(X348,Projetos!B:C,2,0)</f>
        <v/>
      </c>
      <c r="C348" s="39" t="inlineStr">
        <is>
          <t>Erro Inclusão/Troca de equipamento SH02</t>
        </is>
      </c>
      <c r="D348" s="39" t="inlineStr">
        <is>
          <t>Erro na inclusão ou troca de equipamento SH02 pelo BKO. Anexa uma evidencia do aparelho CB0AF233746162209 que seria utilizado na troca (família Zapper), erro “IRD/IMEI novo não compatível com o IRD/IMEI cadastrado … também não é possível visualizá-lo no CSI.</t>
        </is>
      </c>
      <c r="E348" s="36" t="inlineStr">
        <is>
          <t>Finalizado</t>
        </is>
      </c>
      <c r="F348" s="36" t="inlineStr">
        <is>
          <t>INATIVO</t>
        </is>
      </c>
      <c r="G348" s="36" t="inlineStr">
        <is>
          <t>Baixa</t>
        </is>
      </c>
      <c r="H348" s="36" t="inlineStr">
        <is>
          <t>Incident</t>
        </is>
      </c>
      <c r="I348" s="40" t="n">
        <v>0</v>
      </c>
      <c r="J348" s="41" t="n"/>
      <c r="K348" s="42" t="inlineStr">
        <is>
          <t>DENTRO DO SLA</t>
        </is>
      </c>
      <c r="L348" s="43" t="n">
        <v>45026.68333333333</v>
      </c>
      <c r="M348" s="43" t="n"/>
      <c r="N348" s="36" t="inlineStr">
        <is>
          <t>SLA PARADO</t>
        </is>
      </c>
      <c r="O348" s="43" t="n">
        <v>45083.46041666667</v>
      </c>
      <c r="P348" s="43" t="n">
        <v>45090</v>
      </c>
      <c r="Q348" s="44" t="inlineStr">
        <is>
          <t>David Grimm</t>
        </is>
      </c>
      <c r="R348" s="44" t="n"/>
      <c r="S348" s="44" t="inlineStr">
        <is>
          <t>David Grimm</t>
        </is>
      </c>
      <c r="T348" s="44" t="inlineStr">
        <is>
          <t>Garantia de Projetos - ACCENTURE</t>
        </is>
      </c>
      <c r="U348" s="44" t="inlineStr">
        <is>
          <t>Marta Maria Xavier De Melo [X]</t>
        </is>
      </c>
      <c r="V348" s="39" t="inlineStr">
        <is>
          <t>Resolvido após implantação de RM</t>
        </is>
      </c>
      <c r="W348" s="39" t="n"/>
      <c r="X348" s="36" t="inlineStr">
        <is>
          <t>DEVALM-44366</t>
        </is>
      </c>
      <c r="Y348" s="39" t="inlineStr">
        <is>
          <t>JOBs PRODUÇÃO</t>
        </is>
      </c>
      <c r="Z348" s="39" t="inlineStr">
        <is>
          <t>OUTROS</t>
        </is>
      </c>
      <c r="AA348" s="39" t="inlineStr">
        <is>
          <t>FALHA FUNCIONALIDADE</t>
        </is>
      </c>
      <c r="AB348" s="36" t="n"/>
      <c r="AC348" s="36" t="inlineStr">
        <is>
          <t xml:space="preserve">1mês(es) </t>
        </is>
      </c>
      <c r="AD348" s="41" t="n"/>
      <c r="AE348" s="36" t="inlineStr">
        <is>
          <t>Tecnologia de Negócios</t>
        </is>
      </c>
      <c r="AF348" s="36" t="inlineStr">
        <is>
          <t>Portal</t>
        </is>
      </c>
      <c r="AG348" s="36" t="inlineStr">
        <is>
          <t xml:space="preserve"> removido do escopo do projeto os registros com problemas e o processo foi re-inicializado e concluido com sucesso;    
 </t>
        </is>
      </c>
      <c r="AH348" s="36" t="inlineStr">
        <is>
          <t>NÃO</t>
        </is>
      </c>
      <c r="AI348" s="36" t="inlineStr">
        <is>
          <t xml:space="preserve">30 min </t>
        </is>
      </c>
      <c r="AJ348" s="36" t="n"/>
      <c r="AK348" s="36" t="inlineStr">
        <is>
          <t>iCare BKO</t>
        </is>
      </c>
      <c r="AL348" s="43" t="n"/>
      <c r="AM348" s="43" t="n"/>
      <c r="AN348" s="43" t="n"/>
      <c r="AO348" s="43" t="n"/>
      <c r="AP348" s="36" t="n"/>
      <c r="AQ348" s="36" t="n"/>
      <c r="AR348" s="36" t="n"/>
      <c r="AS348" s="36" t="n"/>
      <c r="AT348" s="36" t="inlineStr">
        <is>
          <t>Garantia de Projeto</t>
        </is>
      </c>
      <c r="AU348" s="36" t="n"/>
      <c r="AV348" s="43" t="n">
        <v>44012.44645833333</v>
      </c>
      <c r="AW348" s="36" t="inlineStr">
        <is>
          <t>19.0233.1.FI-Segregação de Cobrança das Taxas de Assistência Premium</t>
        </is>
      </c>
      <c r="AX348" s="36" t="inlineStr">
        <is>
          <t>Eduardo Cesar de Melo</t>
        </is>
      </c>
      <c r="AY348" s="45">
        <f>IF(L348="","",DATE(YEAR(L348),MONTH(L348),DAY(L348)))</f>
        <v/>
      </c>
      <c r="AZ348" s="45">
        <f>IF(AL348="","",DATE(YEAR(AL348),MONTH(AL348),DAY(AL348)))</f>
        <v/>
      </c>
      <c r="BA348" s="45">
        <f>IF(AN348="","",DATE(YEAR(AN348),MONTH(AN348),DAY(AN348)))</f>
        <v/>
      </c>
      <c r="BB348" s="45">
        <f>IF(AM348="","",DATE(YEAR(AM348),MONTH(AM348),DAY(AM348)))</f>
        <v/>
      </c>
      <c r="BC348" s="45">
        <f>IF(AO348="","",DATE(YEAR(AO348),MONTH(AO348),DAY(AO348)))</f>
        <v/>
      </c>
      <c r="BD348" s="45">
        <f>IF(AND(AZ348="",BA348=""),"Planejamento Pendente",IF(AND(E348&lt;&gt;"Em Desenvolvimento",IFERROR(FIND("Homologação",E348),0) = 0,E348&lt;&gt;"Homologado",AZ348&lt;TODAY()),"Análise Atrasada",IF(AND(IFERROR(FIND("Homologação",E348),0) = 0,E348&lt;&gt;"Homologado",BA348&lt;TODAY()),"Desenvolvimento Atrasado",IF(AND(BC348&lt;&gt;"",BC348&lt;TODAY()),"Produção Atrasada",""))))</f>
        <v/>
      </c>
    </row>
    <row r="349">
      <c r="A349" s="37" t="inlineStr">
        <is>
          <t>SKYIT-414062</t>
        </is>
      </c>
      <c r="B349" s="38">
        <f>VLOOKUP(X349,Projetos!B:C,2,0)</f>
        <v/>
      </c>
      <c r="C349" s="39" t="inlineStr">
        <is>
          <t>[URA PCI] Erro URA PCI ao transferir - Pré vendas</t>
        </is>
      </c>
      <c r="D349" s="39" t="inlineStr">
        <is>
          <t>"Erro URA PCI ao transferir - Pré vendas " para me auxiliarem com o suporte de plantão da SKY, pois em analise com o plantão da Betta responsável pela URA PCI, foi visto que este sistema do lado Betta está up e normal, sendo necessário uma avaliação do lado da SKY, o Felipe (plantão da betta) comentou que é o mesmo cenário que ocorreu na quinta-feira relacionado a migração de link Lan to lan para SDWan.... 
RM-38343 Engenharia de Redes - Projeto SDWAN - Migração da EPS Sercom - 04/04/2023 
o impacto é geral para a operação de Recarga, quando tentam encaminhar a chamada para a URA PCI para o cliente realizar a transação.</t>
        </is>
      </c>
      <c r="E349" s="36" t="inlineStr">
        <is>
          <t>Finalizado</t>
        </is>
      </c>
      <c r="F349" s="36" t="inlineStr">
        <is>
          <t>INATIVO</t>
        </is>
      </c>
      <c r="G349" s="36" t="inlineStr">
        <is>
          <t>Alta</t>
        </is>
      </c>
      <c r="H349" s="36" t="inlineStr">
        <is>
          <t>Incident</t>
        </is>
      </c>
      <c r="I349" s="40" t="n">
        <v>0</v>
      </c>
      <c r="J349" s="41" t="n"/>
      <c r="K349" s="42" t="inlineStr">
        <is>
          <t>DENTRO DO SLA</t>
        </is>
      </c>
      <c r="L349" s="43" t="n">
        <v>45025.76458333333</v>
      </c>
      <c r="M349" s="43" t="n"/>
      <c r="N349" s="36" t="inlineStr">
        <is>
          <t>SLA PARADO</t>
        </is>
      </c>
      <c r="O349" s="43" t="n">
        <v>45041.45625</v>
      </c>
      <c r="P349" s="43" t="n">
        <v>45044</v>
      </c>
      <c r="Q349" s="44" t="n"/>
      <c r="R349" s="44" t="n"/>
      <c r="S349" s="44" t="inlineStr">
        <is>
          <t>Paulo Anderson De Jesus Gadelha De Carvalho [X]</t>
        </is>
      </c>
      <c r="T349" s="44" t="inlineStr">
        <is>
          <t>Garantia de Projetos - ACCENTURE</t>
        </is>
      </c>
      <c r="U349" s="44" t="inlineStr">
        <is>
          <t>Jefferson Lourenço De Farias Tersarioli [X]</t>
        </is>
      </c>
      <c r="V349" s="39" t="inlineStr">
        <is>
          <t>Resolvido após implantação de RM</t>
        </is>
      </c>
      <c r="W349" s="39" t="n"/>
      <c r="X349" s="36" t="inlineStr">
        <is>
          <t>DEVALM-48003</t>
        </is>
      </c>
      <c r="Y349" s="39" t="inlineStr">
        <is>
          <t>JOBs PRODUÇÃO</t>
        </is>
      </c>
      <c r="Z349" s="39" t="inlineStr">
        <is>
          <t>OUTROS</t>
        </is>
      </c>
      <c r="AA349" s="39" t="inlineStr">
        <is>
          <t>FALHA FUNCIONALIDADE</t>
        </is>
      </c>
      <c r="AB349" s="36" t="n"/>
      <c r="AC349" s="36" t="inlineStr">
        <is>
          <t xml:space="preserve">2mês(es) </t>
        </is>
      </c>
      <c r="AD349" s="41" t="n"/>
      <c r="AE349" s="36" t="inlineStr">
        <is>
          <t>Tecnologia de Negócios</t>
        </is>
      </c>
      <c r="AF349" s="36" t="inlineStr">
        <is>
          <t>Telefone</t>
        </is>
      </c>
      <c r="AG349" s="36" t="inlineStr">
        <is>
          <t xml:space="preserve"> removido do escopo do projeto os registros com problemas e o processo foi re-inicializado e concluido com sucesso;    
 </t>
        </is>
      </c>
      <c r="AH349" s="36" t="inlineStr">
        <is>
          <t>NÃO</t>
        </is>
      </c>
      <c r="AI349" s="36" t="inlineStr">
        <is>
          <t xml:space="preserve">1 d 4h </t>
        </is>
      </c>
      <c r="AJ349" s="36" t="n"/>
      <c r="AK349" s="36" t="inlineStr">
        <is>
          <t>URA PCI</t>
        </is>
      </c>
      <c r="AL349" s="43" t="n"/>
      <c r="AM349" s="43" t="n"/>
      <c r="AN349" s="43" t="n"/>
      <c r="AO349" s="43" t="n"/>
      <c r="AP349" s="36" t="n"/>
      <c r="AQ349" s="36" t="n"/>
      <c r="AR349" s="36" t="n"/>
      <c r="AS349" s="36" t="n"/>
      <c r="AT349" s="36" t="inlineStr">
        <is>
          <t>Garantia de Projeto</t>
        </is>
      </c>
      <c r="AU349" s="36" t="n"/>
      <c r="AV349" s="43" t="n">
        <v>44012.44645833333</v>
      </c>
      <c r="AW349" s="36" t="inlineStr">
        <is>
          <t>19.0233.1.FI-Segregação de Cobrança das Taxas de Assistência Premium</t>
        </is>
      </c>
      <c r="AX349" s="36" t="inlineStr">
        <is>
          <t>Eduardo Cesar de Melo</t>
        </is>
      </c>
      <c r="AY349" s="45">
        <f>IF(L349="","",DATE(YEAR(L349),MONTH(L349),DAY(L349)))</f>
        <v/>
      </c>
      <c r="AZ349" s="45">
        <f>IF(AL349="","",DATE(YEAR(AL349),MONTH(AL349),DAY(AL349)))</f>
        <v/>
      </c>
      <c r="BA349" s="45">
        <f>IF(AN349="","",DATE(YEAR(AN349),MONTH(AN349),DAY(AN349)))</f>
        <v/>
      </c>
      <c r="BB349" s="45">
        <f>IF(AM349="","",DATE(YEAR(AM349),MONTH(AM349),DAY(AM349)))</f>
        <v/>
      </c>
      <c r="BC349" s="45">
        <f>IF(AO349="","",DATE(YEAR(AO349),MONTH(AO349),DAY(AO349)))</f>
        <v/>
      </c>
      <c r="BD349" s="45">
        <f>IF(AND(AZ349="",BA349=""),"Planejamento Pendente",IF(AND(E349&lt;&gt;"Em Desenvolvimento",IFERROR(FIND("Homologação",E349),0) = 0,E349&lt;&gt;"Homologado",AZ349&lt;TODAY()),"Análise Atrasada",IF(AND(IFERROR(FIND("Homologação",E349),0) = 0,E349&lt;&gt;"Homologado",BA349&lt;TODAY()),"Desenvolvimento Atrasado",IF(AND(BC349&lt;&gt;"",BC349&lt;TODAY()),"Produção Atrasada",""))))</f>
        <v/>
      </c>
    </row>
    <row r="350">
      <c r="A350" s="37" t="inlineStr">
        <is>
          <t>SKYIT-413812</t>
        </is>
      </c>
      <c r="B350" s="38">
        <f>VLOOKUP(X350,Projetos!B:C,2,0)</f>
        <v/>
      </c>
      <c r="C350" s="39" t="inlineStr">
        <is>
          <t>[PRD][NSA] Problemas com a NSA referente aos bancos 041 e 341</t>
        </is>
      </c>
      <c r="D350" s="39" t="inlineStr">
        <is>
          <t xml:space="preserve">Por gentileza validar se esses arquivos estão corretos e se a NSA foi realmente ajustada para ZERO, essa NSA vai permanecer dessa fora ou isso está errado? 
Estamos com o Faturamento DOM e Contexto Extra sem enviar arquivos para NEXXERA, os jobs permaneceram em HOLD até a validação, se devemos seguir ou não com a execução dos Jobs para envio de arquivo para NEXXERA. 
</t>
        </is>
      </c>
      <c r="E350" s="36" t="inlineStr">
        <is>
          <t>Finalizado</t>
        </is>
      </c>
      <c r="F350" s="36" t="inlineStr">
        <is>
          <t>INATIVO</t>
        </is>
      </c>
      <c r="G350" s="36" t="inlineStr">
        <is>
          <t>Baixa</t>
        </is>
      </c>
      <c r="H350" s="36" t="inlineStr">
        <is>
          <t>Incident</t>
        </is>
      </c>
      <c r="I350" s="40" t="n">
        <v>0</v>
      </c>
      <c r="J350" s="41" t="n"/>
      <c r="K350" s="42" t="inlineStr">
        <is>
          <t>DENTRO DO SLA</t>
        </is>
      </c>
      <c r="L350" s="43" t="n">
        <v>45022.89444444444</v>
      </c>
      <c r="M350" s="43" t="n"/>
      <c r="N350" s="36" t="inlineStr">
        <is>
          <t>SLA PARADO</t>
        </is>
      </c>
      <c r="O350" s="43" t="n">
        <v>45029.75763888889</v>
      </c>
      <c r="P350" s="43" t="n">
        <v>45034</v>
      </c>
      <c r="Q350" s="44" t="n"/>
      <c r="R350" s="44" t="n"/>
      <c r="S350" s="44" t="inlineStr">
        <is>
          <t>Marcos Henrique De Lima</t>
        </is>
      </c>
      <c r="T350" s="44" t="inlineStr">
        <is>
          <t>Garantia de Projetos - ACCENTURE</t>
        </is>
      </c>
      <c r="U350" s="44" t="inlineStr">
        <is>
          <t>João Eudes Gomes Da Neves</t>
        </is>
      </c>
      <c r="V350" s="39" t="inlineStr">
        <is>
          <t>Orientação Ao Usuário</t>
        </is>
      </c>
      <c r="W350" s="39" t="n"/>
      <c r="X350" s="36" t="inlineStr">
        <is>
          <t>DEVALM-47291</t>
        </is>
      </c>
      <c r="Y350" s="39" t="inlineStr">
        <is>
          <t>JOBs PRODUÇÃO</t>
        </is>
      </c>
      <c r="Z350" s="39" t="inlineStr">
        <is>
          <t>OUTROS</t>
        </is>
      </c>
      <c r="AA350" s="39" t="inlineStr">
        <is>
          <t>FALHA FUNCIONALIDADE</t>
        </is>
      </c>
      <c r="AB350" s="36" t="n"/>
      <c r="AC350" s="36" t="inlineStr">
        <is>
          <t xml:space="preserve">3mês(es) </t>
        </is>
      </c>
      <c r="AD350" s="41" t="n"/>
      <c r="AE350" s="36" t="inlineStr">
        <is>
          <t>Tecnologia de Negócios</t>
        </is>
      </c>
      <c r="AF350" s="36" t="inlineStr">
        <is>
          <t>E-mail</t>
        </is>
      </c>
      <c r="AG350" s="36" t="inlineStr">
        <is>
          <t xml:space="preserve"> removido do escopo do projeto os registros com problemas e o processo foi re-inicializado e concluido com sucesso;    
 </t>
        </is>
      </c>
      <c r="AH350" s="36" t="inlineStr">
        <is>
          <t>NÃO</t>
        </is>
      </c>
      <c r="AI350" s="36" t="inlineStr">
        <is>
          <t xml:space="preserve">-7h 29m </t>
        </is>
      </c>
      <c r="AJ350" s="36" t="n"/>
      <c r="AK350" s="36" t="inlineStr">
        <is>
          <t>BRM</t>
        </is>
      </c>
      <c r="AL350" s="43" t="n"/>
      <c r="AM350" s="43" t="n"/>
      <c r="AN350" s="43" t="n"/>
      <c r="AO350" s="43" t="n"/>
      <c r="AP350" s="36" t="n"/>
      <c r="AQ350" s="36" t="n"/>
      <c r="AR350" s="36" t="n"/>
      <c r="AS350" s="36" t="n"/>
      <c r="AT350" s="36" t="inlineStr">
        <is>
          <t>Garantia de Projeto</t>
        </is>
      </c>
      <c r="AU350" s="36" t="n"/>
      <c r="AV350" s="43" t="n">
        <v>44012.44645833333</v>
      </c>
      <c r="AW350" s="36" t="inlineStr">
        <is>
          <t>19.0233.1.FI-Segregação de Cobrança das Taxas de Assistência Premium</t>
        </is>
      </c>
      <c r="AX350" s="36" t="inlineStr">
        <is>
          <t>Eduardo Cesar de Melo</t>
        </is>
      </c>
      <c r="AY350" s="45">
        <f>IF(L350="","",DATE(YEAR(L350),MONTH(L350),DAY(L350)))</f>
        <v/>
      </c>
      <c r="AZ350" s="45">
        <f>IF(AL350="","",DATE(YEAR(AL350),MONTH(AL350),DAY(AL350)))</f>
        <v/>
      </c>
      <c r="BA350" s="45">
        <f>IF(AN350="","",DATE(YEAR(AN350),MONTH(AN350),DAY(AN350)))</f>
        <v/>
      </c>
      <c r="BB350" s="45">
        <f>IF(AM350="","",DATE(YEAR(AM350),MONTH(AM350),DAY(AM350)))</f>
        <v/>
      </c>
      <c r="BC350" s="45">
        <f>IF(AO350="","",DATE(YEAR(AO350),MONTH(AO350),DAY(AO350)))</f>
        <v/>
      </c>
      <c r="BD350" s="45">
        <f>IF(AND(AZ350="",BA350=""),"Planejamento Pendente",IF(AND(E350&lt;&gt;"Em Desenvolvimento",IFERROR(FIND("Homologação",E350),0) = 0,E350&lt;&gt;"Homologado",AZ350&lt;TODAY()),"Análise Atrasada",IF(AND(IFERROR(FIND("Homologação",E350),0) = 0,E350&lt;&gt;"Homologado",BA350&lt;TODAY()),"Desenvolvimento Atrasado",IF(AND(BC350&lt;&gt;"",BC350&lt;TODAY()),"Produção Atrasada",""))))</f>
        <v/>
      </c>
    </row>
    <row r="351">
      <c r="A351" s="37" t="inlineStr">
        <is>
          <t>SKYIT-413397</t>
        </is>
      </c>
      <c r="B351" s="38">
        <f>VLOOKUP(X351,Projetos!B:C,2,0)</f>
        <v/>
      </c>
      <c r="C351" s="39" t="inlineStr">
        <is>
          <t>[SIEBEL] Pedidos passo 6 05/04 não criados</t>
        </is>
      </c>
      <c r="D351" s="39" t="inlineStr">
        <is>
          <t xml:space="preserve">usuaria solicita análise da causa raiz e tratamento de backlog da não criação dos pedidos do passo 6 do dia 05/04 após implantação do projeto DEVALM-42026 21.0040.1.CL-Parcelamento em boleto para clientes cancelados e verificar se os status de parque ,conta e cancelamento também foram atualizados na saída da régua. 
Não foram inseridos dados na tabela tabela EIM_ORDER_ITEM, somente na EIM_ORDER. 
Segue anexo a extração dos registros que foram inseridos na EIM_ORDER. 
</t>
        </is>
      </c>
      <c r="E351" s="36" t="inlineStr">
        <is>
          <t>Finalizado</t>
        </is>
      </c>
      <c r="F351" s="36" t="inlineStr">
        <is>
          <t>INATIVO</t>
        </is>
      </c>
      <c r="G351" s="36" t="inlineStr">
        <is>
          <t>Média</t>
        </is>
      </c>
      <c r="H351" s="36" t="inlineStr">
        <is>
          <t>Incident</t>
        </is>
      </c>
      <c r="I351" s="40" t="n">
        <v>0</v>
      </c>
      <c r="J351" s="41" t="n"/>
      <c r="K351" s="42" t="inlineStr">
        <is>
          <t>DENTRO DO SLA</t>
        </is>
      </c>
      <c r="L351" s="43" t="n">
        <v>45021.54791666667</v>
      </c>
      <c r="M351" s="43" t="n"/>
      <c r="N351" s="36" t="inlineStr">
        <is>
          <t>SLA PARADO</t>
        </is>
      </c>
      <c r="O351" s="43" t="n">
        <v>45034.74513888889</v>
      </c>
      <c r="P351" s="43" t="n">
        <v>45040</v>
      </c>
      <c r="Q351" s="44" t="n"/>
      <c r="R351" s="44" t="n"/>
      <c r="S351" s="44" t="inlineStr">
        <is>
          <t>Beatriz Silva Bento</t>
        </is>
      </c>
      <c r="T351" s="44" t="inlineStr">
        <is>
          <t>Garantia de Projetos - ACCENTURE</t>
        </is>
      </c>
      <c r="U351" s="44" t="inlineStr">
        <is>
          <t>Victor Miguel Fernandes Rodrigues</t>
        </is>
      </c>
      <c r="V351" s="39" t="inlineStr">
        <is>
          <t>Backlog tratado sem RM</t>
        </is>
      </c>
      <c r="W351" s="39" t="n"/>
      <c r="X351" s="36" t="inlineStr">
        <is>
          <t>DEVALM-42026</t>
        </is>
      </c>
      <c r="Y351" s="39" t="inlineStr">
        <is>
          <t>JOBs PRODUÇÃO</t>
        </is>
      </c>
      <c r="Z351" s="39" t="inlineStr">
        <is>
          <t>OUTROS</t>
        </is>
      </c>
      <c r="AA351" s="39" t="inlineStr">
        <is>
          <t>FALHA FUNCIONALIDADE</t>
        </is>
      </c>
      <c r="AB351" s="36" t="n"/>
      <c r="AC351" s="36" t="inlineStr">
        <is>
          <t xml:space="preserve">3mês(es) </t>
        </is>
      </c>
      <c r="AD351" s="41" t="n"/>
      <c r="AE351" s="36" t="inlineStr">
        <is>
          <t>Tecnologia de Negócios</t>
        </is>
      </c>
      <c r="AF351" s="36" t="inlineStr">
        <is>
          <t>Telefone</t>
        </is>
      </c>
      <c r="AG351" s="36" t="inlineStr">
        <is>
          <t xml:space="preserve"> removido do escopo do projeto os registros com problemas e o processo foi re-inicializado e concluido com sucesso;    
 </t>
        </is>
      </c>
      <c r="AH351" s="36" t="inlineStr">
        <is>
          <t>NÃO</t>
        </is>
      </c>
      <c r="AI351" s="36" t="inlineStr">
        <is>
          <t xml:space="preserve">-1 sem 3 d </t>
        </is>
      </c>
      <c r="AJ351" s="36" t="n"/>
      <c r="AK351" s="36" t="inlineStr">
        <is>
          <t>SIEBEL 8</t>
        </is>
      </c>
      <c r="AL351" s="43" t="n"/>
      <c r="AM351" s="43" t="n"/>
      <c r="AN351" s="43" t="n"/>
      <c r="AO351" s="43" t="n"/>
      <c r="AP351" s="36" t="n"/>
      <c r="AQ351" s="36" t="n"/>
      <c r="AR351" s="36" t="n"/>
      <c r="AS351" s="36" t="n"/>
      <c r="AT351" s="36" t="inlineStr">
        <is>
          <t>Garantia de Projeto</t>
        </is>
      </c>
      <c r="AU351" s="36" t="n"/>
      <c r="AV351" s="43" t="n">
        <v>44012.44645833333</v>
      </c>
      <c r="AW351" s="36" t="inlineStr">
        <is>
          <t>19.0233.1.FI-Segregação de Cobrança das Taxas de Assistência Premium</t>
        </is>
      </c>
      <c r="AX351" s="36" t="inlineStr">
        <is>
          <t>Eduardo Cesar de Melo</t>
        </is>
      </c>
      <c r="AY351" s="45">
        <f>IF(L351="","",DATE(YEAR(L351),MONTH(L351),DAY(L351)))</f>
        <v/>
      </c>
      <c r="AZ351" s="45">
        <f>IF(AL351="","",DATE(YEAR(AL351),MONTH(AL351),DAY(AL351)))</f>
        <v/>
      </c>
      <c r="BA351" s="45">
        <f>IF(AN351="","",DATE(YEAR(AN351),MONTH(AN351),DAY(AN351)))</f>
        <v/>
      </c>
      <c r="BB351" s="45">
        <f>IF(AM351="","",DATE(YEAR(AM351),MONTH(AM351),DAY(AM351)))</f>
        <v/>
      </c>
      <c r="BC351" s="45">
        <f>IF(AO351="","",DATE(YEAR(AO351),MONTH(AO351),DAY(AO351)))</f>
        <v/>
      </c>
      <c r="BD351" s="45">
        <f>IF(AND(AZ351="",BA351=""),"Planejamento Pendente",IF(AND(E351&lt;&gt;"Em Desenvolvimento",IFERROR(FIND("Homologação",E351),0) = 0,E351&lt;&gt;"Homologado",AZ351&lt;TODAY()),"Análise Atrasada",IF(AND(IFERROR(FIND("Homologação",E351),0) = 0,E351&lt;&gt;"Homologado",BA351&lt;TODAY()),"Desenvolvimento Atrasado",IF(AND(BC351&lt;&gt;"",BC351&lt;TODAY()),"Produção Atrasada",""))))</f>
        <v/>
      </c>
    </row>
    <row r="352">
      <c r="A352" s="37" t="inlineStr">
        <is>
          <t>SKYIT-413368</t>
        </is>
      </c>
      <c r="B352" s="38">
        <f>VLOOKUP(X352,Projetos!B:C,2,0)</f>
        <v/>
      </c>
      <c r="C352" s="39" t="inlineStr">
        <is>
          <t>[REGUA_DE_COBRANCA] RC_SAIDA_MADRUGADA COM ERRO</t>
        </is>
      </c>
      <c r="D352" s="39" t="inlineStr">
        <is>
          <t xml:space="preserve">PROBLEMA: JOB RC_SAIDA_MADRUGADA APRESENTOU ERRO. 
DESCRICAO DO JOB: MONITORA A EXECUCAO DO LOADPLAN REGUACOBRANCASAIDA, RESPONSAVEL POR SINCRONIZAR AS INFORMACOES DE REGUA DE COBRANCA DO BRMPRD COM O SISTEMA EPRPRD, RESTABELECENDO O SINAL DOS CLIENTES QUE PAGARAM SUA DIVIDA. 
EQUIPE RESPONSAVEL: SKY SUSTENTACAO ODI 
</t>
        </is>
      </c>
      <c r="E352" s="36" t="inlineStr">
        <is>
          <t>Finalizado</t>
        </is>
      </c>
      <c r="F352" s="36" t="inlineStr">
        <is>
          <t>INATIVO</t>
        </is>
      </c>
      <c r="G352" s="36" t="inlineStr">
        <is>
          <t>Alta</t>
        </is>
      </c>
      <c r="H352" s="36" t="inlineStr">
        <is>
          <t>Incident</t>
        </is>
      </c>
      <c r="I352" s="40" t="n">
        <v>0</v>
      </c>
      <c r="J352" s="41" t="n"/>
      <c r="K352" s="42" t="inlineStr">
        <is>
          <t>DENTRO DO SLA</t>
        </is>
      </c>
      <c r="L352" s="43" t="n">
        <v>45021.50208333333</v>
      </c>
      <c r="M352" s="43" t="n"/>
      <c r="N352" s="36" t="inlineStr">
        <is>
          <t>SLA PARADO</t>
        </is>
      </c>
      <c r="O352" s="43" t="n">
        <v>45033.49097222222</v>
      </c>
      <c r="P352" s="43" t="n">
        <v>45036</v>
      </c>
      <c r="Q352" s="44" t="n"/>
      <c r="R352" s="44" t="n"/>
      <c r="S352" s="44" t="inlineStr">
        <is>
          <t>Davi De Souza Silva [X]</t>
        </is>
      </c>
      <c r="T352" s="44" t="inlineStr">
        <is>
          <t>Garantia de Projetos - ACCENTURE</t>
        </is>
      </c>
      <c r="U352" s="44" t="inlineStr">
        <is>
          <t>Victor Miguel Fernandes Rodrigues</t>
        </is>
      </c>
      <c r="V352" s="39" t="inlineStr">
        <is>
          <t>Deploy</t>
        </is>
      </c>
      <c r="W352" s="39" t="n"/>
      <c r="X352" s="36" t="n"/>
      <c r="Y352" s="39" t="inlineStr">
        <is>
          <t>JOBs PRODUÇÃO</t>
        </is>
      </c>
      <c r="Z352" s="39" t="inlineStr">
        <is>
          <t>OUTROS</t>
        </is>
      </c>
      <c r="AA352" s="39" t="inlineStr">
        <is>
          <t>FALHA FUNCIONALIDADE</t>
        </is>
      </c>
      <c r="AB352" s="36" t="n"/>
      <c r="AC352" s="36" t="inlineStr">
        <is>
          <t xml:space="preserve">3mês(es) </t>
        </is>
      </c>
      <c r="AD352" s="41" t="n"/>
      <c r="AE352" s="36" t="inlineStr">
        <is>
          <t>Tecnologia de Negócios</t>
        </is>
      </c>
      <c r="AF352" s="36" t="inlineStr">
        <is>
          <t>Telefone</t>
        </is>
      </c>
      <c r="AG352" s="36" t="inlineStr">
        <is>
          <t xml:space="preserve"> removido do escopo do projeto os registros com problemas e o processo foi re-inicializado e concluido com sucesso;    
 </t>
        </is>
      </c>
      <c r="AH352" s="36" t="inlineStr">
        <is>
          <t>NÃO</t>
        </is>
      </c>
      <c r="AI352" s="36" t="inlineStr">
        <is>
          <t xml:space="preserve">-1 sem 2 d </t>
        </is>
      </c>
      <c r="AJ352" s="36" t="n"/>
      <c r="AK352" s="36" t="inlineStr">
        <is>
          <t>BRM</t>
        </is>
      </c>
      <c r="AL352" s="43" t="n"/>
      <c r="AM352" s="43" t="n"/>
      <c r="AN352" s="43" t="n"/>
      <c r="AO352" s="43" t="n"/>
      <c r="AP352" s="36" t="n"/>
      <c r="AQ352" s="36" t="n"/>
      <c r="AR352" s="36" t="n"/>
      <c r="AS352" s="36" t="n"/>
      <c r="AT352" s="36" t="inlineStr">
        <is>
          <t>Garantia de Projeto</t>
        </is>
      </c>
      <c r="AU352" s="36" t="n"/>
      <c r="AV352" s="43" t="n">
        <v>44012.44645833333</v>
      </c>
      <c r="AW352" s="36" t="inlineStr">
        <is>
          <t>19.0233.1.FI-Segregação de Cobrança das Taxas de Assistência Premium</t>
        </is>
      </c>
      <c r="AX352" s="36" t="inlineStr">
        <is>
          <t>Eduardo Cesar de Melo</t>
        </is>
      </c>
      <c r="AY352" s="45">
        <f>IF(L352="","",DATE(YEAR(L352),MONTH(L352),DAY(L352)))</f>
        <v/>
      </c>
      <c r="AZ352" s="45">
        <f>IF(AL352="","",DATE(YEAR(AL352),MONTH(AL352),DAY(AL352)))</f>
        <v/>
      </c>
      <c r="BA352" s="45">
        <f>IF(AN352="","",DATE(YEAR(AN352),MONTH(AN352),DAY(AN352)))</f>
        <v/>
      </c>
      <c r="BB352" s="45">
        <f>IF(AM352="","",DATE(YEAR(AM352),MONTH(AM352),DAY(AM352)))</f>
        <v/>
      </c>
      <c r="BC352" s="45">
        <f>IF(AO352="","",DATE(YEAR(AO352),MONTH(AO352),DAY(AO352)))</f>
        <v/>
      </c>
      <c r="BD352" s="45">
        <f>IF(AND(AZ352="",BA352=""),"Planejamento Pendente",IF(AND(E352&lt;&gt;"Em Desenvolvimento",IFERROR(FIND("Homologação",E352),0) = 0,E352&lt;&gt;"Homologado",AZ352&lt;TODAY()),"Análise Atrasada",IF(AND(IFERROR(FIND("Homologação",E352),0) = 0,E352&lt;&gt;"Homologado",BA352&lt;TODAY()),"Desenvolvimento Atrasado",IF(AND(BC352&lt;&gt;"",BC352&lt;TODAY()),"Produção Atrasada",""))))</f>
        <v/>
      </c>
    </row>
    <row r="353">
      <c r="A353" s="37" t="inlineStr">
        <is>
          <t>SKYIT-413052</t>
        </is>
      </c>
      <c r="B353" s="38">
        <f>VLOOKUP(X353,Projetos!B:C,2,0)</f>
        <v/>
      </c>
      <c r="C353" s="39" t="inlineStr">
        <is>
          <t>[PRD][KILL BILL] Erro para efetuar a alteração de CEP (cidade/estado).</t>
        </is>
      </c>
      <c r="D353" s="39" t="inlineStr">
        <is>
          <t>Estamos com projeto de homologação 23.0098.EN -Kill Bill, mas que no ambiente de produção ao tentar alterar o CEP (Cidade/estado) apresenta mensagem de erro “ Error while updating account: Subject does not have permission \[account:update]. 
Projeto: 23.0098.EN -Kill Bill</t>
        </is>
      </c>
      <c r="E353" s="36" t="inlineStr">
        <is>
          <t>Finalizado</t>
        </is>
      </c>
      <c r="F353" s="36" t="inlineStr">
        <is>
          <t>INATIVO</t>
        </is>
      </c>
      <c r="G353" s="36" t="inlineStr">
        <is>
          <t>Média</t>
        </is>
      </c>
      <c r="H353" s="36" t="inlineStr">
        <is>
          <t>Incident</t>
        </is>
      </c>
      <c r="I353" s="40" t="n">
        <v>0</v>
      </c>
      <c r="J353" s="41" t="n"/>
      <c r="K353" s="42" t="inlineStr">
        <is>
          <t>DENTRO DO SLA</t>
        </is>
      </c>
      <c r="L353" s="43" t="n">
        <v>45020.72013888889</v>
      </c>
      <c r="M353" s="43" t="n"/>
      <c r="N353" s="36" t="inlineStr">
        <is>
          <t>SLA PARADO</t>
        </is>
      </c>
      <c r="O353" s="43" t="n">
        <v>45041.87638888889</v>
      </c>
      <c r="P353" s="43" t="n">
        <v>45044</v>
      </c>
      <c r="Q353" s="44" t="inlineStr">
        <is>
          <t>Chaiane Martins [X]</t>
        </is>
      </c>
      <c r="R353" s="44" t="n"/>
      <c r="S353" s="44" t="inlineStr">
        <is>
          <t>Chaiane Martins [X]</t>
        </is>
      </c>
      <c r="T353" s="44" t="inlineStr">
        <is>
          <t>Garantia de Projetos - ACCENTURE</t>
        </is>
      </c>
      <c r="U353" s="44" t="inlineStr">
        <is>
          <t>Gustavo Felize Tafarelo</t>
        </is>
      </c>
      <c r="V353" s="39" t="inlineStr">
        <is>
          <t>Resolvido após implantação de RM</t>
        </is>
      </c>
      <c r="W353" s="39" t="n"/>
      <c r="X353" s="36" t="inlineStr">
        <is>
          <t>DEVALM-46932</t>
        </is>
      </c>
      <c r="Y353" s="39" t="inlineStr">
        <is>
          <t>JOBs PRODUÇÃO</t>
        </is>
      </c>
      <c r="Z353" s="39" t="inlineStr">
        <is>
          <t>OUTROS</t>
        </is>
      </c>
      <c r="AA353" s="39" t="inlineStr">
        <is>
          <t>FALHA FUNCIONALIDADE</t>
        </is>
      </c>
      <c r="AB353" s="36" t="n"/>
      <c r="AC353" s="36" t="inlineStr">
        <is>
          <t xml:space="preserve">2mês(es) </t>
        </is>
      </c>
      <c r="AD353" s="41" t="n"/>
      <c r="AE353" s="36" t="inlineStr">
        <is>
          <t>Tecnologia de Negócios</t>
        </is>
      </c>
      <c r="AF353" s="36" t="inlineStr">
        <is>
          <t>Portal</t>
        </is>
      </c>
      <c r="AG353" s="36" t="inlineStr">
        <is>
          <t xml:space="preserve"> removido do escopo do projeto os registros com problemas e o processo foi re-inicializado e concluido com sucesso;    
 </t>
        </is>
      </c>
      <c r="AH353" s="36" t="inlineStr">
        <is>
          <t>NÃO</t>
        </is>
      </c>
      <c r="AI353" s="36" t="inlineStr">
        <is>
          <t xml:space="preserve">-1 sem 1 d </t>
        </is>
      </c>
      <c r="AJ353" s="36" t="n"/>
      <c r="AK353" s="36" t="inlineStr">
        <is>
          <t>KillBill</t>
        </is>
      </c>
      <c r="AL353" s="43" t="n"/>
      <c r="AM353" s="43" t="n"/>
      <c r="AN353" s="43" t="n"/>
      <c r="AO353" s="43" t="n"/>
      <c r="AP353" s="36" t="n"/>
      <c r="AQ353" s="36" t="n"/>
      <c r="AR353" s="36" t="n"/>
      <c r="AS353" s="36" t="n"/>
      <c r="AT353" s="36" t="inlineStr">
        <is>
          <t>Garantia de Projeto</t>
        </is>
      </c>
      <c r="AU353" s="36" t="n"/>
      <c r="AV353" s="43" t="n">
        <v>44012.44645833333</v>
      </c>
      <c r="AW353" s="36" t="inlineStr">
        <is>
          <t>19.0233.1.FI-Segregação de Cobrança das Taxas de Assistência Premium</t>
        </is>
      </c>
      <c r="AX353" s="36" t="inlineStr">
        <is>
          <t>Eduardo Cesar de Melo</t>
        </is>
      </c>
      <c r="AY353" s="45">
        <f>IF(L353="","",DATE(YEAR(L353),MONTH(L353),DAY(L353)))</f>
        <v/>
      </c>
      <c r="AZ353" s="45">
        <f>IF(AL353="","",DATE(YEAR(AL353),MONTH(AL353),DAY(AL353)))</f>
        <v/>
      </c>
      <c r="BA353" s="45">
        <f>IF(AN353="","",DATE(YEAR(AN353),MONTH(AN353),DAY(AN353)))</f>
        <v/>
      </c>
      <c r="BB353" s="45">
        <f>IF(AM353="","",DATE(YEAR(AM353),MONTH(AM353),DAY(AM353)))</f>
        <v/>
      </c>
      <c r="BC353" s="45">
        <f>IF(AO353="","",DATE(YEAR(AO353),MONTH(AO353),DAY(AO353)))</f>
        <v/>
      </c>
      <c r="BD353" s="45">
        <f>IF(AND(AZ353="",BA353=""),"Planejamento Pendente",IF(AND(E353&lt;&gt;"Em Desenvolvimento",IFERROR(FIND("Homologação",E353),0) = 0,E353&lt;&gt;"Homologado",AZ353&lt;TODAY()),"Análise Atrasada",IF(AND(IFERROR(FIND("Homologação",E353),0) = 0,E353&lt;&gt;"Homologado",BA353&lt;TODAY()),"Desenvolvimento Atrasado",IF(AND(BC353&lt;&gt;"",BC353&lt;TODAY()),"Produção Atrasada",""))))</f>
        <v/>
      </c>
    </row>
    <row r="354">
      <c r="A354" s="37" t="inlineStr">
        <is>
          <t>SKYIT-410038</t>
        </is>
      </c>
      <c r="B354" s="38">
        <f>VLOOKUP(X354,Projetos!B:C,2,0)</f>
        <v/>
      </c>
      <c r="C354" s="39" t="inlineStr">
        <is>
          <t>[AsapLess] Cliente com Sinal indevida - T406022599962</t>
        </is>
      </c>
      <c r="D354" s="39" t="inlineStr">
        <is>
          <t>Conforme colaborador -  
abrir incidente de garantia de projetos e direcionar aos responsáveis pelo Projeto 23.0098.EN -Kill Bill (Gustavo Tafarelo, Ricardo Silva e Renato Pereira), pois, degustação de recarga permanece ativa no KillBill e a rotina de comandos não é disparada após data de expiração da degustação. 
Após fim de vigencia da recarga de degustação o produto não é removido do KillBill e não é enviado a rotina com os comandos 
Impacto - Cliente com Sinal indevida</t>
        </is>
      </c>
      <c r="E354" s="36" t="inlineStr">
        <is>
          <t>Resolvido</t>
        </is>
      </c>
      <c r="F354" s="36" t="inlineStr">
        <is>
          <t>INATIVO</t>
        </is>
      </c>
      <c r="G354" s="36" t="inlineStr">
        <is>
          <t>Média</t>
        </is>
      </c>
      <c r="H354" s="36" t="inlineStr">
        <is>
          <t>Incident</t>
        </is>
      </c>
      <c r="I354" s="40" t="n">
        <v>0</v>
      </c>
      <c r="J354" s="41" t="n">
        <v>1</v>
      </c>
      <c r="K354" s="42" t="inlineStr">
        <is>
          <t>DENTRO DO SLA</t>
        </is>
      </c>
      <c r="L354" s="43" t="n">
        <v>45012.52708333333</v>
      </c>
      <c r="M354" s="43" t="n"/>
      <c r="N354" s="36" t="inlineStr">
        <is>
          <t>SLA PARADO</t>
        </is>
      </c>
      <c r="O354" s="43" t="n">
        <v>45034.74375</v>
      </c>
      <c r="P354" s="43" t="n"/>
      <c r="Q354" s="44" t="n"/>
      <c r="R354" s="44" t="n"/>
      <c r="S354" s="44" t="inlineStr">
        <is>
          <t>Luiz Fernando Nascimento</t>
        </is>
      </c>
      <c r="T354" s="44" t="inlineStr">
        <is>
          <t>Garantia de Projetos - ACCENTURE</t>
        </is>
      </c>
      <c r="U354" s="44" t="inlineStr">
        <is>
          <t>Cassio Maciel Neves Feliciano [X]</t>
        </is>
      </c>
      <c r="V354" s="39" t="inlineStr">
        <is>
          <t>Resolvido após implantação de RM</t>
        </is>
      </c>
      <c r="W354" s="39" t="n"/>
      <c r="X354" s="36" t="inlineStr">
        <is>
          <t>DEVALM-46932</t>
        </is>
      </c>
      <c r="Y354" s="39" t="inlineStr">
        <is>
          <t>JOBs PRODUÇÃO</t>
        </is>
      </c>
      <c r="Z354" s="39" t="inlineStr">
        <is>
          <t>OUTROS</t>
        </is>
      </c>
      <c r="AA354" s="39" t="inlineStr">
        <is>
          <t>FALHA FUNCIONALIDADE</t>
        </is>
      </c>
      <c r="AB354" s="36" t="n"/>
      <c r="AC354" s="36" t="inlineStr">
        <is>
          <t xml:space="preserve">2mês(es) </t>
        </is>
      </c>
      <c r="AD354" s="41" t="n"/>
      <c r="AE354" s="36" t="inlineStr">
        <is>
          <t>Tecnologia de Negócios</t>
        </is>
      </c>
      <c r="AF354" s="36" t="inlineStr">
        <is>
          <t>E-mail</t>
        </is>
      </c>
      <c r="AG354" s="36" t="inlineStr">
        <is>
          <t xml:space="preserve"> removido do escopo do projeto os registros com problemas e o processo foi re-inicializado e concluido com sucesso;    
 </t>
        </is>
      </c>
      <c r="AH354" s="36" t="inlineStr">
        <is>
          <t>NÃO</t>
        </is>
      </c>
      <c r="AI354" s="36" t="inlineStr">
        <is>
          <t xml:space="preserve">-1 sem </t>
        </is>
      </c>
      <c r="AJ354" s="36" t="n"/>
      <c r="AK354" s="36" t="inlineStr">
        <is>
          <t>AsapLess</t>
        </is>
      </c>
      <c r="AL354" s="43" t="n">
        <v>45019</v>
      </c>
      <c r="AM354" s="43" t="n">
        <v>45030</v>
      </c>
      <c r="AN354" s="43" t="n">
        <v>45027</v>
      </c>
      <c r="AO354" s="43" t="n">
        <v>45033</v>
      </c>
      <c r="AP354" s="36" t="n"/>
      <c r="AQ354" s="36" t="n"/>
      <c r="AR354" s="36" t="n"/>
      <c r="AS354" s="36" t="n"/>
      <c r="AT354" s="36" t="inlineStr">
        <is>
          <t>Garantia de Projeto</t>
        </is>
      </c>
      <c r="AU354" s="36" t="n"/>
      <c r="AV354" s="43" t="n">
        <v>44012.44645833333</v>
      </c>
      <c r="AW354" s="36" t="inlineStr">
        <is>
          <t>19.0233.1.FI-Segregação de Cobrança das Taxas de Assistência Premium</t>
        </is>
      </c>
      <c r="AX354" s="36" t="inlineStr">
        <is>
          <t>Eduardo Cesar de Melo</t>
        </is>
      </c>
      <c r="AY354" s="45">
        <f>IF(L354="","",DATE(YEAR(L354),MONTH(L354),DAY(L354)))</f>
        <v/>
      </c>
      <c r="AZ354" s="45">
        <f>IF(AL354="","",DATE(YEAR(AL354),MONTH(AL354),DAY(AL354)))</f>
        <v/>
      </c>
      <c r="BA354" s="45">
        <f>IF(AN354="","",DATE(YEAR(AN354),MONTH(AN354),DAY(AN354)))</f>
        <v/>
      </c>
      <c r="BB354" s="45">
        <f>IF(AM354="","",DATE(YEAR(AM354),MONTH(AM354),DAY(AM354)))</f>
        <v/>
      </c>
      <c r="BC354" s="45">
        <f>IF(AO354="","",DATE(YEAR(AO354),MONTH(AO354),DAY(AO354)))</f>
        <v/>
      </c>
      <c r="BD354" s="45">
        <f>IF(AND(AZ354="",BA354=""),"Planejamento Pendente",IF(AND(E354&lt;&gt;"Em Desenvolvimento",IFERROR(FIND("Homologação",E354),0) = 0,E354&lt;&gt;"Homologado",AZ354&lt;TODAY()),"Análise Atrasada",IF(AND(IFERROR(FIND("Homologação",E354),0) = 0,E354&lt;&gt;"Homologado",BA354&lt;TODAY()),"Desenvolvimento Atrasado",IF(AND(BC354&lt;&gt;"",BC354&lt;TODAY()),"Produção Atrasada",""))))</f>
        <v/>
      </c>
    </row>
    <row r="355">
      <c r="A355" s="37" t="inlineStr">
        <is>
          <t>SKYIT-408139</t>
        </is>
      </c>
      <c r="B355" s="38">
        <f>VLOOKUP(X355,Projetos!B:C,2,0)</f>
        <v/>
      </c>
      <c r="C355" s="39" t="inlineStr">
        <is>
          <t>[ICARE CLIENTES] Queda de disponibilidade do ICARE CLIENTES</t>
        </is>
      </c>
      <c r="D355" s="39" t="inlineStr">
        <is>
          <t>Identificada a queda de disponibilidade do ICARE CLIENTES. 
Evidências em anexo</t>
        </is>
      </c>
      <c r="E355" s="36" t="inlineStr">
        <is>
          <t>Finalizado</t>
        </is>
      </c>
      <c r="F355" s="36" t="inlineStr">
        <is>
          <t>INATIVO</t>
        </is>
      </c>
      <c r="G355" s="36" t="inlineStr">
        <is>
          <t>Alta</t>
        </is>
      </c>
      <c r="H355" s="36" t="inlineStr">
        <is>
          <t>Incident</t>
        </is>
      </c>
      <c r="I355" s="40" t="n">
        <v>0</v>
      </c>
      <c r="J355" s="41" t="n"/>
      <c r="K355" s="42" t="inlineStr">
        <is>
          <t>DENTRO DO SLA</t>
        </is>
      </c>
      <c r="L355" s="43" t="n">
        <v>45006.42847222222</v>
      </c>
      <c r="M355" s="43" t="n"/>
      <c r="N355" s="36" t="inlineStr">
        <is>
          <t>SLA PARADO</t>
        </is>
      </c>
      <c r="O355" s="43" t="n">
        <v>45008.38680555556</v>
      </c>
      <c r="P355" s="43" t="n">
        <v>45013</v>
      </c>
      <c r="Q355" s="44" t="n"/>
      <c r="R355" s="44" t="n"/>
      <c r="S355" s="44" t="inlineStr">
        <is>
          <t>Eneas Tenorio De Oliveira Junior</t>
        </is>
      </c>
      <c r="T355" s="44" t="inlineStr">
        <is>
          <t>Garantia de Projetos - ACCENTURE</t>
        </is>
      </c>
      <c r="U355" s="44" t="inlineStr">
        <is>
          <t>Maycon De Abreu Flausino Fernandes [X]</t>
        </is>
      </c>
      <c r="V355" s="39" t="inlineStr">
        <is>
          <t>Resolvido após implantação de RM</t>
        </is>
      </c>
      <c r="W355" s="39" t="n"/>
      <c r="X355" s="36" t="inlineStr">
        <is>
          <t>DEVALM-42240</t>
        </is>
      </c>
      <c r="Y355" s="39" t="inlineStr">
        <is>
          <t>JOBs PRODUÇÃO</t>
        </is>
      </c>
      <c r="Z355" s="39" t="inlineStr">
        <is>
          <t>OUTROS</t>
        </is>
      </c>
      <c r="AA355" s="39" t="inlineStr">
        <is>
          <t>FALHA FUNCIONALIDADE</t>
        </is>
      </c>
      <c r="AB355" s="36" t="n"/>
      <c r="AC355" s="36" t="inlineStr">
        <is>
          <t xml:space="preserve">3mês(es) </t>
        </is>
      </c>
      <c r="AD355" s="41" t="n"/>
      <c r="AE355" s="36" t="inlineStr">
        <is>
          <t>Tecnologia de Negócios</t>
        </is>
      </c>
      <c r="AF355" s="36" t="inlineStr">
        <is>
          <t>Portal</t>
        </is>
      </c>
      <c r="AG355" s="36" t="inlineStr">
        <is>
          <t xml:space="preserve"> removido do escopo do projeto os registros com problemas e o processo foi re-inicializado e concluido com sucesso;    
 </t>
        </is>
      </c>
      <c r="AH355" s="36" t="inlineStr">
        <is>
          <t>NÃO</t>
        </is>
      </c>
      <c r="AI355" s="36" t="inlineStr">
        <is>
          <t xml:space="preserve">-1 d 6h </t>
        </is>
      </c>
      <c r="AJ355" s="36" t="n"/>
      <c r="AK355" s="36" t="inlineStr">
        <is>
          <t>iCare Clientes</t>
        </is>
      </c>
      <c r="AL355" s="43" t="n"/>
      <c r="AM355" s="43" t="n"/>
      <c r="AN355" s="43" t="n"/>
      <c r="AO355" s="43" t="n"/>
      <c r="AP355" s="36" t="n"/>
      <c r="AQ355" s="36" t="n"/>
      <c r="AR355" s="36" t="n"/>
      <c r="AS355" s="36" t="n"/>
      <c r="AT355" s="36" t="inlineStr">
        <is>
          <t>Garantia de Projeto</t>
        </is>
      </c>
      <c r="AU355" s="36" t="n"/>
      <c r="AV355" s="43" t="n">
        <v>44012.44645833333</v>
      </c>
      <c r="AW355" s="36" t="inlineStr">
        <is>
          <t>19.0233.1.FI-Segregação de Cobrança das Taxas de Assistência Premium</t>
        </is>
      </c>
      <c r="AX355" s="36" t="inlineStr">
        <is>
          <t>Eduardo Cesar de Melo</t>
        </is>
      </c>
      <c r="AY355" s="45">
        <f>IF(L355="","",DATE(YEAR(L355),MONTH(L355),DAY(L355)))</f>
        <v/>
      </c>
      <c r="AZ355" s="45">
        <f>IF(AL355="","",DATE(YEAR(AL355),MONTH(AL355),DAY(AL355)))</f>
        <v/>
      </c>
      <c r="BA355" s="45">
        <f>IF(AN355="","",DATE(YEAR(AN355),MONTH(AN355),DAY(AN355)))</f>
        <v/>
      </c>
      <c r="BB355" s="45">
        <f>IF(AM355="","",DATE(YEAR(AM355),MONTH(AM355),DAY(AM355)))</f>
        <v/>
      </c>
      <c r="BC355" s="45">
        <f>IF(AO355="","",DATE(YEAR(AO355),MONTH(AO355),DAY(AO355)))</f>
        <v/>
      </c>
      <c r="BD355" s="45">
        <f>IF(AND(AZ355="",BA355=""),"Planejamento Pendente",IF(AND(E355&lt;&gt;"Em Desenvolvimento",IFERROR(FIND("Homologação",E355),0) = 0,E355&lt;&gt;"Homologado",AZ355&lt;TODAY()),"Análise Atrasada",IF(AND(IFERROR(FIND("Homologação",E355),0) = 0,E355&lt;&gt;"Homologado",BA355&lt;TODAY()),"Desenvolvimento Atrasado",IF(AND(BC355&lt;&gt;"",BC355&lt;TODAY()),"Produção Atrasada",""))))</f>
        <v/>
      </c>
    </row>
    <row r="356">
      <c r="A356" s="37" t="inlineStr">
        <is>
          <t>SKYIT-406394</t>
        </is>
      </c>
      <c r="B356" s="38">
        <f>VLOOKUP(X356,Projetos!B:C,2,0)</f>
        <v/>
      </c>
      <c r="C356" s="39" t="inlineStr">
        <is>
          <t>Delete Sub processa após New Sub durante Reforço de Sinal após reativação do equipamento TVRO - CA Verimatrix</t>
        </is>
      </c>
      <c r="D356" s="39" t="inlineStr">
        <is>
          <t>Incidente de garantia de projetos e direcionar aos responsáveis pelo Projeto 23.0098.EN -Kill Bill (Gustavo Tafarelo, Ricardo Silva e Renato Pereira), pois, Delete Subscriber processa após New Subscriber durante Reforço de Sinal após reativação do equipamento TVRO - CA Verimatrix. 
Impacto - Cliente sem Sinal.</t>
        </is>
      </c>
      <c r="E356" s="36" t="inlineStr">
        <is>
          <t>Finalizado</t>
        </is>
      </c>
      <c r="F356" s="36" t="inlineStr">
        <is>
          <t>INATIVO</t>
        </is>
      </c>
      <c r="G356" s="36" t="inlineStr">
        <is>
          <t>Média</t>
        </is>
      </c>
      <c r="H356" s="36" t="inlineStr">
        <is>
          <t>Incident</t>
        </is>
      </c>
      <c r="I356" s="40" t="n">
        <v>0</v>
      </c>
      <c r="J356" s="41" t="n"/>
      <c r="K356" s="42" t="inlineStr">
        <is>
          <t>DENTRO DO SLA</t>
        </is>
      </c>
      <c r="L356" s="43" t="n">
        <v>45001.52708333333</v>
      </c>
      <c r="M356" s="43" t="n"/>
      <c r="N356" s="36" t="inlineStr">
        <is>
          <t>SLA PARADO</t>
        </is>
      </c>
      <c r="O356" s="43" t="n">
        <v>45009.62013888889</v>
      </c>
      <c r="P356" s="43" t="n">
        <v>45014</v>
      </c>
      <c r="Q356" s="44" t="n"/>
      <c r="R356" s="44" t="n"/>
      <c r="S356" s="44" t="inlineStr">
        <is>
          <t>Rafael Aparecido Alves [X]</t>
        </is>
      </c>
      <c r="T356" s="44" t="inlineStr">
        <is>
          <t>Garantia de Projetos - ACCENTURE</t>
        </is>
      </c>
      <c r="U356" s="44" t="inlineStr">
        <is>
          <t>Lourival Vinicius Malta De Araujo</t>
        </is>
      </c>
      <c r="V356" s="39" t="inlineStr">
        <is>
          <t>Resolvido após implantação de RM</t>
        </is>
      </c>
      <c r="W356" s="39" t="n"/>
      <c r="X356" s="36" t="n"/>
      <c r="Y356" s="39" t="inlineStr">
        <is>
          <t>JOBs PRODUÇÃO</t>
        </is>
      </c>
      <c r="Z356" s="39" t="inlineStr">
        <is>
          <t>OUTROS</t>
        </is>
      </c>
      <c r="AA356" s="39" t="inlineStr">
        <is>
          <t>FALHA FUNCIONALIDADE</t>
        </is>
      </c>
      <c r="AB356" s="36" t="n"/>
      <c r="AC356" s="36" t="inlineStr">
        <is>
          <t xml:space="preserve">3mês(es) </t>
        </is>
      </c>
      <c r="AD356" s="41" t="n"/>
      <c r="AE356" s="36" t="inlineStr">
        <is>
          <t>Tecnologia de Negócios</t>
        </is>
      </c>
      <c r="AF356" s="36" t="inlineStr">
        <is>
          <t>E-mail</t>
        </is>
      </c>
      <c r="AG356" s="36" t="inlineStr">
        <is>
          <t xml:space="preserve"> removido do escopo do projeto os registros com problemas e o processo foi re-inicializado e concluido com sucesso;    
 </t>
        </is>
      </c>
      <c r="AH356" s="36" t="inlineStr">
        <is>
          <t>NÃO</t>
        </is>
      </c>
      <c r="AI356" s="36" t="inlineStr">
        <is>
          <t xml:space="preserve">-1 sem </t>
        </is>
      </c>
      <c r="AJ356" s="36" t="n"/>
      <c r="AK356" s="36" t="inlineStr">
        <is>
          <t>AsapLess</t>
        </is>
      </c>
      <c r="AL356" s="43" t="n"/>
      <c r="AM356" s="43" t="n"/>
      <c r="AN356" s="43" t="n"/>
      <c r="AO356" s="43" t="n"/>
      <c r="AP356" s="36" t="n"/>
      <c r="AQ356" s="36" t="n"/>
      <c r="AR356" s="36" t="n"/>
      <c r="AS356" s="36" t="n"/>
      <c r="AT356" s="36" t="inlineStr">
        <is>
          <t>Garantia de Projeto</t>
        </is>
      </c>
      <c r="AU356" s="36" t="n"/>
      <c r="AV356" s="43" t="n">
        <v>44012.44645833333</v>
      </c>
      <c r="AW356" s="36" t="inlineStr">
        <is>
          <t>19.0233.1.FI-Segregação de Cobrança das Taxas de Assistência Premium</t>
        </is>
      </c>
      <c r="AX356" s="36" t="inlineStr">
        <is>
          <t>Eduardo Cesar de Melo</t>
        </is>
      </c>
      <c r="AY356" s="45">
        <f>IF(L356="","",DATE(YEAR(L356),MONTH(L356),DAY(L356)))</f>
        <v/>
      </c>
      <c r="AZ356" s="45">
        <f>IF(AL356="","",DATE(YEAR(AL356),MONTH(AL356),DAY(AL356)))</f>
        <v/>
      </c>
      <c r="BA356" s="45">
        <f>IF(AN356="","",DATE(YEAR(AN356),MONTH(AN356),DAY(AN356)))</f>
        <v/>
      </c>
      <c r="BB356" s="45">
        <f>IF(AM356="","",DATE(YEAR(AM356),MONTH(AM356),DAY(AM356)))</f>
        <v/>
      </c>
      <c r="BC356" s="45">
        <f>IF(AO356="","",DATE(YEAR(AO356),MONTH(AO356),DAY(AO356)))</f>
        <v/>
      </c>
      <c r="BD356" s="45">
        <f>IF(AND(AZ356="",BA356=""),"Planejamento Pendente",IF(AND(E356&lt;&gt;"Em Desenvolvimento",IFERROR(FIND("Homologação",E356),0) = 0,E356&lt;&gt;"Homologado",AZ356&lt;TODAY()),"Análise Atrasada",IF(AND(IFERROR(FIND("Homologação",E356),0) = 0,E356&lt;&gt;"Homologado",BA356&lt;TODAY()),"Desenvolvimento Atrasado",IF(AND(BC356&lt;&gt;"",BC356&lt;TODAY()),"Produção Atrasada",""))))</f>
        <v/>
      </c>
    </row>
    <row r="357">
      <c r="A357" s="37" t="inlineStr">
        <is>
          <t>SKYIT-404583</t>
        </is>
      </c>
      <c r="B357" s="38">
        <f>VLOOKUP(X357,Projetos!B:C,2,0)</f>
        <v/>
      </c>
      <c r="C357" s="39" t="inlineStr">
        <is>
          <t>PROJETO X - Assistência Premium não comprada</t>
        </is>
      </c>
      <c r="D357" s="39" t="inlineStr">
        <is>
          <t>Favor verificar clientes abaixo, pois não tiveram a compra do Produto Assistência Premium no BRM durante a migração 21.0279.FI-Projeto X. 
126162212 
64618301 
112290112</t>
        </is>
      </c>
      <c r="E357" s="36" t="inlineStr">
        <is>
          <t>Finalizado</t>
        </is>
      </c>
      <c r="F357" s="36" t="inlineStr">
        <is>
          <t>INATIVO</t>
        </is>
      </c>
      <c r="G357" s="36" t="inlineStr">
        <is>
          <t>Média</t>
        </is>
      </c>
      <c r="H357" s="36" t="inlineStr">
        <is>
          <t>Incident</t>
        </is>
      </c>
      <c r="I357" s="40" t="n">
        <v>0</v>
      </c>
      <c r="J357" s="41" t="n"/>
      <c r="K357" s="42" t="inlineStr">
        <is>
          <t>DENTRO DO SLA</t>
        </is>
      </c>
      <c r="L357" s="43" t="n">
        <v>44995.51111111111</v>
      </c>
      <c r="M357" s="43" t="n"/>
      <c r="N357" s="36" t="inlineStr">
        <is>
          <t>SLA PARADO</t>
        </is>
      </c>
      <c r="O357" s="43" t="n">
        <v>45005.76111111111</v>
      </c>
      <c r="P357" s="43" t="n">
        <v>45008</v>
      </c>
      <c r="Q357" s="44" t="n"/>
      <c r="R357" s="44" t="n"/>
      <c r="S357" s="44" t="inlineStr">
        <is>
          <t>Thais Messias Dos Santos</t>
        </is>
      </c>
      <c r="T357" s="44" t="inlineStr">
        <is>
          <t>Garantia de Projetos - ACCENTURE</t>
        </is>
      </c>
      <c r="U357" s="44" t="inlineStr">
        <is>
          <t>Renan Meira Ferreira [X]</t>
        </is>
      </c>
      <c r="V357" s="39" t="inlineStr">
        <is>
          <t>Backlog tratado sem RM</t>
        </is>
      </c>
      <c r="W357" s="39" t="n"/>
      <c r="X357" s="36" t="n"/>
      <c r="Y357" s="39" t="inlineStr">
        <is>
          <t>JOBs PRODUÇÃO</t>
        </is>
      </c>
      <c r="Z357" s="39" t="inlineStr">
        <is>
          <t>OUTROS</t>
        </is>
      </c>
      <c r="AA357" s="39" t="inlineStr">
        <is>
          <t>FALHA FUNCIONALIDADE</t>
        </is>
      </c>
      <c r="AB357" s="36" t="n"/>
      <c r="AC357" s="36" t="inlineStr">
        <is>
          <t xml:space="preserve">2mês(es) </t>
        </is>
      </c>
      <c r="AD357" s="41" t="n"/>
      <c r="AE357" s="36" t="inlineStr">
        <is>
          <t>Tecnologia de Negócios</t>
        </is>
      </c>
      <c r="AF357" s="36" t="inlineStr">
        <is>
          <t>Portal</t>
        </is>
      </c>
      <c r="AG357" s="36" t="inlineStr">
        <is>
          <t xml:space="preserve"> removido do escopo do projeto os registros com problemas e o processo foi re-inicializado e concluido com sucesso;    
 </t>
        </is>
      </c>
      <c r="AH357" s="36" t="inlineStr">
        <is>
          <t>NÃO</t>
        </is>
      </c>
      <c r="AI357" s="36" t="inlineStr">
        <is>
          <t xml:space="preserve">30 min </t>
        </is>
      </c>
      <c r="AJ357" s="36" t="n"/>
      <c r="AK357" s="36" t="inlineStr">
        <is>
          <t>BRM</t>
        </is>
      </c>
      <c r="AL357" s="43" t="n"/>
      <c r="AM357" s="43" t="n"/>
      <c r="AN357" s="43" t="n"/>
      <c r="AO357" s="43" t="n"/>
      <c r="AP357" s="36" t="n"/>
      <c r="AQ357" s="36" t="n"/>
      <c r="AR357" s="36" t="n"/>
      <c r="AS357" s="36" t="n"/>
      <c r="AT357" s="36" t="inlineStr">
        <is>
          <t>Garantia de Projeto</t>
        </is>
      </c>
      <c r="AU357" s="36" t="n"/>
      <c r="AV357" s="43" t="n">
        <v>44012.44645833333</v>
      </c>
      <c r="AW357" s="36" t="inlineStr">
        <is>
          <t>19.0233.1.FI-Segregação de Cobrança das Taxas de Assistência Premium</t>
        </is>
      </c>
      <c r="AX357" s="36" t="inlineStr">
        <is>
          <t>Eduardo Cesar de Melo</t>
        </is>
      </c>
      <c r="AY357" s="45">
        <f>IF(L357="","",DATE(YEAR(L357),MONTH(L357),DAY(L357)))</f>
        <v/>
      </c>
      <c r="AZ357" s="45">
        <f>IF(AL357="","",DATE(YEAR(AL357),MONTH(AL357),DAY(AL357)))</f>
        <v/>
      </c>
      <c r="BA357" s="45">
        <f>IF(AN357="","",DATE(YEAR(AN357),MONTH(AN357),DAY(AN357)))</f>
        <v/>
      </c>
      <c r="BB357" s="45">
        <f>IF(AM357="","",DATE(YEAR(AM357),MONTH(AM357),DAY(AM357)))</f>
        <v/>
      </c>
      <c r="BC357" s="45">
        <f>IF(AO357="","",DATE(YEAR(AO357),MONTH(AO357),DAY(AO357)))</f>
        <v/>
      </c>
      <c r="BD357" s="45">
        <f>IF(AND(AZ357="",BA357=""),"Planejamento Pendente",IF(AND(E357&lt;&gt;"Em Desenvolvimento",IFERROR(FIND("Homologação",E357),0) = 0,E357&lt;&gt;"Homologado",AZ357&lt;TODAY()),"Análise Atrasada",IF(AND(IFERROR(FIND("Homologação",E357),0) = 0,E357&lt;&gt;"Homologado",BA357&lt;TODAY()),"Desenvolvimento Atrasado",IF(AND(BC357&lt;&gt;"",BC357&lt;TODAY()),"Produção Atrasada",""))))</f>
        <v/>
      </c>
    </row>
    <row r="358">
      <c r="A358" s="37" t="inlineStr">
        <is>
          <t>SKYIT-404370</t>
        </is>
      </c>
      <c r="B358" s="38">
        <f>VLOOKUP(X358,Projetos!B:C,2,0)</f>
        <v/>
      </c>
      <c r="C358" s="39" t="inlineStr">
        <is>
          <t>Erro ao chamar serviço de provisioning do Asapless</t>
        </is>
      </c>
      <c r="D358" s="39" t="inlineStr">
        <is>
          <t>Erro ao chamar serviço de provisioning do asapless 
Status code : 404 NOT_FOUND</t>
        </is>
      </c>
      <c r="E358" s="36" t="inlineStr">
        <is>
          <t>Finalizado</t>
        </is>
      </c>
      <c r="F358" s="36" t="inlineStr">
        <is>
          <t>INATIVO</t>
        </is>
      </c>
      <c r="G358" s="36" t="inlineStr">
        <is>
          <t>Crítica</t>
        </is>
      </c>
      <c r="H358" s="36" t="inlineStr">
        <is>
          <t>Incident</t>
        </is>
      </c>
      <c r="I358" s="40" t="n">
        <v>0</v>
      </c>
      <c r="J358" s="41" t="n"/>
      <c r="K358" s="42" t="inlineStr">
        <is>
          <t>DENTRO DO SLA</t>
        </is>
      </c>
      <c r="L358" s="43" t="n">
        <v>44994.86458333334</v>
      </c>
      <c r="M358" s="43" t="n"/>
      <c r="N358" s="36" t="inlineStr">
        <is>
          <t>SLA PARADO</t>
        </is>
      </c>
      <c r="O358" s="43" t="n">
        <v>45009.62083333333</v>
      </c>
      <c r="P358" s="43" t="n">
        <v>45014</v>
      </c>
      <c r="Q358" s="44" t="inlineStr">
        <is>
          <t>Gustavo Felize Tafarelo</t>
        </is>
      </c>
      <c r="R358" s="44" t="n"/>
      <c r="S358" s="44" t="inlineStr">
        <is>
          <t>Victor Miguel Fernandes Rodrigues</t>
        </is>
      </c>
      <c r="T358" s="44" t="inlineStr">
        <is>
          <t>Garantia de Projetos - ACCENTURE</t>
        </is>
      </c>
      <c r="U358" s="44" t="inlineStr">
        <is>
          <t>Lourival Vinicius Malta De Araujo</t>
        </is>
      </c>
      <c r="V358" s="39" t="inlineStr">
        <is>
          <t>Resolvido após implantação de RM</t>
        </is>
      </c>
      <c r="W358" s="39" t="n"/>
      <c r="X358" s="36" t="inlineStr">
        <is>
          <t>DEVALM-46932</t>
        </is>
      </c>
      <c r="Y358" s="39" t="inlineStr">
        <is>
          <t>JOBs PRODUÇÃO</t>
        </is>
      </c>
      <c r="Z358" s="39" t="inlineStr">
        <is>
          <t>OUTROS</t>
        </is>
      </c>
      <c r="AA358" s="39" t="inlineStr">
        <is>
          <t>FALHA FUNCIONALIDADE</t>
        </is>
      </c>
      <c r="AB358" s="36" t="n"/>
      <c r="AC358" s="36" t="inlineStr">
        <is>
          <t xml:space="preserve">2mês(es) </t>
        </is>
      </c>
      <c r="AD358" s="41" t="n"/>
      <c r="AE358" s="36" t="inlineStr">
        <is>
          <t>Tecnologia de Negócios</t>
        </is>
      </c>
      <c r="AF358" s="36" t="inlineStr">
        <is>
          <t>Telefone</t>
        </is>
      </c>
      <c r="AG358" s="36" t="inlineStr">
        <is>
          <t xml:space="preserve"> removido do escopo do projeto os registros com problemas e o processo foi re-inicializado e concluido com sucesso;    
 </t>
        </is>
      </c>
      <c r="AH358" s="36" t="inlineStr">
        <is>
          <t>NÃO</t>
        </is>
      </c>
      <c r="AI358" s="36" t="inlineStr">
        <is>
          <t xml:space="preserve">-1 d 15h </t>
        </is>
      </c>
      <c r="AJ358" s="36" t="n"/>
      <c r="AK358" s="36" t="inlineStr">
        <is>
          <t>microservice_asaplessProvisioningPostConnector</t>
        </is>
      </c>
      <c r="AL358" s="43" t="n"/>
      <c r="AM358" s="43" t="n"/>
      <c r="AN358" s="43" t="n"/>
      <c r="AO358" s="43" t="n"/>
      <c r="AP358" s="36" t="n"/>
      <c r="AQ358" s="36" t="n"/>
      <c r="AR358" s="36" t="n"/>
      <c r="AS358" s="36" t="n"/>
      <c r="AT358" s="36" t="inlineStr">
        <is>
          <t>Garantia de Projeto</t>
        </is>
      </c>
      <c r="AU358" s="36" t="n"/>
      <c r="AV358" s="43" t="n">
        <v>44012.44645833333</v>
      </c>
      <c r="AW358" s="36" t="inlineStr">
        <is>
          <t>19.0233.1.FI-Segregação de Cobrança das Taxas de Assistência Premium</t>
        </is>
      </c>
      <c r="AX358" s="36" t="inlineStr">
        <is>
          <t>Eduardo Cesar de Melo</t>
        </is>
      </c>
      <c r="AY358" s="45">
        <f>IF(L358="","",DATE(YEAR(L358),MONTH(L358),DAY(L358)))</f>
        <v/>
      </c>
      <c r="AZ358" s="45">
        <f>IF(AL358="","",DATE(YEAR(AL358),MONTH(AL358),DAY(AL358)))</f>
        <v/>
      </c>
      <c r="BA358" s="45">
        <f>IF(AN358="","",DATE(YEAR(AN358),MONTH(AN358),DAY(AN358)))</f>
        <v/>
      </c>
      <c r="BB358" s="45">
        <f>IF(AM358="","",DATE(YEAR(AM358),MONTH(AM358),DAY(AM358)))</f>
        <v/>
      </c>
      <c r="BC358" s="45">
        <f>IF(AO358="","",DATE(YEAR(AO358),MONTH(AO358),DAY(AO358)))</f>
        <v/>
      </c>
      <c r="BD358" s="45">
        <f>IF(AND(AZ358="",BA358=""),"Planejamento Pendente",IF(AND(E358&lt;&gt;"Em Desenvolvimento",IFERROR(FIND("Homologação",E358),0) = 0,E358&lt;&gt;"Homologado",AZ358&lt;TODAY()),"Análise Atrasada",IF(AND(IFERROR(FIND("Homologação",E358),0) = 0,E358&lt;&gt;"Homologado",BA358&lt;TODAY()),"Desenvolvimento Atrasado",IF(AND(BC358&lt;&gt;"",BC358&lt;TODAY()),"Produção Atrasada",""))))</f>
        <v/>
      </c>
    </row>
    <row r="359">
      <c r="A359" s="37" t="inlineStr">
        <is>
          <t>SKYIT-404072</t>
        </is>
      </c>
      <c r="B359" s="38">
        <f>VLOOKUP(X359,Projetos!B:C,2,0)</f>
        <v/>
      </c>
      <c r="C359" s="39" t="inlineStr">
        <is>
          <t>[MIGRAÇÃO CONMEBOL] - Referência/ vinculo</t>
        </is>
      </c>
      <c r="D359" s="39" t="inlineStr">
        <is>
          <t xml:space="preserve">Foi identificado em nossos alarmes 6.088 produtos Conmebol sem faturável no parque. Esses clientes alarmados foram migrados no projeto *22.0471.2.MK-Substituição Conmebol por Paramount +* (que substituiu o Conmebol pelo Paramount+), e provavelmente estão com a referência do Conmebol indevidamente. 
Por favor verificar se é um gap no processo da Migração que não excluiu essa referência da estrutura do produto básico ou do parque do cliente. E seguir com o tratamento da causa raiz. 
Segue anexo a base com os 6.088 produtos e clientes. 
</t>
        </is>
      </c>
      <c r="E359" s="36" t="inlineStr">
        <is>
          <t>Finalizado</t>
        </is>
      </c>
      <c r="F359" s="36" t="inlineStr">
        <is>
          <t>INATIVO</t>
        </is>
      </c>
      <c r="G359" s="36" t="inlineStr">
        <is>
          <t>Média</t>
        </is>
      </c>
      <c r="H359" s="36" t="inlineStr">
        <is>
          <t>Incident</t>
        </is>
      </c>
      <c r="I359" s="40" t="n">
        <v>0</v>
      </c>
      <c r="J359" s="41" t="n"/>
      <c r="K359" s="42" t="inlineStr">
        <is>
          <t>DENTRO DO SLA</t>
        </is>
      </c>
      <c r="L359" s="43" t="n">
        <v>44994.49375</v>
      </c>
      <c r="M359" s="43" t="n"/>
      <c r="N359" s="36" t="inlineStr">
        <is>
          <t>SLA PARADO</t>
        </is>
      </c>
      <c r="O359" s="43" t="n">
        <v>45034.74513888889</v>
      </c>
      <c r="P359" s="43" t="n">
        <v>45040</v>
      </c>
      <c r="Q359" s="44" t="n"/>
      <c r="R359" s="44" t="n"/>
      <c r="S359" s="44" t="inlineStr">
        <is>
          <t>Marina Regina Lima Da Silva</t>
        </is>
      </c>
      <c r="T359" s="44" t="inlineStr">
        <is>
          <t>Garantia de Projetos - ACCENTURE</t>
        </is>
      </c>
      <c r="U359" s="44" t="inlineStr">
        <is>
          <t>Cassio Maciel Neves Feliciano [X]</t>
        </is>
      </c>
      <c r="V359" s="39" t="inlineStr">
        <is>
          <t>Backlog tratado sem RM</t>
        </is>
      </c>
      <c r="W359" s="39" t="n"/>
      <c r="X359" s="36" t="inlineStr">
        <is>
          <t>DEVALM-46137</t>
        </is>
      </c>
      <c r="Y359" s="39" t="inlineStr">
        <is>
          <t>JOBs PRODUÇÃO</t>
        </is>
      </c>
      <c r="Z359" s="39" t="inlineStr">
        <is>
          <t>OUTROS</t>
        </is>
      </c>
      <c r="AA359" s="39" t="inlineStr">
        <is>
          <t>FALHA FUNCIONALIDADE</t>
        </is>
      </c>
      <c r="AB359" s="36" t="n"/>
      <c r="AC359" s="36" t="inlineStr">
        <is>
          <t xml:space="preserve">1mês(es) </t>
        </is>
      </c>
      <c r="AD359" s="41" t="n"/>
      <c r="AE359" s="36" t="inlineStr">
        <is>
          <t>Tecnologia de Negócios</t>
        </is>
      </c>
      <c r="AF359" s="36" t="inlineStr">
        <is>
          <t>Portal</t>
        </is>
      </c>
      <c r="AG359" s="36" t="inlineStr">
        <is>
          <t xml:space="preserve"> removido do escopo do projeto os registros com problemas e o processo foi re-inicializado e concluido com sucesso;    
 </t>
        </is>
      </c>
      <c r="AH359" s="36" t="inlineStr">
        <is>
          <t>NÃO</t>
        </is>
      </c>
      <c r="AI359" s="36" t="inlineStr">
        <is>
          <t xml:space="preserve">-2 d 12h </t>
        </is>
      </c>
      <c r="AJ359" s="36" t="n"/>
      <c r="AK359" s="36" t="inlineStr">
        <is>
          <t>iCare Clientes</t>
        </is>
      </c>
      <c r="AL359" s="43" t="n"/>
      <c r="AM359" s="43" t="n"/>
      <c r="AN359" s="43" t="n"/>
      <c r="AO359" s="43" t="n"/>
      <c r="AP359" s="36" t="n"/>
      <c r="AQ359" s="36" t="n"/>
      <c r="AR359" s="36" t="n"/>
      <c r="AS359" s="36" t="n"/>
      <c r="AT359" s="36" t="inlineStr">
        <is>
          <t>Garantia de Projeto</t>
        </is>
      </c>
      <c r="AU359" s="36" t="n"/>
      <c r="AV359" s="43" t="n">
        <v>44012.44645833333</v>
      </c>
      <c r="AW359" s="36" t="inlineStr">
        <is>
          <t>19.0233.1.FI-Segregação de Cobrança das Taxas de Assistência Premium</t>
        </is>
      </c>
      <c r="AX359" s="36" t="inlineStr">
        <is>
          <t>Eduardo Cesar de Melo</t>
        </is>
      </c>
      <c r="AY359" s="45">
        <f>IF(L359="","",DATE(YEAR(L359),MONTH(L359),DAY(L359)))</f>
        <v/>
      </c>
      <c r="AZ359" s="45">
        <f>IF(AL359="","",DATE(YEAR(AL359),MONTH(AL359),DAY(AL359)))</f>
        <v/>
      </c>
      <c r="BA359" s="45">
        <f>IF(AN359="","",DATE(YEAR(AN359),MONTH(AN359),DAY(AN359)))</f>
        <v/>
      </c>
      <c r="BB359" s="45">
        <f>IF(AM359="","",DATE(YEAR(AM359),MONTH(AM359),DAY(AM359)))</f>
        <v/>
      </c>
      <c r="BC359" s="45">
        <f>IF(AO359="","",DATE(YEAR(AO359),MONTH(AO359),DAY(AO359)))</f>
        <v/>
      </c>
      <c r="BD359" s="45">
        <f>IF(AND(AZ359="",BA359=""),"Planejamento Pendente",IF(AND(E359&lt;&gt;"Em Desenvolvimento",IFERROR(FIND("Homologação",E359),0) = 0,E359&lt;&gt;"Homologado",AZ359&lt;TODAY()),"Análise Atrasada",IF(AND(IFERROR(FIND("Homologação",E359),0) = 0,E359&lt;&gt;"Homologado",BA359&lt;TODAY()),"Desenvolvimento Atrasado",IF(AND(BC359&lt;&gt;"",BC359&lt;TODAY()),"Produção Atrasada",""))))</f>
        <v/>
      </c>
    </row>
    <row r="360">
      <c r="A360" s="37" t="inlineStr">
        <is>
          <t>SKYIT-400153</t>
        </is>
      </c>
      <c r="B360" s="38">
        <f>VLOOKUP(X360,Projetos!B:C,2,0)</f>
        <v/>
      </c>
      <c r="C360" s="39" t="inlineStr">
        <is>
          <t>[ARRECADAÇÃO]LP_LIV_LOAD_PLAN_REPRO</t>
        </is>
      </c>
      <c r="D360" s="39" t="inlineStr">
        <is>
          <t>Por favor, registrar um ticket e encaminhar para fila de projeto para o erro apresentado na rotina LP_LIV_LOAD_PLAN_REPRO.</t>
        </is>
      </c>
      <c r="E360" s="36" t="inlineStr">
        <is>
          <t>Finalizado</t>
        </is>
      </c>
      <c r="F360" s="36" t="inlineStr">
        <is>
          <t>INATIVO</t>
        </is>
      </c>
      <c r="G360" s="36" t="inlineStr">
        <is>
          <t>Média</t>
        </is>
      </c>
      <c r="H360" s="36" t="inlineStr">
        <is>
          <t>Incident</t>
        </is>
      </c>
      <c r="I360" s="40" t="n">
        <v>0</v>
      </c>
      <c r="J360" s="41" t="n"/>
      <c r="K360" s="42" t="inlineStr">
        <is>
          <t>DENTRO DO SLA</t>
        </is>
      </c>
      <c r="L360" s="43" t="n">
        <v>44981.71666666667</v>
      </c>
      <c r="M360" s="43" t="n"/>
      <c r="N360" s="36" t="inlineStr">
        <is>
          <t>SLA PARADO</t>
        </is>
      </c>
      <c r="O360" s="43" t="n">
        <v>45007.38819444444</v>
      </c>
      <c r="P360" s="43" t="n">
        <v>45012</v>
      </c>
      <c r="Q360" s="44" t="n"/>
      <c r="R360" s="44" t="n"/>
      <c r="S360" s="44" t="inlineStr">
        <is>
          <t>Bruno Bezerra Silva</t>
        </is>
      </c>
      <c r="T360" s="44" t="inlineStr">
        <is>
          <t>Garantia de Projetos - ACCENTURE</t>
        </is>
      </c>
      <c r="U360" s="44" t="inlineStr">
        <is>
          <t>Reginaldo Rogerio Bento Junior [X]</t>
        </is>
      </c>
      <c r="V360" s="39" t="inlineStr">
        <is>
          <t>Resolvido após implantação de RM</t>
        </is>
      </c>
      <c r="W360" s="39" t="n"/>
      <c r="X360" s="36" t="inlineStr">
        <is>
          <t>DEVALM-46182</t>
        </is>
      </c>
      <c r="Y360" s="39" t="inlineStr">
        <is>
          <t>JOBs PRODUÇÃO</t>
        </is>
      </c>
      <c r="Z360" s="39" t="inlineStr">
        <is>
          <t>OUTROS</t>
        </is>
      </c>
      <c r="AA360" s="39" t="inlineStr">
        <is>
          <t>FALHA FUNCIONALIDADE</t>
        </is>
      </c>
      <c r="AB360" s="36" t="n"/>
      <c r="AC360" s="36" t="inlineStr">
        <is>
          <t xml:space="preserve">2mês(es) </t>
        </is>
      </c>
      <c r="AD360" s="41" t="n"/>
      <c r="AE360" s="36" t="inlineStr">
        <is>
          <t>Tecnologia de Negócios</t>
        </is>
      </c>
      <c r="AF360" s="36" t="inlineStr">
        <is>
          <t>Telefone</t>
        </is>
      </c>
      <c r="AG360" s="36" t="inlineStr">
        <is>
          <t xml:space="preserve"> removido do escopo do projeto os registros com problemas e o processo foi re-inicializado e concluido com sucesso;    
 </t>
        </is>
      </c>
      <c r="AH360" s="36" t="inlineStr">
        <is>
          <t>NÃO</t>
        </is>
      </c>
      <c r="AI360" s="36" t="inlineStr">
        <is>
          <t xml:space="preserve">-1 sem 2 d </t>
        </is>
      </c>
      <c r="AJ360" s="36" t="n"/>
      <c r="AK360" s="36" t="inlineStr">
        <is>
          <t>ODI</t>
        </is>
      </c>
      <c r="AL360" s="43" t="n"/>
      <c r="AM360" s="43" t="n"/>
      <c r="AN360" s="43" t="n"/>
      <c r="AO360" s="43" t="n"/>
      <c r="AP360" s="36" t="n"/>
      <c r="AQ360" s="36" t="n"/>
      <c r="AR360" s="36" t="n"/>
      <c r="AS360" s="36" t="n"/>
      <c r="AT360" s="36" t="inlineStr">
        <is>
          <t>Garantia de Projeto</t>
        </is>
      </c>
      <c r="AU360" s="36" t="n"/>
      <c r="AV360" s="43" t="n">
        <v>44012.44645833333</v>
      </c>
      <c r="AW360" s="36" t="inlineStr">
        <is>
          <t>19.0233.1.FI-Segregação de Cobrança das Taxas de Assistência Premium</t>
        </is>
      </c>
      <c r="AX360" s="36" t="inlineStr">
        <is>
          <t>Eduardo Cesar de Melo</t>
        </is>
      </c>
      <c r="AY360" s="45">
        <f>IF(L360="","",DATE(YEAR(L360),MONTH(L360),DAY(L360)))</f>
        <v/>
      </c>
      <c r="AZ360" s="45">
        <f>IF(AL360="","",DATE(YEAR(AL360),MONTH(AL360),DAY(AL360)))</f>
        <v/>
      </c>
      <c r="BA360" s="45">
        <f>IF(AN360="","",DATE(YEAR(AN360),MONTH(AN360),DAY(AN360)))</f>
        <v/>
      </c>
      <c r="BB360" s="45">
        <f>IF(AM360="","",DATE(YEAR(AM360),MONTH(AM360),DAY(AM360)))</f>
        <v/>
      </c>
      <c r="BC360" s="45">
        <f>IF(AO360="","",DATE(YEAR(AO360),MONTH(AO360),DAY(AO360)))</f>
        <v/>
      </c>
      <c r="BD360" s="45">
        <f>IF(AND(AZ360="",BA360=""),"Planejamento Pendente",IF(AND(E360&lt;&gt;"Em Desenvolvimento",IFERROR(FIND("Homologação",E360),0) = 0,E360&lt;&gt;"Homologado",AZ360&lt;TODAY()),"Análise Atrasada",IF(AND(IFERROR(FIND("Homologação",E360),0) = 0,E360&lt;&gt;"Homologado",BA360&lt;TODAY()),"Desenvolvimento Atrasado",IF(AND(BC360&lt;&gt;"",BC360&lt;TODAY()),"Produção Atrasada",""))))</f>
        <v/>
      </c>
    </row>
    <row r="361">
      <c r="A361" s="37" t="inlineStr">
        <is>
          <t>SKYIT-400147</t>
        </is>
      </c>
      <c r="B361" s="38">
        <f>VLOOKUP(X361,Projetos!B:C,2,0)</f>
        <v/>
      </c>
      <c r="C361" s="39" t="inlineStr">
        <is>
          <t>[ICARE CLIENTES] Após cancelamento da temporada BBB, equipamento continua com a programação- cód 1534710005</t>
        </is>
      </c>
      <c r="D361" s="39" t="inlineStr">
        <is>
          <t>Clientes 1534710005– Após cancelamento da Temporada BBB, comando de cancelamento recebido, serviços retirados do Asapless e T020, produto retirado do parque, porem as imagens da programação continuam no equipamento. 
Projeto: 22.0411- EN-Novo decodificador SH02 - Logística e Distribuição</t>
        </is>
      </c>
      <c r="E361" s="36" t="inlineStr">
        <is>
          <t>Finalizado</t>
        </is>
      </c>
      <c r="F361" s="36" t="inlineStr">
        <is>
          <t>INATIVO</t>
        </is>
      </c>
      <c r="G361" s="36" t="inlineStr">
        <is>
          <t>Baixa</t>
        </is>
      </c>
      <c r="H361" s="36" t="inlineStr">
        <is>
          <t>Incident</t>
        </is>
      </c>
      <c r="I361" s="40" t="n">
        <v>0</v>
      </c>
      <c r="J361" s="41" t="n"/>
      <c r="K361" s="42" t="inlineStr">
        <is>
          <t>DENTRO DO SLA</t>
        </is>
      </c>
      <c r="L361" s="43" t="n">
        <v>44981.70972222222</v>
      </c>
      <c r="M361" s="43" t="n"/>
      <c r="N361" s="36" t="inlineStr">
        <is>
          <t>SLA PARADO</t>
        </is>
      </c>
      <c r="O361" s="43" t="n">
        <v>44993.48402777778</v>
      </c>
      <c r="P361" s="43" t="n">
        <v>44998</v>
      </c>
      <c r="Q361" s="44" t="n"/>
      <c r="R361" s="44" t="n"/>
      <c r="S361" s="44" t="inlineStr">
        <is>
          <t>Vanesca Da Silva Castro</t>
        </is>
      </c>
      <c r="T361" s="44" t="inlineStr">
        <is>
          <t>Garantia de Projetos - ACCENTURE</t>
        </is>
      </c>
      <c r="U361" s="44" t="inlineStr">
        <is>
          <t>Lourival Vinicius Malta De Araujo</t>
        </is>
      </c>
      <c r="V361" s="39" t="inlineStr">
        <is>
          <t>Resolvido após implantação de RM</t>
        </is>
      </c>
      <c r="W361" s="39" t="n"/>
      <c r="X361" s="36" t="n"/>
      <c r="Y361" s="39" t="inlineStr">
        <is>
          <t>JOBs PRODUÇÃO</t>
        </is>
      </c>
      <c r="Z361" s="39" t="inlineStr">
        <is>
          <t>OUTROS</t>
        </is>
      </c>
      <c r="AA361" s="39" t="inlineStr">
        <is>
          <t>FALHA FUNCIONALIDADE</t>
        </is>
      </c>
      <c r="AB361" s="36" t="n"/>
      <c r="AC361" s="36" t="inlineStr">
        <is>
          <t xml:space="preserve">3mês(es) </t>
        </is>
      </c>
      <c r="AD361" s="41" t="n"/>
      <c r="AE361" s="36" t="inlineStr">
        <is>
          <t>Tecnologia de Negócios</t>
        </is>
      </c>
      <c r="AF361" s="36" t="inlineStr">
        <is>
          <t>E-mail</t>
        </is>
      </c>
      <c r="AG361" s="36" t="inlineStr">
        <is>
          <t xml:space="preserve"> removido do escopo do projeto os registros com problemas e o processo foi re-inicializado e concluido com sucesso;    
 </t>
        </is>
      </c>
      <c r="AH361" s="36" t="inlineStr">
        <is>
          <t>NÃO</t>
        </is>
      </c>
      <c r="AI361" s="36" t="inlineStr">
        <is>
          <t xml:space="preserve">-1 sem 2 d </t>
        </is>
      </c>
      <c r="AJ361" s="36" t="n"/>
      <c r="AK361" s="36" t="inlineStr">
        <is>
          <t>iCare Clientes</t>
        </is>
      </c>
      <c r="AL361" s="43" t="n"/>
      <c r="AM361" s="43" t="n"/>
      <c r="AN361" s="43" t="n"/>
      <c r="AO361" s="43" t="n"/>
      <c r="AP361" s="36" t="n"/>
      <c r="AQ361" s="36" t="n"/>
      <c r="AR361" s="36" t="n"/>
      <c r="AS361" s="36" t="n"/>
      <c r="AT361" s="36" t="inlineStr">
        <is>
          <t>Garantia de Projeto</t>
        </is>
      </c>
      <c r="AU361" s="36" t="n"/>
      <c r="AV361" s="43" t="n">
        <v>44012.44645833333</v>
      </c>
      <c r="AW361" s="36" t="inlineStr">
        <is>
          <t>19.0233.1.FI-Segregação de Cobrança das Taxas de Assistência Premium</t>
        </is>
      </c>
      <c r="AX361" s="36" t="inlineStr">
        <is>
          <t>Eduardo Cesar de Melo</t>
        </is>
      </c>
      <c r="AY361" s="45">
        <f>IF(L361="","",DATE(YEAR(L361),MONTH(L361),DAY(L361)))</f>
        <v/>
      </c>
      <c r="AZ361" s="45">
        <f>IF(AL361="","",DATE(YEAR(AL361),MONTH(AL361),DAY(AL361)))</f>
        <v/>
      </c>
      <c r="BA361" s="45">
        <f>IF(AN361="","",DATE(YEAR(AN361),MONTH(AN361),DAY(AN361)))</f>
        <v/>
      </c>
      <c r="BB361" s="45">
        <f>IF(AM361="","",DATE(YEAR(AM361),MONTH(AM361),DAY(AM361)))</f>
        <v/>
      </c>
      <c r="BC361" s="45">
        <f>IF(AO361="","",DATE(YEAR(AO361),MONTH(AO361),DAY(AO361)))</f>
        <v/>
      </c>
      <c r="BD361" s="45">
        <f>IF(AND(AZ361="",BA361=""),"Planejamento Pendente",IF(AND(E361&lt;&gt;"Em Desenvolvimento",IFERROR(FIND("Homologação",E361),0) = 0,E361&lt;&gt;"Homologado",AZ361&lt;TODAY()),"Análise Atrasada",IF(AND(IFERROR(FIND("Homologação",E361),0) = 0,E361&lt;&gt;"Homologado",BA361&lt;TODAY()),"Desenvolvimento Atrasado",IF(AND(BC361&lt;&gt;"",BC361&lt;TODAY()),"Produção Atrasada",""))))</f>
        <v/>
      </c>
    </row>
    <row r="362">
      <c r="A362" s="37" t="inlineStr">
        <is>
          <t>SKYIT-399964</t>
        </is>
      </c>
      <c r="B362" s="38">
        <f>VLOOKUP(X362,Projetos!B:C,2,0)</f>
        <v/>
      </c>
      <c r="C362" s="39" t="inlineStr">
        <is>
          <t>[BRM] FATURAMENTO BRM 24/02/2023 DOM ## - Pulo de NSA</t>
        </is>
      </c>
      <c r="D362" s="39" t="inlineStr">
        <is>
          <t xml:space="preserve"> Favor abrir um ticket *e acionar* os responsáveis para verificar o pulo de NSA no faturamento 24/02/2023 - DOM 
Banco 748 - passamos da NSA 4432 para a 4434.</t>
        </is>
      </c>
      <c r="E362" s="36" t="inlineStr">
        <is>
          <t>Finalizado</t>
        </is>
      </c>
      <c r="F362" s="36" t="inlineStr">
        <is>
          <t>INATIVO</t>
        </is>
      </c>
      <c r="G362" s="36" t="inlineStr">
        <is>
          <t>Média</t>
        </is>
      </c>
      <c r="H362" s="36" t="inlineStr">
        <is>
          <t>Incident</t>
        </is>
      </c>
      <c r="I362" s="40" t="n">
        <v>0</v>
      </c>
      <c r="J362" s="41" t="n"/>
      <c r="K362" s="42" t="inlineStr">
        <is>
          <t>DENTRO DO SLA</t>
        </is>
      </c>
      <c r="L362" s="43" t="n">
        <v>44981.49791666667</v>
      </c>
      <c r="M362" s="43" t="n"/>
      <c r="N362" s="36" t="inlineStr">
        <is>
          <t>SLA PARADO</t>
        </is>
      </c>
      <c r="O362" s="43" t="n">
        <v>44981.74652777778</v>
      </c>
      <c r="P362" s="43" t="n">
        <v>44986</v>
      </c>
      <c r="Q362" s="44" t="n"/>
      <c r="R362" s="44" t="n"/>
      <c r="S362" s="44" t="inlineStr">
        <is>
          <t>Gislene Da Silva Rocha</t>
        </is>
      </c>
      <c r="T362" s="44" t="inlineStr">
        <is>
          <t>Garantia de Projetos - ACCENTURE</t>
        </is>
      </c>
      <c r="U362" s="44" t="inlineStr">
        <is>
          <t>Thiago Campanati Brandão</t>
        </is>
      </c>
      <c r="V362" s="39" t="inlineStr">
        <is>
          <t>Incidente Filho</t>
        </is>
      </c>
      <c r="W362" s="39" t="n"/>
      <c r="X362" s="36" t="n"/>
      <c r="Y362" s="39" t="inlineStr">
        <is>
          <t>JOBs PRODUÇÃO</t>
        </is>
      </c>
      <c r="Z362" s="39" t="inlineStr">
        <is>
          <t>OUTROS</t>
        </is>
      </c>
      <c r="AA362" s="39" t="inlineStr">
        <is>
          <t>FALHA FUNCIONALIDADE</t>
        </is>
      </c>
      <c r="AB362" s="36" t="n"/>
      <c r="AC362" s="36" t="inlineStr">
        <is>
          <t xml:space="preserve">3mês(es) </t>
        </is>
      </c>
      <c r="AD362" s="41" t="n"/>
      <c r="AE362" s="36" t="inlineStr">
        <is>
          <t>Tecnologia de Negócios</t>
        </is>
      </c>
      <c r="AF362" s="36" t="inlineStr">
        <is>
          <t>E-mail</t>
        </is>
      </c>
      <c r="AG362" s="36" t="inlineStr">
        <is>
          <t xml:space="preserve"> removido do escopo do projeto os registros com problemas e o processo foi re-inicializado e concluido com sucesso;    
 </t>
        </is>
      </c>
      <c r="AH362" s="36" t="inlineStr">
        <is>
          <t>NÃO</t>
        </is>
      </c>
      <c r="AI362" s="36" t="inlineStr">
        <is>
          <t xml:space="preserve">-4h 25m </t>
        </is>
      </c>
      <c r="AJ362" s="36" t="n"/>
      <c r="AK362" s="36" t="inlineStr">
        <is>
          <t>BRM</t>
        </is>
      </c>
      <c r="AL362" s="43" t="n"/>
      <c r="AM362" s="43" t="n"/>
      <c r="AN362" s="43" t="n"/>
      <c r="AO362" s="43" t="n"/>
      <c r="AP362" s="36" t="n"/>
      <c r="AQ362" s="36" t="n"/>
      <c r="AR362" s="36" t="n"/>
      <c r="AS362" s="36" t="n"/>
      <c r="AT362" s="36" t="inlineStr">
        <is>
          <t>Garantia de Projeto</t>
        </is>
      </c>
      <c r="AU362" s="36" t="n"/>
      <c r="AV362" s="43" t="n">
        <v>44012.44645833333</v>
      </c>
      <c r="AW362" s="36" t="inlineStr">
        <is>
          <t>19.0233.1.FI-Segregação de Cobrança das Taxas de Assistência Premium</t>
        </is>
      </c>
      <c r="AX362" s="36" t="inlineStr">
        <is>
          <t>Eduardo Cesar de Melo</t>
        </is>
      </c>
      <c r="AY362" s="45">
        <f>IF(L362="","",DATE(YEAR(L362),MONTH(L362),DAY(L362)))</f>
        <v/>
      </c>
      <c r="AZ362" s="45">
        <f>IF(AL362="","",DATE(YEAR(AL362),MONTH(AL362),DAY(AL362)))</f>
        <v/>
      </c>
      <c r="BA362" s="45">
        <f>IF(AN362="","",DATE(YEAR(AN362),MONTH(AN362),DAY(AN362)))</f>
        <v/>
      </c>
      <c r="BB362" s="45">
        <f>IF(AM362="","",DATE(YEAR(AM362),MONTH(AM362),DAY(AM362)))</f>
        <v/>
      </c>
      <c r="BC362" s="45">
        <f>IF(AO362="","",DATE(YEAR(AO362),MONTH(AO362),DAY(AO362)))</f>
        <v/>
      </c>
      <c r="BD362" s="45">
        <f>IF(AND(AZ362="",BA362=""),"Planejamento Pendente",IF(AND(E362&lt;&gt;"Em Desenvolvimento",IFERROR(FIND("Homologação",E362),0) = 0,E362&lt;&gt;"Homologado",AZ362&lt;TODAY()),"Análise Atrasada",IF(AND(IFERROR(FIND("Homologação",E362),0) = 0,E362&lt;&gt;"Homologado",BA362&lt;TODAY()),"Desenvolvimento Atrasado",IF(AND(BC362&lt;&gt;"",BC362&lt;TODAY()),"Produção Atrasada",""))))</f>
        <v/>
      </c>
    </row>
    <row r="363">
      <c r="A363" s="37" t="inlineStr">
        <is>
          <t>SKYIT-396137</t>
        </is>
      </c>
      <c r="B363" s="38">
        <f>VLOOKUP(X363,Projetos!B:C,2,0)</f>
        <v/>
      </c>
      <c r="C363" s="39" t="inlineStr">
        <is>
          <t>[ICARE CLIENTES] Recargas não processam comandos no ASAPLESS para equipamento SH02 no CA NAGRA</t>
        </is>
      </c>
      <c r="D363" s="39" t="inlineStr">
        <is>
          <t>Após inclusão as recargas não processam comandos no ASAPLESS para equipamento SH02 no CA NAGRA. Evidências anexadas junto ao formulário. 
Incidente de garantia de projetos e direcionar aos responsáveis pelo Projeto 22.0411- EN-Novo decodificador SH02 (Lourival Vinicius Malta/Ricardo Silveira e Thiago Resende</t>
        </is>
      </c>
      <c r="E363" s="36" t="inlineStr">
        <is>
          <t>Finalizado</t>
        </is>
      </c>
      <c r="F363" s="36" t="inlineStr">
        <is>
          <t>INATIVO</t>
        </is>
      </c>
      <c r="G363" s="36" t="inlineStr">
        <is>
          <t>Média</t>
        </is>
      </c>
      <c r="H363" s="36" t="inlineStr">
        <is>
          <t>Incident</t>
        </is>
      </c>
      <c r="I363" s="40" t="n">
        <v>0</v>
      </c>
      <c r="J363" s="41" t="n"/>
      <c r="K363" s="42" t="inlineStr">
        <is>
          <t>DENTRO DO SLA</t>
        </is>
      </c>
      <c r="L363" s="43" t="n">
        <v>44970.54097222222</v>
      </c>
      <c r="M363" s="43" t="n"/>
      <c r="N363" s="36" t="inlineStr">
        <is>
          <t>SLA PARADO</t>
        </is>
      </c>
      <c r="O363" s="43" t="n">
        <v>44979.61458333334</v>
      </c>
      <c r="P363" s="43" t="n">
        <v>44984</v>
      </c>
      <c r="Q363" s="44" t="n"/>
      <c r="R363" s="44" t="n"/>
      <c r="S363" s="44" t="inlineStr">
        <is>
          <t>Rafael Aparecido Alves [X]</t>
        </is>
      </c>
      <c r="T363" s="44" t="inlineStr">
        <is>
          <t>Garantia de Projetos - ACCENTURE</t>
        </is>
      </c>
      <c r="U363" s="44" t="inlineStr">
        <is>
          <t>Marta Maria Xavier De Melo [X]</t>
        </is>
      </c>
      <c r="V363" s="39" t="inlineStr">
        <is>
          <t>Resolvido após implantação de RM</t>
        </is>
      </c>
      <c r="W363" s="39" t="n"/>
      <c r="X363" s="36" t="inlineStr">
        <is>
          <t>DEVALM-44366</t>
        </is>
      </c>
      <c r="Y363" s="39" t="inlineStr">
        <is>
          <t>JOBs PRODUÇÃO</t>
        </is>
      </c>
      <c r="Z363" s="39" t="inlineStr">
        <is>
          <t>OUTROS</t>
        </is>
      </c>
      <c r="AA363" s="39" t="inlineStr">
        <is>
          <t>FALHA FUNCIONALIDADE</t>
        </is>
      </c>
      <c r="AB363" s="36" t="n"/>
      <c r="AC363" s="36" t="inlineStr">
        <is>
          <t xml:space="preserve">3mês(es) </t>
        </is>
      </c>
      <c r="AD363" s="41" t="n"/>
      <c r="AE363" s="36" t="inlineStr">
        <is>
          <t>Tecnologia de Negócios</t>
        </is>
      </c>
      <c r="AF363" s="36" t="inlineStr">
        <is>
          <t>E-mail</t>
        </is>
      </c>
      <c r="AG363" s="36" t="inlineStr">
        <is>
          <t xml:space="preserve"> removido do escopo do projeto os registros com problemas e o processo foi re-inicializado e concluido com sucesso;    
 </t>
        </is>
      </c>
      <c r="AH363" s="36" t="inlineStr">
        <is>
          <t>NÃO</t>
        </is>
      </c>
      <c r="AI363" s="36" t="inlineStr">
        <is>
          <t xml:space="preserve">-1 sem 1 d </t>
        </is>
      </c>
      <c r="AJ363" s="36" t="n"/>
      <c r="AK363" s="36" t="inlineStr">
        <is>
          <t>iCare Clientes</t>
        </is>
      </c>
      <c r="AL363" s="43" t="n"/>
      <c r="AM363" s="43" t="n"/>
      <c r="AN363" s="43" t="n"/>
      <c r="AO363" s="43" t="n"/>
      <c r="AP363" s="36" t="n"/>
      <c r="AQ363" s="36" t="n"/>
      <c r="AR363" s="36" t="n"/>
      <c r="AS363" s="36" t="n"/>
      <c r="AT363" s="36" t="inlineStr">
        <is>
          <t>Garantia de Projeto</t>
        </is>
      </c>
      <c r="AU363" s="36" t="n"/>
      <c r="AV363" s="43" t="n">
        <v>44012.44645833333</v>
      </c>
      <c r="AW363" s="36" t="inlineStr">
        <is>
          <t>19.0233.1.FI-Segregação de Cobrança das Taxas de Assistência Premium</t>
        </is>
      </c>
      <c r="AX363" s="36" t="inlineStr">
        <is>
          <t>Eduardo Cesar de Melo</t>
        </is>
      </c>
      <c r="AY363" s="45">
        <f>IF(L363="","",DATE(YEAR(L363),MONTH(L363),DAY(L363)))</f>
        <v/>
      </c>
      <c r="AZ363" s="45">
        <f>IF(AL363="","",DATE(YEAR(AL363),MONTH(AL363),DAY(AL363)))</f>
        <v/>
      </c>
      <c r="BA363" s="45">
        <f>IF(AN363="","",DATE(YEAR(AN363),MONTH(AN363),DAY(AN363)))</f>
        <v/>
      </c>
      <c r="BB363" s="45">
        <f>IF(AM363="","",DATE(YEAR(AM363),MONTH(AM363),DAY(AM363)))</f>
        <v/>
      </c>
      <c r="BC363" s="45">
        <f>IF(AO363="","",DATE(YEAR(AO363),MONTH(AO363),DAY(AO363)))</f>
        <v/>
      </c>
      <c r="BD363" s="45">
        <f>IF(AND(AZ363="",BA363=""),"Planejamento Pendente",IF(AND(E363&lt;&gt;"Em Desenvolvimento",IFERROR(FIND("Homologação",E363),0) = 0,E363&lt;&gt;"Homologado",AZ363&lt;TODAY()),"Análise Atrasada",IF(AND(IFERROR(FIND("Homologação",E363),0) = 0,E363&lt;&gt;"Homologado",BA363&lt;TODAY()),"Desenvolvimento Atrasado",IF(AND(BC363&lt;&gt;"",BC363&lt;TODAY()),"Produção Atrasada",""))))</f>
        <v/>
      </c>
    </row>
    <row r="364">
      <c r="A364" s="37" t="inlineStr">
        <is>
          <t>SKYIT-396117</t>
        </is>
      </c>
      <c r="B364" s="38">
        <f>VLOOKUP(X364,Projetos!B:C,2,0)</f>
        <v/>
      </c>
      <c r="C364" s="39" t="inlineStr">
        <is>
          <t>[iCare Clientes] Envio de comandos apresenta erro na tela do ICare Clientes - Projeto 22.0411- EN-Novo</t>
        </is>
      </c>
      <c r="D364" s="39" t="inlineStr">
        <is>
          <t>Colaborador reporta e solicita incidente para o time de garantia de projetos e direcionar aos responsáveis pelo Projeto 22.0411- EN-Novo decodificador SH02 (Lourival Vinicius Malta/Ricardo Silveira e Thiago Resende), pois, envios de comandos pela tela do ICare Clientes apresenta mensagem de "Envio de comando Falhou" e não processam no ASAPLess para CA NAGRA equipamento SH02.</t>
        </is>
      </c>
      <c r="E364" s="36" t="inlineStr">
        <is>
          <t>Finalizado</t>
        </is>
      </c>
      <c r="F364" s="36" t="inlineStr">
        <is>
          <t>INATIVO</t>
        </is>
      </c>
      <c r="G364" s="36" t="inlineStr">
        <is>
          <t>Baixa</t>
        </is>
      </c>
      <c r="H364" s="36" t="inlineStr">
        <is>
          <t>Incident</t>
        </is>
      </c>
      <c r="I364" s="40" t="n">
        <v>0</v>
      </c>
      <c r="J364" s="41" t="n"/>
      <c r="K364" s="42" t="inlineStr">
        <is>
          <t>DENTRO DO SLA</t>
        </is>
      </c>
      <c r="L364" s="43" t="n">
        <v>44970.51041666666</v>
      </c>
      <c r="M364" s="43" t="n"/>
      <c r="N364" s="36" t="inlineStr">
        <is>
          <t>SLA PARADO</t>
        </is>
      </c>
      <c r="O364" s="43" t="n">
        <v>44992.81319444445</v>
      </c>
      <c r="P364" s="43" t="n">
        <v>44995</v>
      </c>
      <c r="Q364" s="44" t="n"/>
      <c r="R364" s="44" t="n"/>
      <c r="S364" s="44" t="inlineStr">
        <is>
          <t>Rafael Aparecido Alves [X]</t>
        </is>
      </c>
      <c r="T364" s="44" t="inlineStr">
        <is>
          <t>Garantia de Projetos - ACCENTURE</t>
        </is>
      </c>
      <c r="U364" s="44" t="inlineStr">
        <is>
          <t>Marta Maria Xavier De Melo [X]</t>
        </is>
      </c>
      <c r="V364" s="39" t="inlineStr">
        <is>
          <t>Resolvido após implantação de RM</t>
        </is>
      </c>
      <c r="W364" s="39" t="n"/>
      <c r="X364" s="36" t="inlineStr">
        <is>
          <t>DEVALM-44366</t>
        </is>
      </c>
      <c r="Y364" s="39" t="inlineStr">
        <is>
          <t>JOBs PRODUÇÃO</t>
        </is>
      </c>
      <c r="Z364" s="39" t="inlineStr">
        <is>
          <t>OUTROS</t>
        </is>
      </c>
      <c r="AA364" s="39" t="inlineStr">
        <is>
          <t>FALHA FUNCIONALIDADE</t>
        </is>
      </c>
      <c r="AB364" s="36" t="n"/>
      <c r="AC364" s="36" t="inlineStr">
        <is>
          <t xml:space="preserve">2mês(es) </t>
        </is>
      </c>
      <c r="AD364" s="41" t="n"/>
      <c r="AE364" s="36" t="inlineStr">
        <is>
          <t>Tecnologia de Negócios</t>
        </is>
      </c>
      <c r="AF364" s="36" t="inlineStr">
        <is>
          <t>E-mail</t>
        </is>
      </c>
      <c r="AG364" s="36" t="inlineStr">
        <is>
          <t xml:space="preserve"> removido do escopo do projeto os registros com problemas e o processo foi re-inicializado e concluido com sucesso;    
 </t>
        </is>
      </c>
      <c r="AH364" s="36" t="inlineStr">
        <is>
          <t>NÃO</t>
        </is>
      </c>
      <c r="AI364" s="36" t="inlineStr">
        <is>
          <t xml:space="preserve">-10h 2m </t>
        </is>
      </c>
      <c r="AJ364" s="36" t="n"/>
      <c r="AK364" s="36" t="inlineStr">
        <is>
          <t>iCare Clientes</t>
        </is>
      </c>
      <c r="AL364" s="43" t="n"/>
      <c r="AM364" s="43" t="n"/>
      <c r="AN364" s="43" t="n"/>
      <c r="AO364" s="43" t="n"/>
      <c r="AP364" s="36" t="n"/>
      <c r="AQ364" s="36" t="n"/>
      <c r="AR364" s="36" t="n"/>
      <c r="AS364" s="36" t="n"/>
      <c r="AT364" s="36" t="inlineStr">
        <is>
          <t>Garantia de Projeto</t>
        </is>
      </c>
      <c r="AU364" s="36" t="n"/>
      <c r="AV364" s="43" t="n">
        <v>44012.44645833333</v>
      </c>
      <c r="AW364" s="36" t="inlineStr">
        <is>
          <t>19.0233.1.FI-Segregação de Cobrança das Taxas de Assistência Premium</t>
        </is>
      </c>
      <c r="AX364" s="36" t="inlineStr">
        <is>
          <t>Eduardo Cesar de Melo</t>
        </is>
      </c>
      <c r="AY364" s="45">
        <f>IF(L364="","",DATE(YEAR(L364),MONTH(L364),DAY(L364)))</f>
        <v/>
      </c>
      <c r="AZ364" s="45">
        <f>IF(AL364="","",DATE(YEAR(AL364),MONTH(AL364),DAY(AL364)))</f>
        <v/>
      </c>
      <c r="BA364" s="45">
        <f>IF(AN364="","",DATE(YEAR(AN364),MONTH(AN364),DAY(AN364)))</f>
        <v/>
      </c>
      <c r="BB364" s="45">
        <f>IF(AM364="","",DATE(YEAR(AM364),MONTH(AM364),DAY(AM364)))</f>
        <v/>
      </c>
      <c r="BC364" s="45">
        <f>IF(AO364="","",DATE(YEAR(AO364),MONTH(AO364),DAY(AO364)))</f>
        <v/>
      </c>
      <c r="BD364" s="45">
        <f>IF(AND(AZ364="",BA364=""),"Planejamento Pendente",IF(AND(E364&lt;&gt;"Em Desenvolvimento",IFERROR(FIND("Homologação",E364),0) = 0,E364&lt;&gt;"Homologado",AZ364&lt;TODAY()),"Análise Atrasada",IF(AND(IFERROR(FIND("Homologação",E364),0) = 0,E364&lt;&gt;"Homologado",BA364&lt;TODAY()),"Desenvolvimento Atrasado",IF(AND(BC364&lt;&gt;"",BC364&lt;TODAY()),"Produção Atrasada",""))))</f>
        <v/>
      </c>
    </row>
    <row r="365">
      <c r="A365" s="37" t="inlineStr">
        <is>
          <t>SKYIT-396116</t>
        </is>
      </c>
      <c r="B365" s="38">
        <f>VLOOKUP(X365,Projetos!B:C,2,0)</f>
        <v/>
      </c>
      <c r="C365" s="39" t="inlineStr">
        <is>
          <t>[GPT] Envio de comando pelo GPT não processam - Projeto 22.0411- EN-Novo decodificador SH02</t>
        </is>
      </c>
      <c r="D365" s="39" t="inlineStr">
        <is>
          <t>Colaborador reporta e solicita incidente para o time de garantia de projetos e direcionar aos responsáveis pelo Projeto 22.0411- EN-Novo decodificador SH02 (Lourival Vinicius Malta/Ricardo Silveira e Thiago Resende), pois, envios de comandos pelo GPT não processam no ASAPLess para CA NAGRA equipamento SH02. 
*Cód.* 1534684713</t>
        </is>
      </c>
      <c r="E365" s="36" t="inlineStr">
        <is>
          <t>Finalizado</t>
        </is>
      </c>
      <c r="F365" s="36" t="inlineStr">
        <is>
          <t>INATIVO</t>
        </is>
      </c>
      <c r="G365" s="36" t="inlineStr">
        <is>
          <t>Baixa</t>
        </is>
      </c>
      <c r="H365" s="36" t="inlineStr">
        <is>
          <t>Incident</t>
        </is>
      </c>
      <c r="I365" s="40" t="n">
        <v>0</v>
      </c>
      <c r="J365" s="41" t="n"/>
      <c r="K365" s="42" t="inlineStr">
        <is>
          <t>DENTRO DO SLA</t>
        </is>
      </c>
      <c r="L365" s="43" t="n">
        <v>44970.50833333333</v>
      </c>
      <c r="M365" s="43" t="n"/>
      <c r="N365" s="36" t="inlineStr">
        <is>
          <t>SLA PARADO</t>
        </is>
      </c>
      <c r="O365" s="43" t="n">
        <v>44979.61180555556</v>
      </c>
      <c r="P365" s="43" t="n">
        <v>44984</v>
      </c>
      <c r="Q365" s="44" t="n"/>
      <c r="R365" s="44" t="n"/>
      <c r="S365" s="44" t="inlineStr">
        <is>
          <t>Rafael Aparecido Alves [X]</t>
        </is>
      </c>
      <c r="T365" s="44" t="inlineStr">
        <is>
          <t>Garantia de Projetos - ACCENTURE</t>
        </is>
      </c>
      <c r="U365" s="44" t="inlineStr">
        <is>
          <t>Marta Maria Xavier De Melo [X]</t>
        </is>
      </c>
      <c r="V365" s="39" t="inlineStr">
        <is>
          <t>Resolvido após implantação de RM</t>
        </is>
      </c>
      <c r="W365" s="39" t="n"/>
      <c r="X365" s="36" t="inlineStr">
        <is>
          <t>DEVALM-44366</t>
        </is>
      </c>
      <c r="Y365" s="39" t="inlineStr">
        <is>
          <t>JOBs PRODUÇÃO</t>
        </is>
      </c>
      <c r="Z365" s="39" t="inlineStr">
        <is>
          <t>OUTROS</t>
        </is>
      </c>
      <c r="AA365" s="39" t="inlineStr">
        <is>
          <t>FALHA FUNCIONALIDADE</t>
        </is>
      </c>
      <c r="AB365" s="36" t="n"/>
      <c r="AC365" s="36" t="inlineStr">
        <is>
          <t xml:space="preserve">3mês(es) </t>
        </is>
      </c>
      <c r="AD365" s="41" t="n"/>
      <c r="AE365" s="36" t="inlineStr">
        <is>
          <t>Tecnologia de Negócios</t>
        </is>
      </c>
      <c r="AF365" s="36" t="inlineStr">
        <is>
          <t>E-mail</t>
        </is>
      </c>
      <c r="AG365" s="36" t="inlineStr">
        <is>
          <t xml:space="preserve"> removido do escopo do projeto os registros com problemas e o processo foi re-inicializado e concluido com sucesso;    
 </t>
        </is>
      </c>
      <c r="AH365" s="36" t="inlineStr">
        <is>
          <t>NÃO</t>
        </is>
      </c>
      <c r="AI365" s="36" t="inlineStr">
        <is>
          <t xml:space="preserve">-1 sem 1 d </t>
        </is>
      </c>
      <c r="AJ365" s="36" t="n"/>
      <c r="AK365" s="36" t="inlineStr">
        <is>
          <t>iCare Clientes</t>
        </is>
      </c>
      <c r="AL365" s="43" t="n"/>
      <c r="AM365" s="43" t="n"/>
      <c r="AN365" s="43" t="n"/>
      <c r="AO365" s="43" t="n"/>
      <c r="AP365" s="36" t="n"/>
      <c r="AQ365" s="36" t="n"/>
      <c r="AR365" s="36" t="n"/>
      <c r="AS365" s="36" t="n"/>
      <c r="AT365" s="36" t="inlineStr">
        <is>
          <t>Garantia de Projeto</t>
        </is>
      </c>
      <c r="AU365" s="36" t="n"/>
      <c r="AV365" s="43" t="n">
        <v>44012.44645833333</v>
      </c>
      <c r="AW365" s="36" t="inlineStr">
        <is>
          <t>19.0233.1.FI-Segregação de Cobrança das Taxas de Assistência Premium</t>
        </is>
      </c>
      <c r="AX365" s="36" t="inlineStr">
        <is>
          <t>Eduardo Cesar de Melo</t>
        </is>
      </c>
      <c r="AY365" s="45">
        <f>IF(L365="","",DATE(YEAR(L365),MONTH(L365),DAY(L365)))</f>
        <v/>
      </c>
      <c r="AZ365" s="45">
        <f>IF(AL365="","",DATE(YEAR(AL365),MONTH(AL365),DAY(AL365)))</f>
        <v/>
      </c>
      <c r="BA365" s="45">
        <f>IF(AN365="","",DATE(YEAR(AN365),MONTH(AN365),DAY(AN365)))</f>
        <v/>
      </c>
      <c r="BB365" s="45">
        <f>IF(AM365="","",DATE(YEAR(AM365),MONTH(AM365),DAY(AM365)))</f>
        <v/>
      </c>
      <c r="BC365" s="45">
        <f>IF(AO365="","",DATE(YEAR(AO365),MONTH(AO365),DAY(AO365)))</f>
        <v/>
      </c>
      <c r="BD365" s="45">
        <f>IF(AND(AZ365="",BA365=""),"Planejamento Pendente",IF(AND(E365&lt;&gt;"Em Desenvolvimento",IFERROR(FIND("Homologação",E365),0) = 0,E365&lt;&gt;"Homologado",AZ365&lt;TODAY()),"Análise Atrasada",IF(AND(IFERROR(FIND("Homologação",E365),0) = 0,E365&lt;&gt;"Homologado",BA365&lt;TODAY()),"Desenvolvimento Atrasado",IF(AND(BC365&lt;&gt;"",BC365&lt;TODAY()),"Produção Atrasada",""))))</f>
        <v/>
      </c>
    </row>
    <row r="366">
      <c r="A366" s="37" t="inlineStr">
        <is>
          <t>SKYIT-395361</t>
        </is>
      </c>
      <c r="B366" s="38">
        <f>VLOOKUP(X366,Projetos!B:C,2,0)</f>
        <v/>
      </c>
      <c r="C366" s="39" t="inlineStr">
        <is>
          <t>[PRD][BRM] Divergência no CheckPoint de Arrecadação referente ao dia 09/02/2023</t>
        </is>
      </c>
      <c r="D366" s="39" t="inlineStr">
        <is>
          <t xml:space="preserve">Colaborador solicita verificar a DIVERGÊNCIA ocorrida no CheckPoint de Arrecadação referente ao dia 09/02/2023 . 
NOME DA ROTINA DATA DE GERAÇÃO QTD TOTAL TRANSAÇÕES PREVISTAS VALOR TOTAL TRANSAÇÕES PREVISTAS QTD TRANSAÇÕES COM GLID 0 OU 99 VL TRANSAÇÕES COM GLID 0 OU 99 
CHK_RESUMO_BAIXA_PGTO 09/02/2023 115.846 R$ 18.187.386,86 1 R$ 25,90 
NOME DA ROTINA DATA DE EXECUÇÃO HORA INÍCIO HORA FINAL STATUS EXECUÇÃO 
(OK OU NOT OK) TICKET 
SKY_ACCTG_PAYMENTS_EXTRACTOR 09/02/2023 21:01:00 21:08:00 OK 
NOME DA ROTINA DATA DE GERAÇAO 
RELATORIO QTD TOTAL TRANSAÇÕES EXTRAIDAS VALOR TOTAL TRANSAÇÕES EXTRAIDAS STATUS EXECUÇÃO 
(OK OU NOT OK) TICKET 
CHK_BAIXA_PGTO_EXTRAIDO 09/02/2023 210.191 R$ 31.920.871,73 OK 
PAINEL DE VALIDAÇÃO 
CAMPOS COMPARTIVOS VOL BAIXA PREVISTA VOLUME BAIXA EXTRAÍDA DIFERENÇA VALOR PERCENTUAL DIVERGENTE RESULTADO VALIDAÇÃO 
QUANTIDADE TOTAL 115.846 210.191 94.345 81,44% VER PARÂMETROS ABAIXO 
SOMA VALOR TOTAL R$ 18.187.386,86 R$ 31.920.871,73 R$ 13.733.484,87 75,51% VER PARÂMETROS ABAIXO 
</t>
        </is>
      </c>
      <c r="E366" s="36" t="inlineStr">
        <is>
          <t>Finalizado</t>
        </is>
      </c>
      <c r="F366" s="36" t="inlineStr">
        <is>
          <t>INATIVO</t>
        </is>
      </c>
      <c r="G366" s="36" t="inlineStr">
        <is>
          <t>Média</t>
        </is>
      </c>
      <c r="H366" s="36" t="inlineStr">
        <is>
          <t>Incident</t>
        </is>
      </c>
      <c r="I366" s="40" t="n">
        <v>0</v>
      </c>
      <c r="J366" s="41" t="n"/>
      <c r="K366" s="42" t="inlineStr">
        <is>
          <t>DENTRO DO SLA</t>
        </is>
      </c>
      <c r="L366" s="43" t="n">
        <v>44966.90763888889</v>
      </c>
      <c r="M366" s="43" t="n"/>
      <c r="N366" s="36" t="inlineStr">
        <is>
          <t>SLA PARADO</t>
        </is>
      </c>
      <c r="O366" s="43" t="n">
        <v>44999.70972222222</v>
      </c>
      <c r="P366" s="43" t="n">
        <v>45002</v>
      </c>
      <c r="Q366" s="44" t="n"/>
      <c r="R366" s="44" t="n"/>
      <c r="S366" s="44" t="inlineStr">
        <is>
          <t>Lucas De Souza Arruda</t>
        </is>
      </c>
      <c r="T366" s="44" t="inlineStr">
        <is>
          <t>Garantia de Projetos - ACCENTURE</t>
        </is>
      </c>
      <c r="U366" s="44" t="inlineStr">
        <is>
          <t>Adriano Ribeiro Felicori [X]</t>
        </is>
      </c>
      <c r="V366" s="39" t="inlineStr">
        <is>
          <t>Resolvido após implantação de RM</t>
        </is>
      </c>
      <c r="W366" s="39" t="n"/>
      <c r="X366" s="36" t="inlineStr">
        <is>
          <t>DEVALM-46182</t>
        </is>
      </c>
      <c r="Y366" s="39" t="inlineStr">
        <is>
          <t>JOBs PRODUÇÃO</t>
        </is>
      </c>
      <c r="Z366" s="39" t="inlineStr">
        <is>
          <t>OUTROS</t>
        </is>
      </c>
      <c r="AA366" s="39" t="inlineStr">
        <is>
          <t>FALHA FUNCIONALIDADE</t>
        </is>
      </c>
      <c r="AB366" s="36" t="n"/>
      <c r="AC366" s="36" t="inlineStr">
        <is>
          <t xml:space="preserve">2mês(es) </t>
        </is>
      </c>
      <c r="AD366" s="41" t="n"/>
      <c r="AE366" s="36" t="inlineStr">
        <is>
          <t>Tecnologia de Negócios</t>
        </is>
      </c>
      <c r="AF366" s="36" t="inlineStr">
        <is>
          <t>E-mail</t>
        </is>
      </c>
      <c r="AG366" s="36" t="inlineStr">
        <is>
          <t xml:space="preserve"> removido do escopo do projeto os registros com problemas e o processo foi re-inicializado e concluido com sucesso;    
 </t>
        </is>
      </c>
      <c r="AH366" s="36" t="inlineStr">
        <is>
          <t>NÃO</t>
        </is>
      </c>
      <c r="AI366" s="36" t="inlineStr">
        <is>
          <t xml:space="preserve">30 min </t>
        </is>
      </c>
      <c r="AJ366" s="36" t="n"/>
      <c r="AK366" s="36" t="inlineStr">
        <is>
          <t>BRM</t>
        </is>
      </c>
      <c r="AL366" s="43" t="n">
        <v>44969</v>
      </c>
      <c r="AM366" s="43" t="n">
        <v>44983</v>
      </c>
      <c r="AN366" s="43" t="n">
        <v>44973</v>
      </c>
      <c r="AO366" s="43" t="n">
        <v>44985</v>
      </c>
      <c r="AP366" s="36" t="n"/>
      <c r="AQ366" s="36" t="n"/>
      <c r="AR366" s="36" t="n"/>
      <c r="AS366" s="36" t="n"/>
      <c r="AT366" s="36" t="inlineStr">
        <is>
          <t>Garantia de Projeto</t>
        </is>
      </c>
      <c r="AU366" s="36" t="n"/>
      <c r="AV366" s="43" t="n">
        <v>44012.44645833333</v>
      </c>
      <c r="AW366" s="36" t="inlineStr">
        <is>
          <t>19.0233.1.FI-Segregação de Cobrança das Taxas de Assistência Premium</t>
        </is>
      </c>
      <c r="AX366" s="36" t="inlineStr">
        <is>
          <t>Eduardo Cesar de Melo</t>
        </is>
      </c>
      <c r="AY366" s="45">
        <f>IF(L366="","",DATE(YEAR(L366),MONTH(L366),DAY(L366)))</f>
        <v/>
      </c>
      <c r="AZ366" s="45">
        <f>IF(AL366="","",DATE(YEAR(AL366),MONTH(AL366),DAY(AL366)))</f>
        <v/>
      </c>
      <c r="BA366" s="45">
        <f>IF(AN366="","",DATE(YEAR(AN366),MONTH(AN366),DAY(AN366)))</f>
        <v/>
      </c>
      <c r="BB366" s="45">
        <f>IF(AM366="","",DATE(YEAR(AM366),MONTH(AM366),DAY(AM366)))</f>
        <v/>
      </c>
      <c r="BC366" s="45">
        <f>IF(AO366="","",DATE(YEAR(AO366),MONTH(AO366),DAY(AO366)))</f>
        <v/>
      </c>
      <c r="BD366" s="45">
        <f>IF(AND(AZ366="",BA366=""),"Planejamento Pendente",IF(AND(E366&lt;&gt;"Em Desenvolvimento",IFERROR(FIND("Homologação",E366),0) = 0,E366&lt;&gt;"Homologado",AZ366&lt;TODAY()),"Análise Atrasada",IF(AND(IFERROR(FIND("Homologação",E366),0) = 0,E366&lt;&gt;"Homologado",BA366&lt;TODAY()),"Desenvolvimento Atrasado",IF(AND(BC366&lt;&gt;"",BC366&lt;TODAY()),"Produção Atrasada",""))))</f>
        <v/>
      </c>
    </row>
    <row r="367">
      <c r="A367" s="37" t="inlineStr">
        <is>
          <t>SKYIT-395343</t>
        </is>
      </c>
      <c r="B367" s="38">
        <f>VLOOKUP(X367,Projetos!B:C,2,0)</f>
        <v/>
      </c>
      <c r="C367" s="39" t="inlineStr">
        <is>
          <t>[Garatia de Pojetos] Falha na inclusão da recarga SUPER HD 7 DIAS via Icare Bko, não está processando os comandos no AsapLess em produção.</t>
        </is>
      </c>
      <c r="D367" s="39" t="inlineStr">
        <is>
          <t>Clientes 94210688 - Pós-Pago com 2 (dois) equipamentos Digital, ao efetuar Up/Downgrade para o Pacote TOP HD + COMBO PLUS 2022 – P, foi criada OS de substituição de equipamento, porem no pedido o equipamento antigo já aparece com o Status de Concluído/ Delete e o mesmo não consta no parque do cliente ocasionando o Código 4 nos canais e a OS continua aguardando pagamento, pois o técnico ainda não foi fazer a visita. 
Clientes 94210688 
Direcionar aos responsáveis (Lourival Vinicius Malta/Ricardo Silveira e Thiago Resende).</t>
        </is>
      </c>
      <c r="E367" s="36" t="inlineStr">
        <is>
          <t>Finalizado</t>
        </is>
      </c>
      <c r="F367" s="36" t="inlineStr">
        <is>
          <t>INATIVO</t>
        </is>
      </c>
      <c r="G367" s="36" t="inlineStr">
        <is>
          <t>Média</t>
        </is>
      </c>
      <c r="H367" s="36" t="inlineStr">
        <is>
          <t>Incident</t>
        </is>
      </c>
      <c r="I367" s="40" t="n">
        <v>0</v>
      </c>
      <c r="J367" s="41" t="n"/>
      <c r="K367" s="42" t="inlineStr">
        <is>
          <t>DENTRO DO SLA</t>
        </is>
      </c>
      <c r="L367" s="43" t="n">
        <v>44966.79444444444</v>
      </c>
      <c r="M367" s="43" t="n"/>
      <c r="N367" s="36" t="inlineStr">
        <is>
          <t>SLA PARADO</t>
        </is>
      </c>
      <c r="O367" s="43" t="n">
        <v>44979.61319444444</v>
      </c>
      <c r="P367" s="43" t="n">
        <v>44984</v>
      </c>
      <c r="Q367" s="44" t="n"/>
      <c r="R367" s="44" t="n"/>
      <c r="S367" s="44" t="inlineStr">
        <is>
          <t>Vanesca Da Silva Castro</t>
        </is>
      </c>
      <c r="T367" s="44" t="inlineStr">
        <is>
          <t>Garantia de Projetos - ACCENTURE</t>
        </is>
      </c>
      <c r="U367" s="44" t="inlineStr">
        <is>
          <t>Marta Maria Xavier De Melo [X]</t>
        </is>
      </c>
      <c r="V367" s="39" t="inlineStr">
        <is>
          <t>Resolvido após implantação de RM</t>
        </is>
      </c>
      <c r="W367" s="39" t="n"/>
      <c r="X367" s="36" t="inlineStr">
        <is>
          <t>DEVALM-44366</t>
        </is>
      </c>
      <c r="Y367" s="39" t="inlineStr">
        <is>
          <t>JOBs PRODUÇÃO</t>
        </is>
      </c>
      <c r="Z367" s="39" t="inlineStr">
        <is>
          <t>OUTROS</t>
        </is>
      </c>
      <c r="AA367" s="39" t="inlineStr">
        <is>
          <t>FALHA FUNCIONALIDADE</t>
        </is>
      </c>
      <c r="AB367" s="36" t="n"/>
      <c r="AC367" s="36" t="inlineStr">
        <is>
          <t xml:space="preserve">2mês(es) </t>
        </is>
      </c>
      <c r="AD367" s="41" t="n"/>
      <c r="AE367" s="36" t="inlineStr">
        <is>
          <t>Tecnologia de Negócios</t>
        </is>
      </c>
      <c r="AF367" s="36" t="inlineStr">
        <is>
          <t>Telefone</t>
        </is>
      </c>
      <c r="AG367" s="36" t="inlineStr">
        <is>
          <t xml:space="preserve"> removido do escopo do projeto os registros com problemas e o processo foi re-inicializado e concluido com sucesso;    
 </t>
        </is>
      </c>
      <c r="AH367" s="36" t="inlineStr">
        <is>
          <t>NÃO</t>
        </is>
      </c>
      <c r="AI367" s="36" t="inlineStr">
        <is>
          <t xml:space="preserve">-1 d 15h </t>
        </is>
      </c>
      <c r="AJ367" s="36" t="n"/>
      <c r="AK367" s="36" t="inlineStr">
        <is>
          <t>iCare Clientes</t>
        </is>
      </c>
      <c r="AL367" s="43" t="n"/>
      <c r="AM367" s="43" t="n"/>
      <c r="AN367" s="43" t="n"/>
      <c r="AO367" s="43" t="n"/>
      <c r="AP367" s="36" t="n"/>
      <c r="AQ367" s="36" t="n"/>
      <c r="AR367" s="36" t="n"/>
      <c r="AS367" s="36" t="n"/>
      <c r="AT367" s="36" t="inlineStr">
        <is>
          <t>Garantia de Projeto</t>
        </is>
      </c>
      <c r="AU367" s="36" t="n"/>
      <c r="AV367" s="43" t="n">
        <v>44012.44645833333</v>
      </c>
      <c r="AW367" s="36" t="inlineStr">
        <is>
          <t>19.0233.1.FI-Segregação de Cobrança das Taxas de Assistência Premium</t>
        </is>
      </c>
      <c r="AX367" s="36" t="inlineStr">
        <is>
          <t>Eduardo Cesar de Melo</t>
        </is>
      </c>
      <c r="AY367" s="45">
        <f>IF(L367="","",DATE(YEAR(L367),MONTH(L367),DAY(L367)))</f>
        <v/>
      </c>
      <c r="AZ367" s="45">
        <f>IF(AL367="","",DATE(YEAR(AL367),MONTH(AL367),DAY(AL367)))</f>
        <v/>
      </c>
      <c r="BA367" s="45">
        <f>IF(AN367="","",DATE(YEAR(AN367),MONTH(AN367),DAY(AN367)))</f>
        <v/>
      </c>
      <c r="BB367" s="45">
        <f>IF(AM367="","",DATE(YEAR(AM367),MONTH(AM367),DAY(AM367)))</f>
        <v/>
      </c>
      <c r="BC367" s="45">
        <f>IF(AO367="","",DATE(YEAR(AO367),MONTH(AO367),DAY(AO367)))</f>
        <v/>
      </c>
      <c r="BD367" s="45">
        <f>IF(AND(AZ367="",BA367=""),"Planejamento Pendente",IF(AND(E367&lt;&gt;"Em Desenvolvimento",IFERROR(FIND("Homologação",E367),0) = 0,E367&lt;&gt;"Homologado",AZ367&lt;TODAY()),"Análise Atrasada",IF(AND(IFERROR(FIND("Homologação",E367),0) = 0,E367&lt;&gt;"Homologado",BA367&lt;TODAY()),"Desenvolvimento Atrasado",IF(AND(BC367&lt;&gt;"",BC367&lt;TODAY()),"Produção Atrasada",""))))</f>
        <v/>
      </c>
    </row>
    <row r="368">
      <c r="A368" s="37" t="inlineStr">
        <is>
          <t>SKYIT-394524</t>
        </is>
      </c>
      <c r="B368" s="38">
        <f>VLOOKUP(X368,Projetos!B:C,2,0)</f>
        <v/>
      </c>
      <c r="C368" s="39" t="inlineStr">
        <is>
          <t>[ARRECADACAO] LP_LIV_LOAD_PLAN_REPRO - com lentidão na rotina</t>
        </is>
      </c>
      <c r="D368" s="39" t="inlineStr">
        <is>
          <t>Prezados, boa tarde! 
Por favor, registrar um ticket e encaminhar para o time de projetos referente a lentidão apresentada na rotina LP_LIV_LOAD_PLAN_REPRO. 
Segue evidencias do tempo e da interrupção da rotina em anexo.</t>
        </is>
      </c>
      <c r="E368" s="36" t="inlineStr">
        <is>
          <t>Finalizado</t>
        </is>
      </c>
      <c r="F368" s="36" t="inlineStr">
        <is>
          <t>INATIVO</t>
        </is>
      </c>
      <c r="G368" s="36" t="inlineStr">
        <is>
          <t>Média</t>
        </is>
      </c>
      <c r="H368" s="36" t="inlineStr">
        <is>
          <t>Incident</t>
        </is>
      </c>
      <c r="I368" s="40" t="n">
        <v>0</v>
      </c>
      <c r="J368" s="41" t="n"/>
      <c r="K368" s="42" t="inlineStr">
        <is>
          <t>DENTRO DO SLA</t>
        </is>
      </c>
      <c r="L368" s="43" t="n">
        <v>44964.73333333333</v>
      </c>
      <c r="M368" s="43" t="n"/>
      <c r="N368" s="36" t="inlineStr">
        <is>
          <t>SLA PARADO</t>
        </is>
      </c>
      <c r="O368" s="43" t="n">
        <v>44980.69305555556</v>
      </c>
      <c r="P368" s="43" t="n">
        <v>44985</v>
      </c>
      <c r="Q368" s="44" t="n"/>
      <c r="R368" s="44" t="n"/>
      <c r="S368" s="44" t="inlineStr">
        <is>
          <t>Bruno Bezerra Silva</t>
        </is>
      </c>
      <c r="T368" s="44" t="inlineStr">
        <is>
          <t>Garantia de Projetos - ACCENTURE</t>
        </is>
      </c>
      <c r="U368" s="44" t="inlineStr">
        <is>
          <t>Victor Miguel Fernandes Rodrigues</t>
        </is>
      </c>
      <c r="V368" s="39" t="inlineStr">
        <is>
          <t>Resolvido após implantação de RM</t>
        </is>
      </c>
      <c r="W368" s="39" t="n"/>
      <c r="X368" s="36" t="inlineStr">
        <is>
          <t>DEVALM-46182</t>
        </is>
      </c>
      <c r="Y368" s="39" t="inlineStr">
        <is>
          <t>JOBs PRODUÇÃO</t>
        </is>
      </c>
      <c r="Z368" s="39" t="inlineStr">
        <is>
          <t>OUTROS</t>
        </is>
      </c>
      <c r="AA368" s="39" t="inlineStr">
        <is>
          <t>FALHA FUNCIONALIDADE</t>
        </is>
      </c>
      <c r="AB368" s="36" t="n"/>
      <c r="AC368" s="36" t="inlineStr">
        <is>
          <t xml:space="preserve">2mês(es) </t>
        </is>
      </c>
      <c r="AD368" s="41" t="n"/>
      <c r="AE368" s="36" t="inlineStr">
        <is>
          <t>Tecnologia de Negócios</t>
        </is>
      </c>
      <c r="AF368" s="36" t="inlineStr">
        <is>
          <t>E-mail</t>
        </is>
      </c>
      <c r="AG368" s="36" t="inlineStr">
        <is>
          <t xml:space="preserve"> removido do escopo do projeto os registros com problemas e o processo foi re-inicializado e concluido com sucesso;    
 </t>
        </is>
      </c>
      <c r="AH368" s="36" t="inlineStr">
        <is>
          <t>NÃO</t>
        </is>
      </c>
      <c r="AI368" s="36" t="inlineStr">
        <is>
          <t xml:space="preserve">-2 d 12h </t>
        </is>
      </c>
      <c r="AJ368" s="36" t="n"/>
      <c r="AK368" s="36" t="inlineStr">
        <is>
          <t>ODI</t>
        </is>
      </c>
      <c r="AL368" s="43" t="n">
        <v>44972</v>
      </c>
      <c r="AM368" s="43" t="n">
        <v>44998</v>
      </c>
      <c r="AN368" s="43" t="n">
        <v>44979</v>
      </c>
      <c r="AO368" s="43" t="n">
        <v>45000</v>
      </c>
      <c r="AP368" s="36" t="n"/>
      <c r="AQ368" s="36" t="n"/>
      <c r="AR368" s="36" t="n"/>
      <c r="AS368" s="36" t="n"/>
      <c r="AT368" s="36" t="inlineStr">
        <is>
          <t>Garantia de Projeto</t>
        </is>
      </c>
      <c r="AU368" s="36" t="n"/>
      <c r="AV368" s="43" t="n">
        <v>44012.44645833333</v>
      </c>
      <c r="AW368" s="36" t="inlineStr">
        <is>
          <t>19.0233.1.FI-Segregação de Cobrança das Taxas de Assistência Premium</t>
        </is>
      </c>
      <c r="AX368" s="36" t="inlineStr">
        <is>
          <t>Eduardo Cesar de Melo</t>
        </is>
      </c>
      <c r="AY368" s="45">
        <f>IF(L368="","",DATE(YEAR(L368),MONTH(L368),DAY(L368)))</f>
        <v/>
      </c>
      <c r="AZ368" s="45">
        <f>IF(AL368="","",DATE(YEAR(AL368),MONTH(AL368),DAY(AL368)))</f>
        <v/>
      </c>
      <c r="BA368" s="45">
        <f>IF(AN368="","",DATE(YEAR(AN368),MONTH(AN368),DAY(AN368)))</f>
        <v/>
      </c>
      <c r="BB368" s="45">
        <f>IF(AM368="","",DATE(YEAR(AM368),MONTH(AM368),DAY(AM368)))</f>
        <v/>
      </c>
      <c r="BC368" s="45">
        <f>IF(AO368="","",DATE(YEAR(AO368),MONTH(AO368),DAY(AO368)))</f>
        <v/>
      </c>
      <c r="BD368" s="45">
        <f>IF(AND(AZ368="",BA368=""),"Planejamento Pendente",IF(AND(E368&lt;&gt;"Em Desenvolvimento",IFERROR(FIND("Homologação",E368),0) = 0,E368&lt;&gt;"Homologado",AZ368&lt;TODAY()),"Análise Atrasada",IF(AND(IFERROR(FIND("Homologação",E368),0) = 0,E368&lt;&gt;"Homologado",BA368&lt;TODAY()),"Desenvolvimento Atrasado",IF(AND(BC368&lt;&gt;"",BC368&lt;TODAY()),"Produção Atrasada",""))))</f>
        <v/>
      </c>
    </row>
    <row r="369">
      <c r="A369" s="37" t="inlineStr">
        <is>
          <t>SKYIT-394112</t>
        </is>
      </c>
      <c r="B369" s="38">
        <f>VLOOKUP(X369,Projetos!B:C,2,0)</f>
        <v/>
      </c>
      <c r="C369" s="39" t="inlineStr">
        <is>
          <t>[PRD][FATURAMENTO BRM 07/02/2023] - DOM - Pulo de NSA</t>
        </is>
      </c>
      <c r="D369" s="39" t="inlineStr">
        <is>
          <t xml:space="preserve">Usuário solicita que seja verificado o pulo de NSA no faturamento 07/02/2023 - DOM 
Banco 748 – passamos da NSA 4421 para a 4423 
DT GERAÇÃO RELATÓRIO BANCO NSA QUANTIDADE DE FATURAS FECHADAS VALIDAR NSA 
05/02/2023 748 4421 270 VERDADEIRO 
07/02/2023 748 4423 241 FALSO 
</t>
        </is>
      </c>
      <c r="E369" s="36" t="inlineStr">
        <is>
          <t>Finalizado</t>
        </is>
      </c>
      <c r="F369" s="36" t="inlineStr">
        <is>
          <t>INATIVO</t>
        </is>
      </c>
      <c r="G369" s="36" t="inlineStr">
        <is>
          <t>Alta</t>
        </is>
      </c>
      <c r="H369" s="36" t="inlineStr">
        <is>
          <t>Incident</t>
        </is>
      </c>
      <c r="I369" s="40" t="n">
        <v>0</v>
      </c>
      <c r="J369" s="41" t="n"/>
      <c r="K369" s="42" t="inlineStr">
        <is>
          <t>DENTRO DO SLA</t>
        </is>
      </c>
      <c r="L369" s="43" t="n">
        <v>44964.26180555556</v>
      </c>
      <c r="M369" s="43" t="n"/>
      <c r="N369" s="36" t="inlineStr">
        <is>
          <t>SLA PARADO</t>
        </is>
      </c>
      <c r="O369" s="43" t="n">
        <v>44965.37152777778</v>
      </c>
      <c r="P369" s="43" t="n">
        <v>44967</v>
      </c>
      <c r="Q369" s="44" t="n"/>
      <c r="R369" s="44" t="n"/>
      <c r="S369" s="44" t="inlineStr">
        <is>
          <t>Marcos Henrique De Lima</t>
        </is>
      </c>
      <c r="T369" s="44" t="inlineStr">
        <is>
          <t>Garantia de Projetos - ACCENTURE</t>
        </is>
      </c>
      <c r="U369" s="44" t="inlineStr">
        <is>
          <t>João Eudes Gomes Da Neves</t>
        </is>
      </c>
      <c r="V369" s="39" t="inlineStr">
        <is>
          <t>Incidente Filho</t>
        </is>
      </c>
      <c r="W369" s="39" t="n"/>
      <c r="X369" s="36" t="inlineStr">
        <is>
          <t>DEVALM-45891</t>
        </is>
      </c>
      <c r="Y369" s="39" t="inlineStr">
        <is>
          <t>JOBs PRODUÇÃO</t>
        </is>
      </c>
      <c r="Z369" s="39" t="inlineStr">
        <is>
          <t>OUTROS</t>
        </is>
      </c>
      <c r="AA369" s="39" t="inlineStr">
        <is>
          <t>FALHA FUNCIONALIDADE</t>
        </is>
      </c>
      <c r="AB369" s="36" t="n"/>
      <c r="AC369" s="36" t="inlineStr">
        <is>
          <t xml:space="preserve">3mês(es) </t>
        </is>
      </c>
      <c r="AD369" s="41" t="n"/>
      <c r="AE369" s="36" t="inlineStr">
        <is>
          <t>Tecnologia de Negócios</t>
        </is>
      </c>
      <c r="AF369" s="36" t="inlineStr">
        <is>
          <t>E-mail</t>
        </is>
      </c>
      <c r="AG369" s="36" t="inlineStr">
        <is>
          <t xml:space="preserve"> removido do escopo do projeto os registros com problemas e o processo foi re-inicializado e concluido com sucesso;    
 </t>
        </is>
      </c>
      <c r="AH369" s="36" t="inlineStr">
        <is>
          <t>NÃO</t>
        </is>
      </c>
      <c r="AI369" s="36" t="inlineStr">
        <is>
          <t xml:space="preserve">-7h 30m </t>
        </is>
      </c>
      <c r="AJ369" s="36" t="n"/>
      <c r="AK369" s="36" t="inlineStr">
        <is>
          <t>BRM</t>
        </is>
      </c>
      <c r="AL369" s="43" t="n"/>
      <c r="AM369" s="43" t="n"/>
      <c r="AN369" s="43" t="n"/>
      <c r="AO369" s="43" t="n"/>
      <c r="AP369" s="36" t="n"/>
      <c r="AQ369" s="36" t="n"/>
      <c r="AR369" s="36" t="n"/>
      <c r="AS369" s="36" t="n"/>
      <c r="AT369" s="36" t="inlineStr">
        <is>
          <t>Garantia de Projeto</t>
        </is>
      </c>
      <c r="AU369" s="36" t="n"/>
      <c r="AV369" s="43" t="n">
        <v>44012.44645833333</v>
      </c>
      <c r="AW369" s="36" t="inlineStr">
        <is>
          <t>19.0233.1.FI-Segregação de Cobrança das Taxas de Assistência Premium</t>
        </is>
      </c>
      <c r="AX369" s="36" t="inlineStr">
        <is>
          <t>Eduardo Cesar de Melo</t>
        </is>
      </c>
      <c r="AY369" s="45">
        <f>IF(L369="","",DATE(YEAR(L369),MONTH(L369),DAY(L369)))</f>
        <v/>
      </c>
      <c r="AZ369" s="45">
        <f>IF(AL369="","",DATE(YEAR(AL369),MONTH(AL369),DAY(AL369)))</f>
        <v/>
      </c>
      <c r="BA369" s="45">
        <f>IF(AN369="","",DATE(YEAR(AN369),MONTH(AN369),DAY(AN369)))</f>
        <v/>
      </c>
      <c r="BB369" s="45">
        <f>IF(AM369="","",DATE(YEAR(AM369),MONTH(AM369),DAY(AM369)))</f>
        <v/>
      </c>
      <c r="BC369" s="45">
        <f>IF(AO369="","",DATE(YEAR(AO369),MONTH(AO369),DAY(AO369)))</f>
        <v/>
      </c>
      <c r="BD369" s="45">
        <f>IF(AND(AZ369="",BA369=""),"Planejamento Pendente",IF(AND(E369&lt;&gt;"Em Desenvolvimento",IFERROR(FIND("Homologação",E369),0) = 0,E369&lt;&gt;"Homologado",AZ369&lt;TODAY()),"Análise Atrasada",IF(AND(IFERROR(FIND("Homologação",E369),0) = 0,E369&lt;&gt;"Homologado",BA369&lt;TODAY()),"Desenvolvimento Atrasado",IF(AND(BC369&lt;&gt;"",BC369&lt;TODAY()),"Produção Atrasada",""))))</f>
        <v/>
      </c>
    </row>
    <row r="370">
      <c r="A370" s="37" t="inlineStr">
        <is>
          <t>SKYIT-393437</t>
        </is>
      </c>
      <c r="B370" s="38">
        <f>VLOOKUP(X370,Projetos!B:C,2,0)</f>
        <v/>
      </c>
      <c r="C370" s="39" t="inlineStr">
        <is>
          <t>[Projeto X] - DE PARA - Migração 30/01</t>
        </is>
      </c>
      <c r="D370" s="39" t="inlineStr">
        <is>
          <t>Caros, 
Algumas contas não foram migradas no Projeto X devido a produtos não cadastrados no DE PARA. 
Favor abrir um incidente direcionando para a área: {*}+Garantia de Projetos – ACCENTURE+{*}, para que possamos ter a atualização do DE PARA e efetivar a migração das contas antecipadas remanescentes. 
Abs., 
Daniel Henrique</t>
        </is>
      </c>
      <c r="E370" s="36" t="inlineStr">
        <is>
          <t>Finalizado</t>
        </is>
      </c>
      <c r="F370" s="36" t="inlineStr">
        <is>
          <t>INATIVO</t>
        </is>
      </c>
      <c r="G370" s="36" t="inlineStr">
        <is>
          <t>Alta</t>
        </is>
      </c>
      <c r="H370" s="36" t="inlineStr">
        <is>
          <t>Incident</t>
        </is>
      </c>
      <c r="I370" s="40" t="n">
        <v>0</v>
      </c>
      <c r="J370" s="41" t="n"/>
      <c r="K370" s="42" t="inlineStr">
        <is>
          <t>DENTRO DO SLA</t>
        </is>
      </c>
      <c r="L370" s="43" t="n">
        <v>44960.67361111111</v>
      </c>
      <c r="M370" s="43" t="n"/>
      <c r="N370" s="36" t="inlineStr">
        <is>
          <t>SLA PARADO</t>
        </is>
      </c>
      <c r="O370" s="43" t="n">
        <v>44991.85277777778</v>
      </c>
      <c r="P370" s="43" t="n">
        <v>44994</v>
      </c>
      <c r="Q370" s="44" t="n"/>
      <c r="R370" s="44" t="n"/>
      <c r="S370" s="44" t="inlineStr">
        <is>
          <t>Daniel Henrique da Silva</t>
        </is>
      </c>
      <c r="T370" s="44" t="inlineStr">
        <is>
          <t>Garantia de Projetos - ACCENTURE</t>
        </is>
      </c>
      <c r="U370" s="44" t="inlineStr">
        <is>
          <t>Renan Meira Ferreira [X]</t>
        </is>
      </c>
      <c r="V370" s="39" t="inlineStr">
        <is>
          <t>Backlog tratado com RM</t>
        </is>
      </c>
      <c r="W370" s="39" t="n"/>
      <c r="X370" s="36" t="inlineStr">
        <is>
          <t>DEVALM-44684</t>
        </is>
      </c>
      <c r="Y370" s="39" t="inlineStr">
        <is>
          <t>JOBs PRODUÇÃO</t>
        </is>
      </c>
      <c r="Z370" s="39" t="inlineStr">
        <is>
          <t>OUTROS</t>
        </is>
      </c>
      <c r="AA370" s="39" t="inlineStr">
        <is>
          <t>FALHA FUNCIONALIDADE</t>
        </is>
      </c>
      <c r="AB370" s="36" t="n"/>
      <c r="AC370" s="36" t="inlineStr">
        <is>
          <t xml:space="preserve">2mês(es) </t>
        </is>
      </c>
      <c r="AD370" s="41" t="n"/>
      <c r="AE370" s="36" t="inlineStr">
        <is>
          <t>Tecnologia de Negócios</t>
        </is>
      </c>
      <c r="AF370" s="36" t="inlineStr">
        <is>
          <t>E-mail</t>
        </is>
      </c>
      <c r="AG370" s="36" t="inlineStr">
        <is>
          <t xml:space="preserve"> removido do escopo do projeto os registros com problemas e o processo foi re-inicializado e concluido com sucesso;    
 </t>
        </is>
      </c>
      <c r="AH370" s="36" t="inlineStr">
        <is>
          <t>NÃO</t>
        </is>
      </c>
      <c r="AI370" s="36" t="inlineStr">
        <is>
          <t xml:space="preserve">-1 d 1h </t>
        </is>
      </c>
      <c r="AJ370" s="36" t="n"/>
      <c r="AK370" s="36" t="inlineStr">
        <is>
          <t>BD_EPRPRD_ODI_ARCH_USER</t>
        </is>
      </c>
      <c r="AL370" s="43" t="n"/>
      <c r="AM370" s="43" t="n"/>
      <c r="AN370" s="43" t="n"/>
      <c r="AO370" s="43" t="n"/>
      <c r="AP370" s="36" t="n"/>
      <c r="AQ370" s="36" t="n"/>
      <c r="AR370" s="36" t="n"/>
      <c r="AS370" s="36" t="n"/>
      <c r="AT370" s="36" t="inlineStr">
        <is>
          <t>Garantia de Projeto</t>
        </is>
      </c>
      <c r="AU370" s="36" t="n"/>
      <c r="AV370" s="43" t="n">
        <v>44012.44645833333</v>
      </c>
      <c r="AW370" s="36" t="inlineStr">
        <is>
          <t>19.0233.1.FI-Segregação de Cobrança das Taxas de Assistência Premium</t>
        </is>
      </c>
      <c r="AX370" s="36" t="inlineStr">
        <is>
          <t>Eduardo Cesar de Melo</t>
        </is>
      </c>
      <c r="AY370" s="45">
        <f>IF(L370="","",DATE(YEAR(L370),MONTH(L370),DAY(L370)))</f>
        <v/>
      </c>
      <c r="AZ370" s="45">
        <f>IF(AL370="","",DATE(YEAR(AL370),MONTH(AL370),DAY(AL370)))</f>
        <v/>
      </c>
      <c r="BA370" s="45">
        <f>IF(AN370="","",DATE(YEAR(AN370),MONTH(AN370),DAY(AN370)))</f>
        <v/>
      </c>
      <c r="BB370" s="45">
        <f>IF(AM370="","",DATE(YEAR(AM370),MONTH(AM370),DAY(AM370)))</f>
        <v/>
      </c>
      <c r="BC370" s="45">
        <f>IF(AO370="","",DATE(YEAR(AO370),MONTH(AO370),DAY(AO370)))</f>
        <v/>
      </c>
      <c r="BD370" s="45">
        <f>IF(AND(AZ370="",BA370=""),"Planejamento Pendente",IF(AND(E370&lt;&gt;"Em Desenvolvimento",IFERROR(FIND("Homologação",E370),0) = 0,E370&lt;&gt;"Homologado",AZ370&lt;TODAY()),"Análise Atrasada",IF(AND(IFERROR(FIND("Homologação",E370),0) = 0,E370&lt;&gt;"Homologado",BA370&lt;TODAY()),"Desenvolvimento Atrasado",IF(AND(BC370&lt;&gt;"",BC370&lt;TODAY()),"Produção Atrasada",""))))</f>
        <v/>
      </c>
    </row>
    <row r="371">
      <c r="A371" s="37" t="inlineStr">
        <is>
          <t>SKYIT-392889</t>
        </is>
      </c>
      <c r="B371" s="38">
        <f>VLOOKUP(X371,Projetos!B:C,2,0)</f>
        <v/>
      </c>
      <c r="C371" s="39" t="inlineStr">
        <is>
          <t>[ARRECADACAO] LP_LIV_LOAD_PLAN_REPRO COM ERRO - CICLO: 02/02/2023</t>
        </is>
      </c>
      <c r="D371" s="39" t="inlineStr">
        <is>
          <t>*PROBLEMA:* JOB LP_LIV_LOAD_PLAN_REPRO APRESENTOU ERRO. 
*DESCRICAO DO JOB:* MONITORA A EXECUCAO DO LOADPLAN LP_LIV_LOAD_PLAN, RESPONSAVEL POR ENVIAR OS PAGAMENTOS PARA CONTABILIZACAO NO SAP. 
*EQUIPE RESPONSAVEL:* SKY SUSTENTACAO ODI.</t>
        </is>
      </c>
      <c r="E371" s="36" t="inlineStr">
        <is>
          <t>Finalizado</t>
        </is>
      </c>
      <c r="F371" s="36" t="inlineStr">
        <is>
          <t>INATIVO</t>
        </is>
      </c>
      <c r="G371" s="36" t="inlineStr">
        <is>
          <t>Crítica</t>
        </is>
      </c>
      <c r="H371" s="36" t="inlineStr">
        <is>
          <t>Incident</t>
        </is>
      </c>
      <c r="I371" s="40" t="n">
        <v>0</v>
      </c>
      <c r="J371" s="41" t="n"/>
      <c r="K371" s="42" t="inlineStr">
        <is>
          <t>DENTRO DO SLA</t>
        </is>
      </c>
      <c r="L371" s="43" t="n">
        <v>44959.43402777778</v>
      </c>
      <c r="M371" s="43" t="n"/>
      <c r="N371" s="36" t="inlineStr">
        <is>
          <t>SLA PARADO</t>
        </is>
      </c>
      <c r="O371" s="43" t="n">
        <v>44963.42777777778</v>
      </c>
      <c r="P371" s="43" t="n">
        <v>44966</v>
      </c>
      <c r="Q371" s="44" t="n"/>
      <c r="R371" s="44" t="n"/>
      <c r="S371" s="44" t="inlineStr">
        <is>
          <t>Bruno Bezerra Silva</t>
        </is>
      </c>
      <c r="T371" s="44" t="inlineStr">
        <is>
          <t>Garantia de Projetos - ACCENTURE</t>
        </is>
      </c>
      <c r="U371" s="44" t="inlineStr">
        <is>
          <t>Daniele De Sá Freitas [X]</t>
        </is>
      </c>
      <c r="V371" s="39" t="inlineStr">
        <is>
          <t>Resolvido após implantação de RM</t>
        </is>
      </c>
      <c r="W371" s="39" t="n"/>
      <c r="X371" s="36" t="inlineStr">
        <is>
          <t>DEVALM-46182</t>
        </is>
      </c>
      <c r="Y371" s="39" t="inlineStr">
        <is>
          <t>JOBs PRODUÇÃO</t>
        </is>
      </c>
      <c r="Z371" s="39" t="inlineStr">
        <is>
          <t>OUTROS</t>
        </is>
      </c>
      <c r="AA371" s="39" t="inlineStr">
        <is>
          <t>FALHA FUNCIONALIDADE</t>
        </is>
      </c>
      <c r="AB371" s="36" t="n"/>
      <c r="AC371" s="36" t="inlineStr">
        <is>
          <t xml:space="preserve">3mês(es) </t>
        </is>
      </c>
      <c r="AD371" s="41" t="n"/>
      <c r="AE371" s="36" t="inlineStr">
        <is>
          <t>Tecnologia de Negócios</t>
        </is>
      </c>
      <c r="AF371" s="36" t="inlineStr">
        <is>
          <t>E-mail</t>
        </is>
      </c>
      <c r="AG371" s="36" t="inlineStr">
        <is>
          <t xml:space="preserve"> removido do escopo do projeto os registros com problemas e o processo foi re-inicializado e concluido com sucesso;    
 </t>
        </is>
      </c>
      <c r="AH371" s="36" t="inlineStr">
        <is>
          <t>NÃO</t>
        </is>
      </c>
      <c r="AI371" s="36" t="inlineStr">
        <is>
          <t xml:space="preserve">-10h 55m </t>
        </is>
      </c>
      <c r="AJ371" s="36" t="n"/>
      <c r="AK371" s="36" t="inlineStr">
        <is>
          <t>ODI</t>
        </is>
      </c>
      <c r="AL371" s="43" t="n"/>
      <c r="AM371" s="43" t="n"/>
      <c r="AN371" s="43" t="n"/>
      <c r="AO371" s="43" t="n"/>
      <c r="AP371" s="36" t="n"/>
      <c r="AQ371" s="36" t="n"/>
      <c r="AR371" s="36" t="n"/>
      <c r="AS371" s="36" t="n"/>
      <c r="AT371" s="36" t="inlineStr">
        <is>
          <t>Garantia de Projeto</t>
        </is>
      </c>
      <c r="AU371" s="36" t="n"/>
      <c r="AV371" s="43" t="n">
        <v>44012.44645833333</v>
      </c>
      <c r="AW371" s="36" t="inlineStr">
        <is>
          <t>19.0233.1.FI-Segregação de Cobrança das Taxas de Assistência Premium</t>
        </is>
      </c>
      <c r="AX371" s="36" t="inlineStr">
        <is>
          <t>Eduardo Cesar de Melo</t>
        </is>
      </c>
      <c r="AY371" s="45">
        <f>IF(L371="","",DATE(YEAR(L371),MONTH(L371),DAY(L371)))</f>
        <v/>
      </c>
      <c r="AZ371" s="45">
        <f>IF(AL371="","",DATE(YEAR(AL371),MONTH(AL371),DAY(AL371)))</f>
        <v/>
      </c>
      <c r="BA371" s="45">
        <f>IF(AN371="","",DATE(YEAR(AN371),MONTH(AN371),DAY(AN371)))</f>
        <v/>
      </c>
      <c r="BB371" s="45">
        <f>IF(AM371="","",DATE(YEAR(AM371),MONTH(AM371),DAY(AM371)))</f>
        <v/>
      </c>
      <c r="BC371" s="45">
        <f>IF(AO371="","",DATE(YEAR(AO371),MONTH(AO371),DAY(AO371)))</f>
        <v/>
      </c>
      <c r="BD371" s="45">
        <f>IF(AND(AZ371="",BA371=""),"Planejamento Pendente",IF(AND(E371&lt;&gt;"Em Desenvolvimento",IFERROR(FIND("Homologação",E371),0) = 0,E371&lt;&gt;"Homologado",AZ371&lt;TODAY()),"Análise Atrasada",IF(AND(IFERROR(FIND("Homologação",E371),0) = 0,E371&lt;&gt;"Homologado",BA371&lt;TODAY()),"Desenvolvimento Atrasado",IF(AND(BC371&lt;&gt;"",BC371&lt;TODAY()),"Produção Atrasada",""))))</f>
        <v/>
      </c>
    </row>
    <row r="372">
      <c r="A372" s="37" t="inlineStr">
        <is>
          <t>SKYIT-392454</t>
        </is>
      </c>
      <c r="B372" s="38">
        <f>VLOOKUP(X372,Projetos!B:C,2,0)</f>
        <v/>
      </c>
      <c r="C372" s="39" t="inlineStr">
        <is>
          <t>[ZURICH] LP_SEGURO_PRESTAMISTA COM ERRO</t>
        </is>
      </c>
      <c r="D372" s="39" t="inlineStr">
        <is>
          <t xml:space="preserve">PROBLEMA: JOB LP_SEGURO_PRESTAMISTA APRESENTOU ERRO. 
DESCRICAO DO JOB: MONITORA A EXECUCAO DO LOADPLAN LP_SEGURO_PRESTAMISTA, RESPONSAVEL POR ATENDER OS REQUISITOS DE SEGREGACAO DE RECEITAS DE SERVICOS DE TERCEIROS INCLUSOS NA FATURA SKY, PARA SEGUROS COMERCIALIZADOS PELO PARCEIRO ZURICH. 
</t>
        </is>
      </c>
      <c r="E372" s="36" t="inlineStr">
        <is>
          <t>Finalizado</t>
        </is>
      </c>
      <c r="F372" s="36" t="inlineStr">
        <is>
          <t>INATIVO</t>
        </is>
      </c>
      <c r="G372" s="36" t="inlineStr">
        <is>
          <t>Média</t>
        </is>
      </c>
      <c r="H372" s="36" t="inlineStr">
        <is>
          <t>Incident</t>
        </is>
      </c>
      <c r="I372" s="40" t="n">
        <v>0</v>
      </c>
      <c r="J372" s="41" t="n"/>
      <c r="K372" s="42" t="inlineStr">
        <is>
          <t>DENTRO DO SLA</t>
        </is>
      </c>
      <c r="L372" s="43" t="n">
        <v>44958.08402777778</v>
      </c>
      <c r="M372" s="43" t="n"/>
      <c r="N372" s="36" t="inlineStr">
        <is>
          <t>SLA PARADO</t>
        </is>
      </c>
      <c r="O372" s="43" t="n">
        <v>44958.47708333333</v>
      </c>
      <c r="P372" s="43" t="n">
        <v>44964</v>
      </c>
      <c r="Q372" s="44" t="n"/>
      <c r="R372" s="44" t="n"/>
      <c r="S372" s="44" t="inlineStr">
        <is>
          <t>Gabriel Fernandes [X]</t>
        </is>
      </c>
      <c r="T372" s="44" t="inlineStr">
        <is>
          <t>Garantia de Projetos - ACCENTURE</t>
        </is>
      </c>
      <c r="U372" s="44" t="inlineStr">
        <is>
          <t>Daphine Liberato [X]</t>
        </is>
      </c>
      <c r="V372" s="39" t="inlineStr">
        <is>
          <t>Incidente Filho</t>
        </is>
      </c>
      <c r="W372" s="39" t="n"/>
      <c r="X372" s="36" t="n"/>
      <c r="Y372" s="39" t="inlineStr">
        <is>
          <t>JOBs PRODUÇÃO</t>
        </is>
      </c>
      <c r="Z372" s="39" t="inlineStr">
        <is>
          <t>OUTROS</t>
        </is>
      </c>
      <c r="AA372" s="39" t="inlineStr">
        <is>
          <t>FALHA FUNCIONALIDADE</t>
        </is>
      </c>
      <c r="AB372" s="36" t="n"/>
      <c r="AC372" s="36" t="inlineStr">
        <is>
          <t xml:space="preserve">3mês(es) </t>
        </is>
      </c>
      <c r="AD372" s="41" t="n"/>
      <c r="AE372" s="36" t="inlineStr">
        <is>
          <t>Tecnologia de Negócios</t>
        </is>
      </c>
      <c r="AF372" s="36" t="inlineStr">
        <is>
          <t>E-mail</t>
        </is>
      </c>
      <c r="AG372" s="36" t="inlineStr">
        <is>
          <t xml:space="preserve"> removido do escopo do projeto os registros com problemas e o processo foi re-inicializado e concluido com sucesso;    
 </t>
        </is>
      </c>
      <c r="AH372" s="36" t="inlineStr">
        <is>
          <t>NÃO</t>
        </is>
      </c>
      <c r="AI372" s="36" t="inlineStr">
        <is>
          <t xml:space="preserve">-1h 53m </t>
        </is>
      </c>
      <c r="AJ372" s="36" t="n"/>
      <c r="AK372" s="36" t="inlineStr">
        <is>
          <t>ODI</t>
        </is>
      </c>
      <c r="AL372" s="43" t="n">
        <v>44966</v>
      </c>
      <c r="AM372" s="43" t="n">
        <v>44987</v>
      </c>
      <c r="AN372" s="43" t="n">
        <v>44973</v>
      </c>
      <c r="AO372" s="43" t="n">
        <v>44995</v>
      </c>
      <c r="AP372" s="36" t="n"/>
      <c r="AQ372" s="36" t="n"/>
      <c r="AR372" s="36" t="n"/>
      <c r="AS372" s="36" t="n"/>
      <c r="AT372" s="36" t="inlineStr">
        <is>
          <t>Garantia de Projeto</t>
        </is>
      </c>
      <c r="AU372" s="36" t="n"/>
      <c r="AV372" s="43" t="n">
        <v>44012.44645833333</v>
      </c>
      <c r="AW372" s="36" t="inlineStr">
        <is>
          <t>19.0233.1.FI-Segregação de Cobrança das Taxas de Assistência Premium</t>
        </is>
      </c>
      <c r="AX372" s="36" t="inlineStr">
        <is>
          <t>Eduardo Cesar de Melo</t>
        </is>
      </c>
      <c r="AY372" s="45">
        <f>IF(L372="","",DATE(YEAR(L372),MONTH(L372),DAY(L372)))</f>
        <v/>
      </c>
      <c r="AZ372" s="45">
        <f>IF(AL372="","",DATE(YEAR(AL372),MONTH(AL372),DAY(AL372)))</f>
        <v/>
      </c>
      <c r="BA372" s="45">
        <f>IF(AN372="","",DATE(YEAR(AN372),MONTH(AN372),DAY(AN372)))</f>
        <v/>
      </c>
      <c r="BB372" s="45">
        <f>IF(AM372="","",DATE(YEAR(AM372),MONTH(AM372),DAY(AM372)))</f>
        <v/>
      </c>
      <c r="BC372" s="45">
        <f>IF(AO372="","",DATE(YEAR(AO372),MONTH(AO372),DAY(AO372)))</f>
        <v/>
      </c>
      <c r="BD372" s="45">
        <f>IF(AND(AZ372="",BA372=""),"Planejamento Pendente",IF(AND(E372&lt;&gt;"Em Desenvolvimento",IFERROR(FIND("Homologação",E372),0) = 0,E372&lt;&gt;"Homologado",AZ372&lt;TODAY()),"Análise Atrasada",IF(AND(IFERROR(FIND("Homologação",E372),0) = 0,E372&lt;&gt;"Homologado",BA372&lt;TODAY()),"Desenvolvimento Atrasado",IF(AND(BC372&lt;&gt;"",BC372&lt;TODAY()),"Produção Atrasada",""))))</f>
        <v/>
      </c>
    </row>
    <row r="373">
      <c r="A373" s="37" t="inlineStr">
        <is>
          <t>SKYIT-392069</t>
        </is>
      </c>
      <c r="B373" s="38">
        <f>VLOOKUP(X373,Projetos!B:C,2,0)</f>
        <v/>
      </c>
      <c r="C373" s="39" t="inlineStr">
        <is>
          <t>PROJETO X - Assistência Premium não comprada</t>
        </is>
      </c>
      <c r="D373" s="39" t="inlineStr">
        <is>
          <t>Favor verificar clientes da base anexa, pois não tiveram a compra do Produto Assistência Premium no BRM durante a migração 21.0279.FI-Projeto X.</t>
        </is>
      </c>
      <c r="E373" s="36" t="inlineStr">
        <is>
          <t>Finalizado</t>
        </is>
      </c>
      <c r="F373" s="36" t="inlineStr">
        <is>
          <t>INATIVO</t>
        </is>
      </c>
      <c r="G373" s="36" t="inlineStr">
        <is>
          <t>Média</t>
        </is>
      </c>
      <c r="H373" s="36" t="inlineStr">
        <is>
          <t>Incident</t>
        </is>
      </c>
      <c r="I373" s="40" t="n">
        <v>0</v>
      </c>
      <c r="J373" s="41" t="n"/>
      <c r="K373" s="42" t="inlineStr">
        <is>
          <t>DENTRO DO SLA</t>
        </is>
      </c>
      <c r="L373" s="43" t="n">
        <v>44956.725</v>
      </c>
      <c r="M373" s="43" t="n"/>
      <c r="N373" s="36" t="inlineStr">
        <is>
          <t>SLA PARADO</t>
        </is>
      </c>
      <c r="O373" s="43" t="n">
        <v>44967.68194444444</v>
      </c>
      <c r="P373" s="43" t="n">
        <v>44972</v>
      </c>
      <c r="Q373" s="44" t="n"/>
      <c r="R373" s="44" t="n"/>
      <c r="S373" s="44" t="inlineStr">
        <is>
          <t>Thais Messias Dos Santos</t>
        </is>
      </c>
      <c r="T373" s="44" t="inlineStr">
        <is>
          <t>Garantia de Projetos - ACCENTURE</t>
        </is>
      </c>
      <c r="U373" s="44" t="inlineStr">
        <is>
          <t>Renan Meira Ferreira [X]</t>
        </is>
      </c>
      <c r="V373" s="39" t="inlineStr">
        <is>
          <t>Backlog tratado sem RM</t>
        </is>
      </c>
      <c r="W373" s="39" t="n"/>
      <c r="X373" s="36" t="n"/>
      <c r="Y373" s="39" t="inlineStr">
        <is>
          <t>JOBs PRODUÇÃO</t>
        </is>
      </c>
      <c r="Z373" s="39" t="inlineStr">
        <is>
          <t>OUTROS</t>
        </is>
      </c>
      <c r="AA373" s="39" t="inlineStr">
        <is>
          <t>FALHA FUNCIONALIDADE</t>
        </is>
      </c>
      <c r="AB373" s="36" t="n"/>
      <c r="AC373" s="36" t="inlineStr">
        <is>
          <t xml:space="preserve">3mês(es) </t>
        </is>
      </c>
      <c r="AD373" s="41" t="n"/>
      <c r="AE373" s="36" t="inlineStr">
        <is>
          <t>Tecnologia de Negócios</t>
        </is>
      </c>
      <c r="AF373" s="36" t="inlineStr">
        <is>
          <t>Portal</t>
        </is>
      </c>
      <c r="AG373" s="36" t="inlineStr">
        <is>
          <t xml:space="preserve"> removido do escopo do projeto os registros com problemas e o processo foi re-inicializado e concluido com sucesso;    
 </t>
        </is>
      </c>
      <c r="AH373" s="36" t="inlineStr">
        <is>
          <t>NÃO</t>
        </is>
      </c>
      <c r="AI373" s="36" t="inlineStr">
        <is>
          <t xml:space="preserve">-1 sem 1 d </t>
        </is>
      </c>
      <c r="AJ373" s="36" t="n"/>
      <c r="AK373" s="36" t="inlineStr">
        <is>
          <t>iCare Clientes</t>
        </is>
      </c>
      <c r="AL373" s="43" t="n"/>
      <c r="AM373" s="43" t="n"/>
      <c r="AN373" s="43" t="n"/>
      <c r="AO373" s="43" t="n"/>
      <c r="AP373" s="36" t="n"/>
      <c r="AQ373" s="36" t="n"/>
      <c r="AR373" s="36" t="n"/>
      <c r="AS373" s="36" t="n"/>
      <c r="AT373" s="36" t="inlineStr">
        <is>
          <t>Garantia de Projeto</t>
        </is>
      </c>
      <c r="AU373" s="36" t="n"/>
      <c r="AV373" s="43" t="n">
        <v>44012.44645833333</v>
      </c>
      <c r="AW373" s="36" t="inlineStr">
        <is>
          <t>19.0233.1.FI-Segregação de Cobrança das Taxas de Assistência Premium</t>
        </is>
      </c>
      <c r="AX373" s="36" t="inlineStr">
        <is>
          <t>Eduardo Cesar de Melo</t>
        </is>
      </c>
      <c r="AY373" s="45">
        <f>IF(L373="","",DATE(YEAR(L373),MONTH(L373),DAY(L373)))</f>
        <v/>
      </c>
      <c r="AZ373" s="45">
        <f>IF(AL373="","",DATE(YEAR(AL373),MONTH(AL373),DAY(AL373)))</f>
        <v/>
      </c>
      <c r="BA373" s="45">
        <f>IF(AN373="","",DATE(YEAR(AN373),MONTH(AN373),DAY(AN373)))</f>
        <v/>
      </c>
      <c r="BB373" s="45">
        <f>IF(AM373="","",DATE(YEAR(AM373),MONTH(AM373),DAY(AM373)))</f>
        <v/>
      </c>
      <c r="BC373" s="45">
        <f>IF(AO373="","",DATE(YEAR(AO373),MONTH(AO373),DAY(AO373)))</f>
        <v/>
      </c>
      <c r="BD373" s="45">
        <f>IF(AND(AZ373="",BA373=""),"Planejamento Pendente",IF(AND(E373&lt;&gt;"Em Desenvolvimento",IFERROR(FIND("Homologação",E373),0) = 0,E373&lt;&gt;"Homologado",AZ373&lt;TODAY()),"Análise Atrasada",IF(AND(IFERROR(FIND("Homologação",E373),0) = 0,E373&lt;&gt;"Homologado",BA373&lt;TODAY()),"Desenvolvimento Atrasado",IF(AND(BC373&lt;&gt;"",BC373&lt;TODAY()),"Produção Atrasada",""))))</f>
        <v/>
      </c>
    </row>
    <row r="374">
      <c r="A374" s="37" t="inlineStr">
        <is>
          <t>SKYIT-392030</t>
        </is>
      </c>
      <c r="B374" s="38">
        <f>VLOOKUP(X374,Projetos!B:C,2,0)</f>
        <v/>
      </c>
      <c r="C374" s="39" t="inlineStr">
        <is>
          <t>[ZURICH] LP_SEGURO_PRESTAMISTA COM ERRO</t>
        </is>
      </c>
      <c r="D374" s="39" t="inlineStr">
        <is>
          <t>PROBLEMA: JOB LP_SEGURO_PRESTAMISTA APRESENTOU ERRO. 
DESCRICAO DO JOB: MONITORA A EXECUCAO DO LOADPLAN LP_SEGURO_PRESTAMISTA, RESPONSAVEL POR ATENDER OS REQUISITOS DE SEGREGACAO DE RECEITAS DE SERVICOS DE TERCEIROS INCLUSOS NA FATURA SKY, PARA SEGUROS COMERCIALIZADOS PELO PARCEIRO ZURICH. 
EQUIPE RESPONSAVEL: GARANTIA DE PROJETOS ATE 15/03/2022, PROJETO 20.0191.MK-ARRECADACAO E REPASSE DE SEGURO PRESTAMISTA, RESPONSAVEL SKY ODI TEAM &lt;SKYODITEAM@SKY.COM.BR&gt;. APOS ESTE PRAZO, DIRECIONAR PARA SUSTENTACAO ODI. 
OBS: Encaminhar para a fila de projetos</t>
        </is>
      </c>
      <c r="E374" s="36" t="inlineStr">
        <is>
          <t>Finalizado</t>
        </is>
      </c>
      <c r="F374" s="36" t="inlineStr">
        <is>
          <t>INATIVO</t>
        </is>
      </c>
      <c r="G374" s="36" t="inlineStr">
        <is>
          <t>Média</t>
        </is>
      </c>
      <c r="H374" s="36" t="inlineStr">
        <is>
          <t>Incident</t>
        </is>
      </c>
      <c r="I374" s="40" t="n">
        <v>0</v>
      </c>
      <c r="J374" s="41" t="n"/>
      <c r="K374" s="42" t="inlineStr">
        <is>
          <t>DENTRO DO SLA</t>
        </is>
      </c>
      <c r="L374" s="43" t="n">
        <v>44956.67152777778</v>
      </c>
      <c r="M374" s="43" t="n"/>
      <c r="N374" s="36" t="inlineStr">
        <is>
          <t>SLA PARADO</t>
        </is>
      </c>
      <c r="O374" s="43" t="n">
        <v>44957.39722222222</v>
      </c>
      <c r="P374" s="43" t="n">
        <v>44960</v>
      </c>
      <c r="Q374" s="44" t="n"/>
      <c r="R374" s="44" t="n"/>
      <c r="S374" s="44" t="inlineStr">
        <is>
          <t>Maria De Fatima Lopes De Sagi [X]</t>
        </is>
      </c>
      <c r="T374" s="44" t="inlineStr">
        <is>
          <t>Garantia de Projetos - ACCENTURE</t>
        </is>
      </c>
      <c r="U374" s="44" t="inlineStr">
        <is>
          <t>Daphine Liberato [X]</t>
        </is>
      </c>
      <c r="V374" s="39" t="inlineStr">
        <is>
          <t>Resolvido após implantação de RM</t>
        </is>
      </c>
      <c r="W374" s="39" t="n"/>
      <c r="X374" s="36" t="inlineStr">
        <is>
          <t>DEVALM-46053</t>
        </is>
      </c>
      <c r="Y374" s="39" t="inlineStr">
        <is>
          <t>JOBs PRODUÇÃO</t>
        </is>
      </c>
      <c r="Z374" s="39" t="inlineStr">
        <is>
          <t>OUTROS</t>
        </is>
      </c>
      <c r="AA374" s="39" t="inlineStr">
        <is>
          <t>FALHA FUNCIONALIDADE</t>
        </is>
      </c>
      <c r="AB374" s="36" t="n"/>
      <c r="AC374" s="36" t="inlineStr">
        <is>
          <t xml:space="preserve">3mês(es) </t>
        </is>
      </c>
      <c r="AD374" s="41" t="n"/>
      <c r="AE374" s="36" t="inlineStr">
        <is>
          <t>Tecnologia de Negócios</t>
        </is>
      </c>
      <c r="AF374" s="36" t="inlineStr">
        <is>
          <t>E-mail</t>
        </is>
      </c>
      <c r="AG374" s="36" t="inlineStr">
        <is>
          <t xml:space="preserve"> removido do escopo do projeto os registros com problemas e o processo foi re-inicializado e concluido com sucesso;    
 </t>
        </is>
      </c>
      <c r="AH374" s="36" t="inlineStr">
        <is>
          <t>NÃO</t>
        </is>
      </c>
      <c r="AI374" s="36" t="inlineStr">
        <is>
          <t xml:space="preserve">27 min </t>
        </is>
      </c>
      <c r="AJ374" s="36" t="n"/>
      <c r="AK374" s="36" t="inlineStr">
        <is>
          <t>ODI</t>
        </is>
      </c>
      <c r="AL374" s="43" t="n"/>
      <c r="AM374" s="43" t="n"/>
      <c r="AN374" s="43" t="n"/>
      <c r="AO374" s="43" t="n"/>
      <c r="AP374" s="36" t="n"/>
      <c r="AQ374" s="36" t="n"/>
      <c r="AR374" s="36" t="n"/>
      <c r="AS374" s="36" t="n"/>
      <c r="AT374" s="36" t="inlineStr">
        <is>
          <t>Garantia de Projeto</t>
        </is>
      </c>
      <c r="AU374" s="36" t="n"/>
      <c r="AV374" s="43" t="n">
        <v>44012.44645833333</v>
      </c>
      <c r="AW374" s="36" t="inlineStr">
        <is>
          <t>19.0233.1.FI-Segregação de Cobrança das Taxas de Assistência Premium</t>
        </is>
      </c>
      <c r="AX374" s="36" t="inlineStr">
        <is>
          <t>Eduardo Cesar de Melo</t>
        </is>
      </c>
      <c r="AY374" s="45">
        <f>IF(L374="","",DATE(YEAR(L374),MONTH(L374),DAY(L374)))</f>
        <v/>
      </c>
      <c r="AZ374" s="45">
        <f>IF(AL374="","",DATE(YEAR(AL374),MONTH(AL374),DAY(AL374)))</f>
        <v/>
      </c>
      <c r="BA374" s="45">
        <f>IF(AN374="","",DATE(YEAR(AN374),MONTH(AN374),DAY(AN374)))</f>
        <v/>
      </c>
      <c r="BB374" s="45">
        <f>IF(AM374="","",DATE(YEAR(AM374),MONTH(AM374),DAY(AM374)))</f>
        <v/>
      </c>
      <c r="BC374" s="45">
        <f>IF(AO374="","",DATE(YEAR(AO374),MONTH(AO374),DAY(AO374)))</f>
        <v/>
      </c>
      <c r="BD374" s="45">
        <f>IF(AND(AZ374="",BA374=""),"Planejamento Pendente",IF(AND(E374&lt;&gt;"Em Desenvolvimento",IFERROR(FIND("Homologação",E374),0) = 0,E374&lt;&gt;"Homologado",AZ374&lt;TODAY()),"Análise Atrasada",IF(AND(IFERROR(FIND("Homologação",E374),0) = 0,E374&lt;&gt;"Homologado",BA374&lt;TODAY()),"Desenvolvimento Atrasado",IF(AND(BC374&lt;&gt;"",BC374&lt;TODAY()),"Produção Atrasada",""))))</f>
        <v/>
      </c>
    </row>
    <row r="375">
      <c r="A375" s="37" t="inlineStr">
        <is>
          <t>SKYIT-391449</t>
        </is>
      </c>
      <c r="B375" s="38">
        <f>VLOOKUP(X375,Projetos!B:C,2,0)</f>
        <v/>
      </c>
      <c r="C375" s="39" t="inlineStr">
        <is>
          <t>[PRD] FATURAMENTO BRM 27/01/2023 - FULL ## - Pulo de NSA</t>
        </is>
      </c>
      <c r="D375" s="39" t="inlineStr">
        <is>
          <t>Colaboradora solicita que seja verificado o pulo de NSA no faturamento 27/01/2023 - FULL 
Banco 748 - passamos da NSA 4415 para a 4417 
|*DT GERAÇÃO RELATÓRIO*|*BANCO*|*NSA*|*QUANTIDADE DE FATURAS FECHADAS*|*VALIDAR NSA*| 
|26/01/2023|748|4415|218|VERDADEIRO| 
|27/01/2023|748|4417|237|FALSO|</t>
        </is>
      </c>
      <c r="E375" s="36" t="inlineStr">
        <is>
          <t>Finalizado</t>
        </is>
      </c>
      <c r="F375" s="36" t="inlineStr">
        <is>
          <t>INATIVO</t>
        </is>
      </c>
      <c r="G375" s="36" t="inlineStr">
        <is>
          <t>Alta</t>
        </is>
      </c>
      <c r="H375" s="36" t="inlineStr">
        <is>
          <t>Incident</t>
        </is>
      </c>
      <c r="I375" s="40" t="n">
        <v>0</v>
      </c>
      <c r="J375" s="41" t="n"/>
      <c r="K375" s="42" t="inlineStr">
        <is>
          <t>DENTRO DO SLA</t>
        </is>
      </c>
      <c r="L375" s="43" t="n">
        <v>44953.43611111111</v>
      </c>
      <c r="M375" s="43" t="n"/>
      <c r="N375" s="36" t="inlineStr">
        <is>
          <t>SLA PARADO</t>
        </is>
      </c>
      <c r="O375" s="43" t="n">
        <v>44957.74861111111</v>
      </c>
      <c r="P375" s="43" t="n">
        <v>44960</v>
      </c>
      <c r="Q375" s="44" t="n"/>
      <c r="R375" s="44" t="n"/>
      <c r="S375" s="44" t="inlineStr">
        <is>
          <t>Gislene Da Silva Rocha</t>
        </is>
      </c>
      <c r="T375" s="44" t="inlineStr">
        <is>
          <t>Garantia de Projetos - ACCENTURE</t>
        </is>
      </c>
      <c r="U375" s="44" t="inlineStr">
        <is>
          <t>Thiago Campanati Brandão</t>
        </is>
      </c>
      <c r="V375" s="39" t="inlineStr">
        <is>
          <t>Incidente Filho</t>
        </is>
      </c>
      <c r="W375" s="39" t="n"/>
      <c r="X375" s="36" t="inlineStr">
        <is>
          <t>DEVALM-45891</t>
        </is>
      </c>
      <c r="Y375" s="39" t="inlineStr">
        <is>
          <t>JOBs PRODUÇÃO</t>
        </is>
      </c>
      <c r="Z375" s="39" t="inlineStr">
        <is>
          <t>OUTROS</t>
        </is>
      </c>
      <c r="AA375" s="39" t="inlineStr">
        <is>
          <t>FALHA FUNCIONALIDADE</t>
        </is>
      </c>
      <c r="AB375" s="36" t="n"/>
      <c r="AC375" s="36" t="inlineStr">
        <is>
          <t xml:space="preserve">3mês(es) </t>
        </is>
      </c>
      <c r="AD375" s="41" t="n"/>
      <c r="AE375" s="36" t="inlineStr">
        <is>
          <t>Tecnologia de Negócios</t>
        </is>
      </c>
      <c r="AF375" s="36" t="inlineStr">
        <is>
          <t>E-mail</t>
        </is>
      </c>
      <c r="AG375" s="36" t="inlineStr">
        <is>
          <t xml:space="preserve"> removido do escopo do projeto os registros com problemas e o processo foi re-inicializado e concluido com sucesso;    
 </t>
        </is>
      </c>
      <c r="AH375" s="36" t="inlineStr">
        <is>
          <t>NÃO</t>
        </is>
      </c>
      <c r="AI375" s="36" t="inlineStr">
        <is>
          <t xml:space="preserve">-1 d 13h </t>
        </is>
      </c>
      <c r="AJ375" s="36" t="n"/>
      <c r="AK375" s="36" t="inlineStr">
        <is>
          <t>ODI</t>
        </is>
      </c>
      <c r="AL375" s="43" t="n"/>
      <c r="AM375" s="43" t="n"/>
      <c r="AN375" s="43" t="n"/>
      <c r="AO375" s="43" t="n"/>
      <c r="AP375" s="36" t="n"/>
      <c r="AQ375" s="36" t="n"/>
      <c r="AR375" s="36" t="n"/>
      <c r="AS375" s="36" t="n"/>
      <c r="AT375" s="36" t="inlineStr">
        <is>
          <t>Garantia de Projeto</t>
        </is>
      </c>
      <c r="AU375" s="36" t="n"/>
      <c r="AV375" s="43" t="n">
        <v>44012.44645833333</v>
      </c>
      <c r="AW375" s="36" t="inlineStr">
        <is>
          <t>19.0233.1.FI-Segregação de Cobrança das Taxas de Assistência Premium</t>
        </is>
      </c>
      <c r="AX375" s="36" t="inlineStr">
        <is>
          <t>Eduardo Cesar de Melo</t>
        </is>
      </c>
      <c r="AY375" s="45">
        <f>IF(L375="","",DATE(YEAR(L375),MONTH(L375),DAY(L375)))</f>
        <v/>
      </c>
      <c r="AZ375" s="45">
        <f>IF(AL375="","",DATE(YEAR(AL375),MONTH(AL375),DAY(AL375)))</f>
        <v/>
      </c>
      <c r="BA375" s="45">
        <f>IF(AN375="","",DATE(YEAR(AN375),MONTH(AN375),DAY(AN375)))</f>
        <v/>
      </c>
      <c r="BB375" s="45">
        <f>IF(AM375="","",DATE(YEAR(AM375),MONTH(AM375),DAY(AM375)))</f>
        <v/>
      </c>
      <c r="BC375" s="45">
        <f>IF(AO375="","",DATE(YEAR(AO375),MONTH(AO375),DAY(AO375)))</f>
        <v/>
      </c>
      <c r="BD375" s="45">
        <f>IF(AND(AZ375="",BA375=""),"Planejamento Pendente",IF(AND(E375&lt;&gt;"Em Desenvolvimento",IFERROR(FIND("Homologação",E375),0) = 0,E375&lt;&gt;"Homologado",AZ375&lt;TODAY()),"Análise Atrasada",IF(AND(IFERROR(FIND("Homologação",E375),0) = 0,E375&lt;&gt;"Homologado",BA375&lt;TODAY()),"Desenvolvimento Atrasado",IF(AND(BC375&lt;&gt;"",BC375&lt;TODAY()),"Produção Atrasada",""))))</f>
        <v/>
      </c>
    </row>
    <row r="376">
      <c r="A376" s="37" t="inlineStr">
        <is>
          <t>SKYIT-391148</t>
        </is>
      </c>
      <c r="B376" s="38">
        <f>VLOOKUP(X376,Projetos!B:C,2,0)</f>
        <v/>
      </c>
      <c r="C376" s="39" t="inlineStr">
        <is>
          <t>[PRD][GPT] Erro no GPT.</t>
        </is>
      </c>
      <c r="D376" s="39" t="inlineStr">
        <is>
          <t>Conforme colaborador, ao seguir gpt para falta de sinal canal Globo, Icare apresenta a seguinte mensagem: Exception has been thrown the target of an invocation. 1526650033</t>
        </is>
      </c>
      <c r="E376" s="36" t="inlineStr">
        <is>
          <t>Finalizado</t>
        </is>
      </c>
      <c r="F376" s="36" t="inlineStr">
        <is>
          <t>INATIVO</t>
        </is>
      </c>
      <c r="G376" s="36" t="inlineStr">
        <is>
          <t>Alta</t>
        </is>
      </c>
      <c r="H376" s="36" t="inlineStr">
        <is>
          <t>Incident</t>
        </is>
      </c>
      <c r="I376" s="40" t="n">
        <v>0</v>
      </c>
      <c r="J376" s="41" t="n"/>
      <c r="K376" s="42" t="inlineStr">
        <is>
          <t>DENTRO DO SLA</t>
        </is>
      </c>
      <c r="L376" s="43" t="n">
        <v>44952.48125</v>
      </c>
      <c r="M376" s="43" t="n"/>
      <c r="N376" s="36" t="inlineStr">
        <is>
          <t>SLA PARADO</t>
        </is>
      </c>
      <c r="O376" s="43" t="n">
        <v>44953.04375</v>
      </c>
      <c r="P376" s="43" t="n">
        <v>44957</v>
      </c>
      <c r="Q376" s="44" t="n"/>
      <c r="R376" s="44" t="n"/>
      <c r="S376" s="44" t="inlineStr">
        <is>
          <t>Dayane Maria Canuto [X]</t>
        </is>
      </c>
      <c r="T376" s="44" t="inlineStr">
        <is>
          <t>Garantia de Projetos - ACCENTURE</t>
        </is>
      </c>
      <c r="U376" s="44" t="inlineStr">
        <is>
          <t>Marta Maria Xavier De Melo [X]</t>
        </is>
      </c>
      <c r="V376" s="39" t="inlineStr">
        <is>
          <t>Resolvido após rollback de RM</t>
        </is>
      </c>
      <c r="W376" s="39" t="n"/>
      <c r="X376" s="36" t="n"/>
      <c r="Y376" s="39" t="inlineStr">
        <is>
          <t>JOBs PRODUÇÃO</t>
        </is>
      </c>
      <c r="Z376" s="39" t="inlineStr">
        <is>
          <t>OUTROS</t>
        </is>
      </c>
      <c r="AA376" s="39" t="inlineStr">
        <is>
          <t>FALHA FUNCIONALIDADE</t>
        </is>
      </c>
      <c r="AB376" s="36" t="n"/>
      <c r="AC376" s="36" t="inlineStr">
        <is>
          <t xml:space="preserve">3mês(es) </t>
        </is>
      </c>
      <c r="AD376" s="41" t="n"/>
      <c r="AE376" s="36" t="inlineStr">
        <is>
          <t>Tecnologia de Negócios</t>
        </is>
      </c>
      <c r="AF376" s="36" t="inlineStr">
        <is>
          <t>E-mail</t>
        </is>
      </c>
      <c r="AG376" s="36" t="inlineStr">
        <is>
          <t xml:space="preserve"> removido do escopo do projeto os registros com problemas e o processo foi re-inicializado e concluido com sucesso;    
 </t>
        </is>
      </c>
      <c r="AH376" s="36" t="inlineStr">
        <is>
          <t>NÃO</t>
        </is>
      </c>
      <c r="AI376" s="36" t="inlineStr">
        <is>
          <t xml:space="preserve">-2h 16m </t>
        </is>
      </c>
      <c r="AJ376" s="36" t="n"/>
      <c r="AK376" s="36" t="inlineStr">
        <is>
          <t>GPT Admin</t>
        </is>
      </c>
      <c r="AL376" s="43" t="n"/>
      <c r="AM376" s="43" t="n"/>
      <c r="AN376" s="43" t="n"/>
      <c r="AO376" s="43" t="n"/>
      <c r="AP376" s="36" t="n"/>
      <c r="AQ376" s="36" t="n"/>
      <c r="AR376" s="36" t="n"/>
      <c r="AS376" s="36" t="n"/>
      <c r="AT376" s="36" t="inlineStr">
        <is>
          <t>Garantia de Projeto</t>
        </is>
      </c>
      <c r="AU376" s="36" t="n"/>
      <c r="AV376" s="43" t="n">
        <v>44012.44645833333</v>
      </c>
      <c r="AW376" s="36" t="inlineStr">
        <is>
          <t>19.0233.1.FI-Segregação de Cobrança das Taxas de Assistência Premium</t>
        </is>
      </c>
      <c r="AX376" s="36" t="inlineStr">
        <is>
          <t>Eduardo Cesar de Melo</t>
        </is>
      </c>
      <c r="AY376" s="45">
        <f>IF(L376="","",DATE(YEAR(L376),MONTH(L376),DAY(L376)))</f>
        <v/>
      </c>
      <c r="AZ376" s="45">
        <f>IF(AL376="","",DATE(YEAR(AL376),MONTH(AL376),DAY(AL376)))</f>
        <v/>
      </c>
      <c r="BA376" s="45">
        <f>IF(AN376="","",DATE(YEAR(AN376),MONTH(AN376),DAY(AN376)))</f>
        <v/>
      </c>
      <c r="BB376" s="45">
        <f>IF(AM376="","",DATE(YEAR(AM376),MONTH(AM376),DAY(AM376)))</f>
        <v/>
      </c>
      <c r="BC376" s="45">
        <f>IF(AO376="","",DATE(YEAR(AO376),MONTH(AO376),DAY(AO376)))</f>
        <v/>
      </c>
      <c r="BD376" s="45">
        <f>IF(AND(AZ376="",BA376=""),"Planejamento Pendente",IF(AND(E376&lt;&gt;"Em Desenvolvimento",IFERROR(FIND("Homologação",E376),0) = 0,E376&lt;&gt;"Homologado",AZ376&lt;TODAY()),"Análise Atrasada",IF(AND(IFERROR(FIND("Homologação",E376),0) = 0,E376&lt;&gt;"Homologado",BA376&lt;TODAY()),"Desenvolvimento Atrasado",IF(AND(BC376&lt;&gt;"",BC376&lt;TODAY()),"Produção Atrasada",""))))</f>
        <v/>
      </c>
    </row>
    <row r="377">
      <c r="A377" s="37" t="inlineStr">
        <is>
          <t>SKYIT-391140</t>
        </is>
      </c>
      <c r="B377" s="38">
        <f>VLOOKUP(X377,Projetos!B:C,2,0)</f>
        <v/>
      </c>
      <c r="C377" s="39" t="inlineStr">
        <is>
          <t>[ZURICH] LP_SEGURO_PRESTAMISTA COM ERRO</t>
        </is>
      </c>
      <c r="D377" s="39" t="inlineStr">
        <is>
          <t xml:space="preserve">Conforme colaborador, Em função da problema de performance do processo SKYIT-390758, em execução desde o dia 24/01/2022 , favor abrir um incidente para o 
projeto: projeto 22.0356.2-Seguro Prestamista - Novo layout e termo de adesão – ODI. 
Segue a evidencia do tempo de processamento encaminhado pelo DataCenter às 06:50. 
</t>
        </is>
      </c>
      <c r="E377" s="36" t="inlineStr">
        <is>
          <t>Finalizado</t>
        </is>
      </c>
      <c r="F377" s="36" t="inlineStr">
        <is>
          <t>INATIVO</t>
        </is>
      </c>
      <c r="G377" s="36" t="inlineStr">
        <is>
          <t>Média</t>
        </is>
      </c>
      <c r="H377" s="36" t="inlineStr">
        <is>
          <t>Incident</t>
        </is>
      </c>
      <c r="I377" s="40" t="n">
        <v>0</v>
      </c>
      <c r="J377" s="41" t="n"/>
      <c r="K377" s="42" t="inlineStr">
        <is>
          <t>DENTRO DO SLA</t>
        </is>
      </c>
      <c r="L377" s="43" t="n">
        <v>44952.47430555556</v>
      </c>
      <c r="M377" s="43" t="n"/>
      <c r="N377" s="36" t="inlineStr">
        <is>
          <t>SLA PARADO</t>
        </is>
      </c>
      <c r="O377" s="43" t="n">
        <v>44957.39652777778</v>
      </c>
      <c r="P377" s="43" t="n">
        <v>44960</v>
      </c>
      <c r="Q377" s="44" t="n"/>
      <c r="R377" s="44" t="n"/>
      <c r="S377" s="44" t="inlineStr">
        <is>
          <t>Yone Yassuda Yamamoto</t>
        </is>
      </c>
      <c r="T377" s="44" t="inlineStr">
        <is>
          <t>Garantia de Projetos - ACCENTURE</t>
        </is>
      </c>
      <c r="U377" s="44" t="inlineStr">
        <is>
          <t>Daphine Liberato [X]</t>
        </is>
      </c>
      <c r="V377" s="39" t="inlineStr">
        <is>
          <t>Resolvido após implantação de RM</t>
        </is>
      </c>
      <c r="W377" s="39" t="n"/>
      <c r="X377" s="36" t="inlineStr">
        <is>
          <t>DEVALM-46053</t>
        </is>
      </c>
      <c r="Y377" s="39" t="inlineStr">
        <is>
          <t>JOBs PRODUÇÃO</t>
        </is>
      </c>
      <c r="Z377" s="39" t="inlineStr">
        <is>
          <t>OUTROS</t>
        </is>
      </c>
      <c r="AA377" s="39" t="inlineStr">
        <is>
          <t>FALHA FUNCIONALIDADE</t>
        </is>
      </c>
      <c r="AB377" s="36" t="n"/>
      <c r="AC377" s="36" t="inlineStr">
        <is>
          <t xml:space="preserve">3mês(es) </t>
        </is>
      </c>
      <c r="AD377" s="41" t="n"/>
      <c r="AE377" s="36" t="inlineStr">
        <is>
          <t>Tecnologia de Negócios</t>
        </is>
      </c>
      <c r="AF377" s="36" t="inlineStr">
        <is>
          <t>E-mail</t>
        </is>
      </c>
      <c r="AG377" s="36" t="inlineStr">
        <is>
          <t xml:space="preserve"> removido do escopo do projeto os registros com problemas e o processo foi re-inicializado e concluido com sucesso;    
 </t>
        </is>
      </c>
      <c r="AH377" s="36" t="inlineStr">
        <is>
          <t>NÃO</t>
        </is>
      </c>
      <c r="AI377" s="36" t="inlineStr">
        <is>
          <t xml:space="preserve">-7h 40m </t>
        </is>
      </c>
      <c r="AJ377" s="36" t="n"/>
      <c r="AK377" s="36" t="inlineStr">
        <is>
          <t>ODI</t>
        </is>
      </c>
      <c r="AL377" s="43" t="n">
        <v>44960</v>
      </c>
      <c r="AM377" s="43" t="n">
        <v>44981</v>
      </c>
      <c r="AN377" s="43" t="n">
        <v>44967</v>
      </c>
      <c r="AO377" s="43" t="n">
        <v>44995</v>
      </c>
      <c r="AP377" s="36" t="n"/>
      <c r="AQ377" s="36" t="n"/>
      <c r="AR377" s="36" t="n"/>
      <c r="AS377" s="36" t="n"/>
      <c r="AT377" s="36" t="inlineStr">
        <is>
          <t>Garantia de Projeto</t>
        </is>
      </c>
      <c r="AU377" s="36" t="n"/>
      <c r="AV377" s="43" t="n">
        <v>44012.44645833333</v>
      </c>
      <c r="AW377" s="36" t="inlineStr">
        <is>
          <t>19.0233.1.FI-Segregação de Cobrança das Taxas de Assistência Premium</t>
        </is>
      </c>
      <c r="AX377" s="36" t="inlineStr">
        <is>
          <t>Eduardo Cesar de Melo</t>
        </is>
      </c>
      <c r="AY377" s="45">
        <f>IF(L377="","",DATE(YEAR(L377),MONTH(L377),DAY(L377)))</f>
        <v/>
      </c>
      <c r="AZ377" s="45">
        <f>IF(AL377="","",DATE(YEAR(AL377),MONTH(AL377),DAY(AL377)))</f>
        <v/>
      </c>
      <c r="BA377" s="45">
        <f>IF(AN377="","",DATE(YEAR(AN377),MONTH(AN377),DAY(AN377)))</f>
        <v/>
      </c>
      <c r="BB377" s="45">
        <f>IF(AM377="","",DATE(YEAR(AM377),MONTH(AM377),DAY(AM377)))</f>
        <v/>
      </c>
      <c r="BC377" s="45">
        <f>IF(AO377="","",DATE(YEAR(AO377),MONTH(AO377),DAY(AO377)))</f>
        <v/>
      </c>
      <c r="BD377" s="45">
        <f>IF(AND(AZ377="",BA377=""),"Planejamento Pendente",IF(AND(E377&lt;&gt;"Em Desenvolvimento",IFERROR(FIND("Homologação",E377),0) = 0,E377&lt;&gt;"Homologado",AZ377&lt;TODAY()),"Análise Atrasada",IF(AND(IFERROR(FIND("Homologação",E377),0) = 0,E377&lt;&gt;"Homologado",BA377&lt;TODAY()),"Desenvolvimento Atrasado",IF(AND(BC377&lt;&gt;"",BC377&lt;TODAY()),"Produção Atrasada",""))))</f>
        <v/>
      </c>
    </row>
    <row r="378">
      <c r="A378" s="37" t="inlineStr">
        <is>
          <t>SKYIT-390358</t>
        </is>
      </c>
      <c r="B378" s="38">
        <f>VLOOKUP(X378,Projetos!B:C,2,0)</f>
        <v/>
      </c>
      <c r="C378" s="39" t="inlineStr">
        <is>
          <t>Migrador Z - Expurgando clientes elegíveis</t>
        </is>
      </c>
      <c r="D378" s="39" t="inlineStr">
        <is>
          <t>Durante a migração de Pacotes “Migração Projeto Z” de 23/01, um grupo de clientes elegíveis ficou retido no filtro “Excedeu o limite de Contas”, descartando 978 clientes que deveriam ser migrados nesta ação. Essa ocorrência, fez com que o volume/meta de migrados não fosse atingido (5K clientes meta da migração de - 23/jan)</t>
        </is>
      </c>
      <c r="E378" s="36" t="inlineStr">
        <is>
          <t>Finalizado</t>
        </is>
      </c>
      <c r="F378" s="36" t="inlineStr">
        <is>
          <t>INATIVO</t>
        </is>
      </c>
      <c r="G378" s="36" t="inlineStr">
        <is>
          <t>Baixa</t>
        </is>
      </c>
      <c r="H378" s="36" t="inlineStr">
        <is>
          <t>Incident</t>
        </is>
      </c>
      <c r="I378" s="40" t="n">
        <v>0</v>
      </c>
      <c r="J378" s="41" t="n"/>
      <c r="K378" s="42" t="inlineStr">
        <is>
          <t>DENTRO DO SLA</t>
        </is>
      </c>
      <c r="L378" s="43" t="n">
        <v>44949.44375</v>
      </c>
      <c r="M378" s="43" t="n"/>
      <c r="N378" s="36" t="inlineStr">
        <is>
          <t>SLA PARADO</t>
        </is>
      </c>
      <c r="O378" s="43" t="n">
        <v>44992.69722222222</v>
      </c>
      <c r="P378" s="43" t="n">
        <v>44995</v>
      </c>
      <c r="Q378" s="44" t="inlineStr">
        <is>
          <t>Luciano Colombo Picossi</t>
        </is>
      </c>
      <c r="R378" s="44" t="n"/>
      <c r="S378" s="44" t="inlineStr">
        <is>
          <t>Luciano Colombo Picossi</t>
        </is>
      </c>
      <c r="T378" s="44" t="inlineStr">
        <is>
          <t>Garantia de Projetos - ACCENTURE</t>
        </is>
      </c>
      <c r="U378" s="44" t="inlineStr">
        <is>
          <t>Renan Meira Ferreira [X]</t>
        </is>
      </c>
      <c r="V378" s="39" t="inlineStr">
        <is>
          <t>Resolvido após implantação de RM</t>
        </is>
      </c>
      <c r="W378" s="39" t="n"/>
      <c r="X378" s="36" t="inlineStr">
        <is>
          <t>DEVALM-47551</t>
        </is>
      </c>
      <c r="Y378" s="39" t="inlineStr">
        <is>
          <t>JOBs PRODUÇÃO</t>
        </is>
      </c>
      <c r="Z378" s="39" t="inlineStr">
        <is>
          <t>OUTROS</t>
        </is>
      </c>
      <c r="AA378" s="39" t="inlineStr">
        <is>
          <t>FALHA FUNCIONALIDADE</t>
        </is>
      </c>
      <c r="AB378" s="36" t="n"/>
      <c r="AC378" s="36" t="inlineStr">
        <is>
          <t xml:space="preserve">1mês(es) </t>
        </is>
      </c>
      <c r="AD378" s="41" t="n"/>
      <c r="AE378" s="36" t="inlineStr">
        <is>
          <t>Tecnologia de Negócios</t>
        </is>
      </c>
      <c r="AF378" s="36" t="inlineStr">
        <is>
          <t>Portal</t>
        </is>
      </c>
      <c r="AG378" s="36" t="inlineStr">
        <is>
          <t xml:space="preserve"> removido do escopo do projeto os registros com problemas e o processo foi re-inicializado e concluido com sucesso;    
 </t>
        </is>
      </c>
      <c r="AH378" s="36" t="inlineStr">
        <is>
          <t>NÃO</t>
        </is>
      </c>
      <c r="AI378" s="36" t="inlineStr">
        <is>
          <t xml:space="preserve">-8h 16m </t>
        </is>
      </c>
      <c r="AJ378" s="36" t="n"/>
      <c r="AK378" s="36" t="inlineStr">
        <is>
          <t>ODI</t>
        </is>
      </c>
      <c r="AL378" s="43" t="n"/>
      <c r="AM378" s="43" t="n"/>
      <c r="AN378" s="43" t="n"/>
      <c r="AO378" s="43" t="n"/>
      <c r="AP378" s="36" t="n"/>
      <c r="AQ378" s="36" t="n"/>
      <c r="AR378" s="36" t="n"/>
      <c r="AS378" s="36" t="n"/>
      <c r="AT378" s="36" t="inlineStr">
        <is>
          <t>Garantia de Projeto</t>
        </is>
      </c>
      <c r="AU378" s="36" t="n"/>
      <c r="AV378" s="43" t="n">
        <v>44012.44645833333</v>
      </c>
      <c r="AW378" s="36" t="inlineStr">
        <is>
          <t>19.0233.1.FI-Segregação de Cobrança das Taxas de Assistência Premium</t>
        </is>
      </c>
      <c r="AX378" s="36" t="inlineStr">
        <is>
          <t>Eduardo Cesar de Melo</t>
        </is>
      </c>
      <c r="AY378" s="45">
        <f>IF(L378="","",DATE(YEAR(L378),MONTH(L378),DAY(L378)))</f>
        <v/>
      </c>
      <c r="AZ378" s="45">
        <f>IF(AL378="","",DATE(YEAR(AL378),MONTH(AL378),DAY(AL378)))</f>
        <v/>
      </c>
      <c r="BA378" s="45">
        <f>IF(AN378="","",DATE(YEAR(AN378),MONTH(AN378),DAY(AN378)))</f>
        <v/>
      </c>
      <c r="BB378" s="45">
        <f>IF(AM378="","",DATE(YEAR(AM378),MONTH(AM378),DAY(AM378)))</f>
        <v/>
      </c>
      <c r="BC378" s="45">
        <f>IF(AO378="","",DATE(YEAR(AO378),MONTH(AO378),DAY(AO378)))</f>
        <v/>
      </c>
      <c r="BD378" s="45">
        <f>IF(AND(AZ378="",BA378=""),"Planejamento Pendente",IF(AND(E378&lt;&gt;"Em Desenvolvimento",IFERROR(FIND("Homologação",E378),0) = 0,E378&lt;&gt;"Homologado",AZ378&lt;TODAY()),"Análise Atrasada",IF(AND(IFERROR(FIND("Homologação",E378),0) = 0,E378&lt;&gt;"Homologado",BA378&lt;TODAY()),"Desenvolvimento Atrasado",IF(AND(BC378&lt;&gt;"",BC378&lt;TODAY()),"Produção Atrasada",""))))</f>
        <v/>
      </c>
    </row>
    <row r="379">
      <c r="A379" s="37" t="inlineStr">
        <is>
          <t>SKYIT-389490</t>
        </is>
      </c>
      <c r="B379" s="38">
        <f>VLOOKUP(X379,Projetos!B:C,2,0)</f>
        <v/>
      </c>
      <c r="C379" s="39" t="inlineStr">
        <is>
          <t>[PRD][ FATURAMENTO BRM 19/01/2023 ] - Pulo de NSA</t>
        </is>
      </c>
      <c r="D379" s="39" t="inlineStr">
        <is>
          <t xml:space="preserve">Usuário solicita que seja verificado o pulo de NSA no faturamento 19/01/2023 - FULL 
Banco 104 - passamos da NSA 1317 para a 1319 
|*DT GERAÇÃO RELATÓRIO*|*BANCO*|*NSA*|*QUANTIDADE DE FATURAS FECHADAS*|*VALIDAR NSA*| 
|17/01/2023|104|1317|4|VERDADEIRO| 
|19/01/2023|104|1319|1794|FALSO| 
 </t>
        </is>
      </c>
      <c r="E379" s="36" t="inlineStr">
        <is>
          <t>Finalizado</t>
        </is>
      </c>
      <c r="F379" s="36" t="inlineStr">
        <is>
          <t>INATIVO</t>
        </is>
      </c>
      <c r="G379" s="36" t="inlineStr">
        <is>
          <t>Alta</t>
        </is>
      </c>
      <c r="H379" s="36" t="inlineStr">
        <is>
          <t>Incident</t>
        </is>
      </c>
      <c r="I379" s="40" t="n">
        <v>0</v>
      </c>
      <c r="J379" s="41" t="n"/>
      <c r="K379" s="42" t="inlineStr">
        <is>
          <t>DENTRO DO SLA</t>
        </is>
      </c>
      <c r="L379" s="43" t="n">
        <v>44945.27638888889</v>
      </c>
      <c r="M379" s="43" t="n"/>
      <c r="N379" s="36" t="inlineStr">
        <is>
          <t>SLA PARADO</t>
        </is>
      </c>
      <c r="O379" s="43" t="n">
        <v>44992.78402777778</v>
      </c>
      <c r="P379" s="43" t="n">
        <v>44995</v>
      </c>
      <c r="Q379" s="44" t="n"/>
      <c r="R379" s="44" t="n"/>
      <c r="S379" s="44" t="inlineStr">
        <is>
          <t>Eliane Carmo Dos Santos</t>
        </is>
      </c>
      <c r="T379" s="44" t="inlineStr">
        <is>
          <t>Garantia de Projetos - ACCENTURE</t>
        </is>
      </c>
      <c r="U379" s="44" t="inlineStr">
        <is>
          <t>Thiago Campanati Brandão</t>
        </is>
      </c>
      <c r="V379" s="39" t="inlineStr">
        <is>
          <t>Resolvido após implantação de RM</t>
        </is>
      </c>
      <c r="W379" s="39" t="n"/>
      <c r="X379" s="36" t="inlineStr">
        <is>
          <t>DEVALM-45891</t>
        </is>
      </c>
      <c r="Y379" s="39" t="inlineStr">
        <is>
          <t>JOBs PRODUÇÃO</t>
        </is>
      </c>
      <c r="Z379" s="39" t="inlineStr">
        <is>
          <t>OUTROS</t>
        </is>
      </c>
      <c r="AA379" s="39" t="inlineStr">
        <is>
          <t>FALHA FUNCIONALIDADE</t>
        </is>
      </c>
      <c r="AB379" s="36" t="n"/>
      <c r="AC379" s="36" t="inlineStr">
        <is>
          <t xml:space="preserve">2mês(es) </t>
        </is>
      </c>
      <c r="AD379" s="41" t="n"/>
      <c r="AE379" s="36" t="inlineStr">
        <is>
          <t>Tecnologia de Negócios</t>
        </is>
      </c>
      <c r="AF379" s="36" t="inlineStr">
        <is>
          <t>E-mail</t>
        </is>
      </c>
      <c r="AG379" s="36" t="inlineStr">
        <is>
          <t xml:space="preserve"> removido do escopo do projeto os registros com problemas e o processo foi re-inicializado e concluido com sucesso;    
 </t>
        </is>
      </c>
      <c r="AH379" s="36" t="inlineStr">
        <is>
          <t>NÃO</t>
        </is>
      </c>
      <c r="AI379" s="36" t="inlineStr">
        <is>
          <t xml:space="preserve">-2 sem </t>
        </is>
      </c>
      <c r="AJ379" s="36" t="n"/>
      <c r="AK379" s="36" t="inlineStr">
        <is>
          <t>ODI</t>
        </is>
      </c>
      <c r="AL379" s="43" t="n"/>
      <c r="AM379" s="43" t="n"/>
      <c r="AN379" s="43" t="n"/>
      <c r="AO379" s="43" t="n"/>
      <c r="AP379" s="36" t="n"/>
      <c r="AQ379" s="36" t="n"/>
      <c r="AR379" s="36" t="n"/>
      <c r="AS379" s="36" t="n"/>
      <c r="AT379" s="36" t="inlineStr">
        <is>
          <t>Garantia de Projeto</t>
        </is>
      </c>
      <c r="AU379" s="36" t="n"/>
      <c r="AV379" s="43" t="n">
        <v>44012.44645833333</v>
      </c>
      <c r="AW379" s="36" t="inlineStr">
        <is>
          <t>19.0233.1.FI-Segregação de Cobrança das Taxas de Assistência Premium</t>
        </is>
      </c>
      <c r="AX379" s="36" t="inlineStr">
        <is>
          <t>Eduardo Cesar de Melo</t>
        </is>
      </c>
      <c r="AY379" s="45">
        <f>IF(L379="","",DATE(YEAR(L379),MONTH(L379),DAY(L379)))</f>
        <v/>
      </c>
      <c r="AZ379" s="45">
        <f>IF(AL379="","",DATE(YEAR(AL379),MONTH(AL379),DAY(AL379)))</f>
        <v/>
      </c>
      <c r="BA379" s="45">
        <f>IF(AN379="","",DATE(YEAR(AN379),MONTH(AN379),DAY(AN379)))</f>
        <v/>
      </c>
      <c r="BB379" s="45">
        <f>IF(AM379="","",DATE(YEAR(AM379),MONTH(AM379),DAY(AM379)))</f>
        <v/>
      </c>
      <c r="BC379" s="45">
        <f>IF(AO379="","",DATE(YEAR(AO379),MONTH(AO379),DAY(AO379)))</f>
        <v/>
      </c>
      <c r="BD379" s="45">
        <f>IF(AND(AZ379="",BA379=""),"Planejamento Pendente",IF(AND(E379&lt;&gt;"Em Desenvolvimento",IFERROR(FIND("Homologação",E379),0) = 0,E379&lt;&gt;"Homologado",AZ379&lt;TODAY()),"Análise Atrasada",IF(AND(IFERROR(FIND("Homologação",E379),0) = 0,E379&lt;&gt;"Homologado",BA379&lt;TODAY()),"Desenvolvimento Atrasado",IF(AND(BC379&lt;&gt;"",BC379&lt;TODAY()),"Produção Atrasada",""))))</f>
        <v/>
      </c>
    </row>
    <row r="380">
      <c r="A380" s="37" t="inlineStr">
        <is>
          <t>SKYIT-388063</t>
        </is>
      </c>
      <c r="B380" s="38">
        <f>VLOOKUP(X380,Projetos!B:C,2,0)</f>
        <v/>
      </c>
      <c r="C380" s="39" t="inlineStr">
        <is>
          <t>22.0236.3.FI-Projeto X – Migração Antecipado para Postecipado - Repescagem Contas</t>
        </is>
      </c>
      <c r="D380" s="39" t="inlineStr">
        <is>
          <t>Abertura de incidente, para análise e tratamento das contas antecipadas remanescentes de migração do Projeto X.</t>
        </is>
      </c>
      <c r="E380" s="36" t="inlineStr">
        <is>
          <t>Finalizado</t>
        </is>
      </c>
      <c r="F380" s="36" t="inlineStr">
        <is>
          <t>INATIVO</t>
        </is>
      </c>
      <c r="G380" s="36" t="inlineStr">
        <is>
          <t>Alta</t>
        </is>
      </c>
      <c r="H380" s="36" t="inlineStr">
        <is>
          <t>Incident</t>
        </is>
      </c>
      <c r="I380" s="40" t="n">
        <v>0</v>
      </c>
      <c r="J380" s="41" t="n"/>
      <c r="K380" s="42" t="inlineStr">
        <is>
          <t>DENTRO DO SLA</t>
        </is>
      </c>
      <c r="L380" s="43" t="n">
        <v>44939.60625</v>
      </c>
      <c r="M380" s="43" t="n"/>
      <c r="N380" s="36" t="inlineStr">
        <is>
          <t>SLA PARADO</t>
        </is>
      </c>
      <c r="O380" s="43" t="n">
        <v>44953.69236111111</v>
      </c>
      <c r="P380" s="43" t="n">
        <v>44958</v>
      </c>
      <c r="Q380" s="44" t="n"/>
      <c r="R380" s="44" t="n"/>
      <c r="S380" s="44" t="inlineStr">
        <is>
          <t>Renan Meira Ferreira [X]</t>
        </is>
      </c>
      <c r="T380" s="44" t="inlineStr">
        <is>
          <t>Garantia de Projetos - ACCENTURE</t>
        </is>
      </c>
      <c r="U380" s="44" t="inlineStr">
        <is>
          <t>Renan Meira Ferreira [X]</t>
        </is>
      </c>
      <c r="V380" s="39" t="inlineStr">
        <is>
          <t>Resolvido após implantação de RM</t>
        </is>
      </c>
      <c r="W380" s="39" t="n"/>
      <c r="X380" s="36" t="inlineStr">
        <is>
          <t>DEVALM-44684</t>
        </is>
      </c>
      <c r="Y380" s="39" t="inlineStr">
        <is>
          <t>JOBs PRODUÇÃO</t>
        </is>
      </c>
      <c r="Z380" s="39" t="inlineStr">
        <is>
          <t>OUTROS</t>
        </is>
      </c>
      <c r="AA380" s="39" t="inlineStr">
        <is>
          <t>FALHA FUNCIONALIDADE</t>
        </is>
      </c>
      <c r="AB380" s="36" t="n"/>
      <c r="AC380" s="36" t="inlineStr">
        <is>
          <t xml:space="preserve">2mês(es) </t>
        </is>
      </c>
      <c r="AD380" s="41" t="n"/>
      <c r="AE380" s="36" t="inlineStr">
        <is>
          <t>Tecnologia de Negócios</t>
        </is>
      </c>
      <c r="AF380" s="36" t="inlineStr">
        <is>
          <t>E-mail</t>
        </is>
      </c>
      <c r="AG380" s="36" t="inlineStr">
        <is>
          <t xml:space="preserve"> removido do escopo do projeto os registros com problemas e o processo foi re-inicializado e concluido com sucesso;    
 </t>
        </is>
      </c>
      <c r="AH380" s="36" t="inlineStr">
        <is>
          <t>NÃO</t>
        </is>
      </c>
      <c r="AI380" s="36" t="inlineStr">
        <is>
          <t xml:space="preserve">-2 d 3h </t>
        </is>
      </c>
      <c r="AJ380" s="36" t="n"/>
      <c r="AK380" s="36" t="inlineStr">
        <is>
          <t>ODI</t>
        </is>
      </c>
      <c r="AL380" s="43" t="n"/>
      <c r="AM380" s="43" t="n"/>
      <c r="AN380" s="43" t="n"/>
      <c r="AO380" s="43" t="n"/>
      <c r="AP380" s="36" t="n"/>
      <c r="AQ380" s="36" t="n"/>
      <c r="AR380" s="36" t="n"/>
      <c r="AS380" s="36" t="n"/>
      <c r="AT380" s="36" t="inlineStr">
        <is>
          <t>Garantia de Projeto</t>
        </is>
      </c>
      <c r="AU380" s="36" t="n"/>
      <c r="AV380" s="43" t="n">
        <v>44012.44645833333</v>
      </c>
      <c r="AW380" s="36" t="inlineStr">
        <is>
          <t>19.0233.1.FI-Segregação de Cobrança das Taxas de Assistência Premium</t>
        </is>
      </c>
      <c r="AX380" s="36" t="inlineStr">
        <is>
          <t>Eduardo Cesar de Melo</t>
        </is>
      </c>
      <c r="AY380" s="45">
        <f>IF(L380="","",DATE(YEAR(L380),MONTH(L380),DAY(L380)))</f>
        <v/>
      </c>
      <c r="AZ380" s="45">
        <f>IF(AL380="","",DATE(YEAR(AL380),MONTH(AL380),DAY(AL380)))</f>
        <v/>
      </c>
      <c r="BA380" s="45">
        <f>IF(AN380="","",DATE(YEAR(AN380),MONTH(AN380),DAY(AN380)))</f>
        <v/>
      </c>
      <c r="BB380" s="45">
        <f>IF(AM380="","",DATE(YEAR(AM380),MONTH(AM380),DAY(AM380)))</f>
        <v/>
      </c>
      <c r="BC380" s="45">
        <f>IF(AO380="","",DATE(YEAR(AO380),MONTH(AO380),DAY(AO380)))</f>
        <v/>
      </c>
      <c r="BD380" s="45">
        <f>IF(AND(AZ380="",BA380=""),"Planejamento Pendente",IF(AND(E380&lt;&gt;"Em Desenvolvimento",IFERROR(FIND("Homologação",E380),0) = 0,E380&lt;&gt;"Homologado",AZ380&lt;TODAY()),"Análise Atrasada",IF(AND(IFERROR(FIND("Homologação",E380),0) = 0,E380&lt;&gt;"Homologado",BA380&lt;TODAY()),"Desenvolvimento Atrasado",IF(AND(BC380&lt;&gt;"",BC380&lt;TODAY()),"Produção Atrasada",""))))</f>
        <v/>
      </c>
    </row>
    <row r="381">
      <c r="A381" s="37" t="inlineStr">
        <is>
          <t>SKYIT-387576</t>
        </is>
      </c>
      <c r="B381" s="38">
        <f>VLOOKUP(X381,Projetos!B:C,2,0)</f>
        <v/>
      </c>
      <c r="C381" s="39" t="inlineStr">
        <is>
          <t>[ICARE CLIENTES] Criado o pedido do desconto % e não está baixando automaticamente após o pagamento- PIX</t>
        </is>
      </c>
      <c r="D381" s="39" t="inlineStr">
        <is>
          <t>Conforme colaborador, O incidente foi aberto para análise, devido estar sendo criado o pedido do desconto percentual, e não está sendo baixado automaticamente após o pagamento, segue evidência: 
Em anexo evidencias.</t>
        </is>
      </c>
      <c r="E381" s="36" t="inlineStr">
        <is>
          <t>Finalizado</t>
        </is>
      </c>
      <c r="F381" s="36" t="inlineStr">
        <is>
          <t>INATIVO</t>
        </is>
      </c>
      <c r="G381" s="36" t="inlineStr">
        <is>
          <t>Baixa</t>
        </is>
      </c>
      <c r="H381" s="36" t="inlineStr">
        <is>
          <t>Incident</t>
        </is>
      </c>
      <c r="I381" s="40" t="n">
        <v>0</v>
      </c>
      <c r="J381" s="41" t="n"/>
      <c r="K381" s="42" t="inlineStr">
        <is>
          <t>DENTRO DO SLA</t>
        </is>
      </c>
      <c r="L381" s="43" t="n">
        <v>44938.45902777778</v>
      </c>
      <c r="M381" s="43" t="n"/>
      <c r="N381" s="36" t="inlineStr">
        <is>
          <t>SLA PARADO</t>
        </is>
      </c>
      <c r="O381" s="43" t="n">
        <v>45036.49444444444</v>
      </c>
      <c r="P381" s="43" t="n">
        <v>45042</v>
      </c>
      <c r="Q381" s="44" t="n"/>
      <c r="R381" s="44" t="n"/>
      <c r="S381" s="44" t="inlineStr">
        <is>
          <t>Regina Goncalves Colletes [X]</t>
        </is>
      </c>
      <c r="T381" s="44" t="inlineStr">
        <is>
          <t>Garantia de Projetos - ACCENTURE</t>
        </is>
      </c>
      <c r="U381" s="44" t="inlineStr">
        <is>
          <t>Filipe Lins Guedes [X]</t>
        </is>
      </c>
      <c r="V381" s="39" t="inlineStr">
        <is>
          <t>Resolvido após implantação de RM</t>
        </is>
      </c>
      <c r="W381" s="39" t="n"/>
      <c r="X381" s="36" t="inlineStr">
        <is>
          <t>DEVALM-34103</t>
        </is>
      </c>
      <c r="Y381" s="39" t="inlineStr">
        <is>
          <t>JOBs PRODUÇÃO</t>
        </is>
      </c>
      <c r="Z381" s="39" t="inlineStr">
        <is>
          <t>OUTROS</t>
        </is>
      </c>
      <c r="AA381" s="39" t="inlineStr">
        <is>
          <t>FALHA FUNCIONALIDADE</t>
        </is>
      </c>
      <c r="AB381" s="36" t="n"/>
      <c r="AC381" s="36" t="inlineStr">
        <is>
          <t xml:space="preserve">-6 d 18h </t>
        </is>
      </c>
      <c r="AD381" s="41" t="n"/>
      <c r="AE381" s="36" t="inlineStr">
        <is>
          <t>Tecnologia de Negócios</t>
        </is>
      </c>
      <c r="AF381" s="36" t="inlineStr">
        <is>
          <t>E-mail</t>
        </is>
      </c>
      <c r="AG381" s="36" t="inlineStr">
        <is>
          <t xml:space="preserve"> removido do escopo do projeto os registros com problemas e o processo foi re-inicializado e concluido com sucesso;    
 </t>
        </is>
      </c>
      <c r="AH381" s="36" t="inlineStr">
        <is>
          <t>NÃO</t>
        </is>
      </c>
      <c r="AI381" s="36" t="inlineStr">
        <is>
          <t xml:space="preserve">-13h 3m </t>
        </is>
      </c>
      <c r="AJ381" s="36" t="n"/>
      <c r="AK381" s="36" t="inlineStr">
        <is>
          <t>SOA</t>
        </is>
      </c>
      <c r="AL381" s="43" t="n">
        <v>44952</v>
      </c>
      <c r="AM381" s="43" t="n">
        <v>45033</v>
      </c>
      <c r="AN381" s="43" t="n">
        <v>45009</v>
      </c>
      <c r="AO381" s="43" t="n">
        <v>45035</v>
      </c>
      <c r="AP381" s="36" t="n"/>
      <c r="AQ381" s="36" t="n"/>
      <c r="AR381" s="36" t="n"/>
      <c r="AS381" s="36" t="n"/>
      <c r="AT381" s="36" t="inlineStr">
        <is>
          <t>Garantia de Projeto</t>
        </is>
      </c>
      <c r="AU381" s="36" t="n"/>
      <c r="AV381" s="43" t="n">
        <v>44012.44645833333</v>
      </c>
      <c r="AW381" s="36" t="inlineStr">
        <is>
          <t>19.0233.1.FI-Segregação de Cobrança das Taxas de Assistência Premium</t>
        </is>
      </c>
      <c r="AX381" s="36" t="inlineStr">
        <is>
          <t>Eduardo Cesar de Melo</t>
        </is>
      </c>
      <c r="AY381" s="45">
        <f>IF(L381="","",DATE(YEAR(L381),MONTH(L381),DAY(L381)))</f>
        <v/>
      </c>
      <c r="AZ381" s="45">
        <f>IF(AL381="","",DATE(YEAR(AL381),MONTH(AL381),DAY(AL381)))</f>
        <v/>
      </c>
      <c r="BA381" s="45">
        <f>IF(AN381="","",DATE(YEAR(AN381),MONTH(AN381),DAY(AN381)))</f>
        <v/>
      </c>
      <c r="BB381" s="45">
        <f>IF(AM381="","",DATE(YEAR(AM381),MONTH(AM381),DAY(AM381)))</f>
        <v/>
      </c>
      <c r="BC381" s="45">
        <f>IF(AO381="","",DATE(YEAR(AO381),MONTH(AO381),DAY(AO381)))</f>
        <v/>
      </c>
      <c r="BD381" s="45">
        <f>IF(AND(AZ381="",BA381=""),"Planejamento Pendente",IF(AND(E381&lt;&gt;"Em Desenvolvimento",IFERROR(FIND("Homologação",E381),0) = 0,E381&lt;&gt;"Homologado",AZ381&lt;TODAY()),"Análise Atrasada",IF(AND(IFERROR(FIND("Homologação",E381),0) = 0,E381&lt;&gt;"Homologado",BA381&lt;TODAY()),"Desenvolvimento Atrasado",IF(AND(BC381&lt;&gt;"",BC381&lt;TODAY()),"Produção Atrasada",""))))</f>
        <v/>
      </c>
    </row>
    <row r="382">
      <c r="A382" s="37" t="inlineStr">
        <is>
          <t>SKYIT-387373</t>
        </is>
      </c>
      <c r="B382" s="38">
        <f>VLOOKUP(X382,Projetos!B:C,2,0)</f>
        <v/>
      </c>
      <c r="C382" s="39" t="inlineStr">
        <is>
          <t>[PRD] Verificar o “pulo” da NSA 1304 dos arquivos remessa do Banco CEF</t>
        </is>
      </c>
      <c r="D382" s="39" t="inlineStr">
        <is>
          <t xml:space="preserve">Por gentileza, poderiam verificar o “pulo” da NSA 1304 dos arquivos remessa do Banco CEF? 
Interrompemos o envio para o banco pois precisamos do sequencial correto de transmissão dos arquivos. 
Tivemos um caso semelhante no final do ano passado(em anexo) que solucionei junto ao @Thiago de Souza Maglio, o mesmo se encontra de férias. 
</t>
        </is>
      </c>
      <c r="E382" s="36" t="inlineStr">
        <is>
          <t>Finalizado</t>
        </is>
      </c>
      <c r="F382" s="36" t="inlineStr">
        <is>
          <t>INATIVO</t>
        </is>
      </c>
      <c r="G382" s="36" t="inlineStr">
        <is>
          <t>Média</t>
        </is>
      </c>
      <c r="H382" s="36" t="inlineStr">
        <is>
          <t>Incident</t>
        </is>
      </c>
      <c r="I382" s="40" t="n">
        <v>0</v>
      </c>
      <c r="J382" s="41" t="n"/>
      <c r="K382" s="42" t="inlineStr">
        <is>
          <t>DENTRO DO SLA</t>
        </is>
      </c>
      <c r="L382" s="43" t="n">
        <v>44937.74722222222</v>
      </c>
      <c r="M382" s="43" t="n"/>
      <c r="N382" s="36" t="inlineStr">
        <is>
          <t>SLA PARADO</t>
        </is>
      </c>
      <c r="O382" s="43" t="n">
        <v>44939.60416666666</v>
      </c>
      <c r="P382" s="43" t="n">
        <v>44944</v>
      </c>
      <c r="Q382" s="44" t="n"/>
      <c r="R382" s="44" t="n"/>
      <c r="S382" s="44" t="inlineStr">
        <is>
          <t>Gislene Da Silva Rocha</t>
        </is>
      </c>
      <c r="T382" s="44" t="inlineStr">
        <is>
          <t>Garantia de Projetos - ACCENTURE</t>
        </is>
      </c>
      <c r="U382" s="44" t="inlineStr">
        <is>
          <t>João Eudes Gomes Da Neves</t>
        </is>
      </c>
      <c r="V382" s="39" t="inlineStr">
        <is>
          <t>Ajuste e Re-execução</t>
        </is>
      </c>
      <c r="W382" s="39" t="n"/>
      <c r="X382" s="36" t="inlineStr">
        <is>
          <t>DEVALM-45891</t>
        </is>
      </c>
      <c r="Y382" s="39" t="inlineStr">
        <is>
          <t>JOBs PRODUÇÃO</t>
        </is>
      </c>
      <c r="Z382" s="39" t="inlineStr">
        <is>
          <t>OUTROS</t>
        </is>
      </c>
      <c r="AA382" s="39" t="inlineStr">
        <is>
          <t>FALHA FUNCIONALIDADE</t>
        </is>
      </c>
      <c r="AB382" s="36" t="n"/>
      <c r="AC382" s="36" t="inlineStr">
        <is>
          <t xml:space="preserve">3mês(es) </t>
        </is>
      </c>
      <c r="AD382" s="41" t="n"/>
      <c r="AE382" s="36" t="inlineStr">
        <is>
          <t>Tecnologia de Negócios</t>
        </is>
      </c>
      <c r="AF382" s="36" t="inlineStr">
        <is>
          <t>Telefone</t>
        </is>
      </c>
      <c r="AG382" s="36" t="inlineStr">
        <is>
          <t xml:space="preserve"> removido do escopo do projeto os registros com problemas e o processo foi re-inicializado e concluido com sucesso;    
 </t>
        </is>
      </c>
      <c r="AH382" s="36" t="inlineStr">
        <is>
          <t>NÃO</t>
        </is>
      </c>
      <c r="AI382" s="36" t="inlineStr">
        <is>
          <t xml:space="preserve">-12h 1m </t>
        </is>
      </c>
      <c r="AJ382" s="36" t="n"/>
      <c r="AK382" s="36" t="inlineStr">
        <is>
          <t>ODI</t>
        </is>
      </c>
      <c r="AL382" s="43" t="n">
        <v>44943</v>
      </c>
      <c r="AM382" s="43" t="n">
        <v>44958</v>
      </c>
      <c r="AN382" s="43" t="n">
        <v>44948</v>
      </c>
      <c r="AO382" s="43" t="n">
        <v>44960</v>
      </c>
      <c r="AP382" s="36" t="n"/>
      <c r="AQ382" s="36" t="n"/>
      <c r="AR382" s="36" t="n"/>
      <c r="AS382" s="36" t="n"/>
      <c r="AT382" s="36" t="inlineStr">
        <is>
          <t>Garantia de Projeto</t>
        </is>
      </c>
      <c r="AU382" s="36" t="n"/>
      <c r="AV382" s="43" t="n">
        <v>44012.44645833333</v>
      </c>
      <c r="AW382" s="36" t="inlineStr">
        <is>
          <t>19.0233.1.FI-Segregação de Cobrança das Taxas de Assistência Premium</t>
        </is>
      </c>
      <c r="AX382" s="36" t="inlineStr">
        <is>
          <t>Eduardo Cesar de Melo</t>
        </is>
      </c>
      <c r="AY382" s="45">
        <f>IF(L382="","",DATE(YEAR(L382),MONTH(L382),DAY(L382)))</f>
        <v/>
      </c>
      <c r="AZ382" s="45">
        <f>IF(AL382="","",DATE(YEAR(AL382),MONTH(AL382),DAY(AL382)))</f>
        <v/>
      </c>
      <c r="BA382" s="45">
        <f>IF(AN382="","",DATE(YEAR(AN382),MONTH(AN382),DAY(AN382)))</f>
        <v/>
      </c>
      <c r="BB382" s="45">
        <f>IF(AM382="","",DATE(YEAR(AM382),MONTH(AM382),DAY(AM382)))</f>
        <v/>
      </c>
      <c r="BC382" s="45">
        <f>IF(AO382="","",DATE(YEAR(AO382),MONTH(AO382),DAY(AO382)))</f>
        <v/>
      </c>
      <c r="BD382" s="45">
        <f>IF(AND(AZ382="",BA382=""),"Planejamento Pendente",IF(AND(E382&lt;&gt;"Em Desenvolvimento",IFERROR(FIND("Homologação",E382),0) = 0,E382&lt;&gt;"Homologado",AZ382&lt;TODAY()),"Análise Atrasada",IF(AND(IFERROR(FIND("Homologação",E382),0) = 0,E382&lt;&gt;"Homologado",BA382&lt;TODAY()),"Desenvolvimento Atrasado",IF(AND(BC382&lt;&gt;"",BC382&lt;TODAY()),"Produção Atrasada",""))))</f>
        <v/>
      </c>
    </row>
    <row r="383">
      <c r="A383" s="37" t="inlineStr">
        <is>
          <t>SKYIT-387263</t>
        </is>
      </c>
      <c r="B383" s="38">
        <f>VLOOKUP(X383,Projetos!B:C,2,0)</f>
        <v/>
      </c>
      <c r="C383" s="39" t="inlineStr">
        <is>
          <t>PROJETO X - Assistência Premium não comprada</t>
        </is>
      </c>
      <c r="D383" s="39" t="inlineStr">
        <is>
          <t>Favor verificar clientes da base anexa, pois não tiveram a compra do Produto Assistência Premium no BRM durante a migração 21.0279.FI-Projeto X.</t>
        </is>
      </c>
      <c r="E383" s="36" t="inlineStr">
        <is>
          <t>Finalizado</t>
        </is>
      </c>
      <c r="F383" s="36" t="inlineStr">
        <is>
          <t>INATIVO</t>
        </is>
      </c>
      <c r="G383" s="36" t="inlineStr">
        <is>
          <t>Média</t>
        </is>
      </c>
      <c r="H383" s="36" t="inlineStr">
        <is>
          <t>Incident</t>
        </is>
      </c>
      <c r="I383" s="40" t="n">
        <v>0</v>
      </c>
      <c r="J383" s="41" t="n"/>
      <c r="K383" s="42" t="inlineStr">
        <is>
          <t>DENTRO DO SLA</t>
        </is>
      </c>
      <c r="L383" s="43" t="n">
        <v>44937.62361111111</v>
      </c>
      <c r="M383" s="43" t="n"/>
      <c r="N383" s="36" t="inlineStr">
        <is>
          <t>SLA PARADO</t>
        </is>
      </c>
      <c r="O383" s="43" t="n">
        <v>44943.50833333333</v>
      </c>
      <c r="P383" s="43" t="n">
        <v>44946</v>
      </c>
      <c r="Q383" s="44" t="n"/>
      <c r="R383" s="44" t="n"/>
      <c r="S383" s="44" t="inlineStr">
        <is>
          <t>Thais Messias Dos Santos</t>
        </is>
      </c>
      <c r="T383" s="44" t="inlineStr">
        <is>
          <t>Garantia de Projetos - ACCENTURE</t>
        </is>
      </c>
      <c r="U383" s="44" t="inlineStr">
        <is>
          <t>Renan Meira Ferreira [X]</t>
        </is>
      </c>
      <c r="V383" s="39" t="inlineStr">
        <is>
          <t>Backlog tratado sem RM</t>
        </is>
      </c>
      <c r="W383" s="39" t="n"/>
      <c r="X383" s="36" t="inlineStr">
        <is>
          <t>DEVALM-44684</t>
        </is>
      </c>
      <c r="Y383" s="39" t="inlineStr">
        <is>
          <t>JOBs PRODUÇÃO</t>
        </is>
      </c>
      <c r="Z383" s="39" t="inlineStr">
        <is>
          <t>OUTROS</t>
        </is>
      </c>
      <c r="AA383" s="39" t="inlineStr">
        <is>
          <t>FALHA FUNCIONALIDADE</t>
        </is>
      </c>
      <c r="AB383" s="36" t="n"/>
      <c r="AC383" s="36" t="inlineStr">
        <is>
          <t xml:space="preserve">3mês(es) </t>
        </is>
      </c>
      <c r="AD383" s="41" t="n"/>
      <c r="AE383" s="36" t="inlineStr">
        <is>
          <t>Tecnologia de Negócios</t>
        </is>
      </c>
      <c r="AF383" s="36" t="inlineStr">
        <is>
          <t>Portal</t>
        </is>
      </c>
      <c r="AG383" s="36" t="inlineStr">
        <is>
          <t xml:space="preserve"> removido do escopo do projeto os registros com problemas e o processo foi re-inicializado e concluido com sucesso;    
 </t>
        </is>
      </c>
      <c r="AH383" s="36" t="inlineStr">
        <is>
          <t>NÃO</t>
        </is>
      </c>
      <c r="AI383" s="36" t="inlineStr">
        <is>
          <t xml:space="preserve">-2 d 5h </t>
        </is>
      </c>
      <c r="AJ383" s="36" t="n"/>
      <c r="AK383" s="36" t="inlineStr">
        <is>
          <t>SIEBEL 8</t>
        </is>
      </c>
      <c r="AL383" s="43" t="n">
        <v>44945</v>
      </c>
      <c r="AM383" s="43" t="n">
        <v>44966</v>
      </c>
      <c r="AN383" s="43" t="n">
        <v>44952</v>
      </c>
      <c r="AO383" s="43" t="n">
        <v>44971</v>
      </c>
      <c r="AP383" s="36" t="n"/>
      <c r="AQ383" s="36" t="n"/>
      <c r="AR383" s="36" t="n"/>
      <c r="AS383" s="36" t="n"/>
      <c r="AT383" s="36" t="inlineStr">
        <is>
          <t>Garantia de Projeto</t>
        </is>
      </c>
      <c r="AU383" s="36" t="n"/>
      <c r="AV383" s="43" t="n">
        <v>44012.44645833333</v>
      </c>
      <c r="AW383" s="36" t="inlineStr">
        <is>
          <t>19.0233.1.FI-Segregação de Cobrança das Taxas de Assistência Premium</t>
        </is>
      </c>
      <c r="AX383" s="36" t="inlineStr">
        <is>
          <t>Eduardo Cesar de Melo</t>
        </is>
      </c>
      <c r="AY383" s="45">
        <f>IF(L383="","",DATE(YEAR(L383),MONTH(L383),DAY(L383)))</f>
        <v/>
      </c>
      <c r="AZ383" s="45">
        <f>IF(AL383="","",DATE(YEAR(AL383),MONTH(AL383),DAY(AL383)))</f>
        <v/>
      </c>
      <c r="BA383" s="45">
        <f>IF(AN383="","",DATE(YEAR(AN383),MONTH(AN383),DAY(AN383)))</f>
        <v/>
      </c>
      <c r="BB383" s="45">
        <f>IF(AM383="","",DATE(YEAR(AM383),MONTH(AM383),DAY(AM383)))</f>
        <v/>
      </c>
      <c r="BC383" s="45">
        <f>IF(AO383="","",DATE(YEAR(AO383),MONTH(AO383),DAY(AO383)))</f>
        <v/>
      </c>
      <c r="BD383" s="45">
        <f>IF(AND(AZ383="",BA383=""),"Planejamento Pendente",IF(AND(E383&lt;&gt;"Em Desenvolvimento",IFERROR(FIND("Homologação",E383),0) = 0,E383&lt;&gt;"Homologado",AZ383&lt;TODAY()),"Análise Atrasada",IF(AND(IFERROR(FIND("Homologação",E383),0) = 0,E383&lt;&gt;"Homologado",BA383&lt;TODAY()),"Desenvolvimento Atrasado",IF(AND(BC383&lt;&gt;"",BC383&lt;TODAY()),"Produção Atrasada",""))))</f>
        <v/>
      </c>
    </row>
    <row r="384">
      <c r="A384" s="37" t="inlineStr">
        <is>
          <t>SKYIT-386583</t>
        </is>
      </c>
      <c r="B384" s="38">
        <f>VLOOKUP(X384,Projetos!B:C,2,0)</f>
        <v/>
      </c>
      <c r="C384" s="39" t="inlineStr">
        <is>
          <t>[Monitoração] RTDM - Disponibilidade V2 - Queda de disponibilidade dos Serviços iCare SAC</t>
        </is>
      </c>
      <c r="D384" s="39" t="inlineStr">
        <is>
          <t>Queda de disponibilidade dos Serviços iCare SAC. 
!image-2023-01-10-08-10-09-000.png!</t>
        </is>
      </c>
      <c r="E384" s="36" t="inlineStr">
        <is>
          <t>Finalizado</t>
        </is>
      </c>
      <c r="F384" s="36" t="inlineStr">
        <is>
          <t>INATIVO</t>
        </is>
      </c>
      <c r="G384" s="36" t="inlineStr">
        <is>
          <t>Alta</t>
        </is>
      </c>
      <c r="H384" s="36" t="inlineStr">
        <is>
          <t>Incident</t>
        </is>
      </c>
      <c r="I384" s="40" t="n">
        <v>0</v>
      </c>
      <c r="J384" s="41" t="n"/>
      <c r="K384" s="42" t="inlineStr">
        <is>
          <t>DENTRO DO SLA</t>
        </is>
      </c>
      <c r="L384" s="43" t="n">
        <v>44936.34166666667</v>
      </c>
      <c r="M384" s="43" t="n"/>
      <c r="N384" s="36" t="inlineStr">
        <is>
          <t>SLA PARADO</t>
        </is>
      </c>
      <c r="O384" s="43" t="n">
        <v>44939.39444444444</v>
      </c>
      <c r="P384" s="43" t="n">
        <v>44944</v>
      </c>
      <c r="Q384" s="44" t="n"/>
      <c r="R384" s="44" t="n"/>
      <c r="S384" s="44" t="inlineStr">
        <is>
          <t>Danilo Lima Estevan [X]</t>
        </is>
      </c>
      <c r="T384" s="44" t="inlineStr">
        <is>
          <t>Garantia de Projetos - ACCENTURE</t>
        </is>
      </c>
      <c r="U384" s="44" t="inlineStr">
        <is>
          <t>Italo Josenilton Rocha Silva [X]</t>
        </is>
      </c>
      <c r="V384" s="39" t="inlineStr">
        <is>
          <t>Resolvido após rollback de RM</t>
        </is>
      </c>
      <c r="W384" s="39" t="n"/>
      <c r="X384" s="36" t="n"/>
      <c r="Y384" s="39" t="inlineStr">
        <is>
          <t>JOBs PRODUÇÃO</t>
        </is>
      </c>
      <c r="Z384" s="39" t="inlineStr">
        <is>
          <t>OUTROS</t>
        </is>
      </c>
      <c r="AA384" s="39" t="inlineStr">
        <is>
          <t>FALHA FUNCIONALIDADE</t>
        </is>
      </c>
      <c r="AB384" s="36" t="n"/>
      <c r="AC384" s="36" t="inlineStr">
        <is>
          <t xml:space="preserve">3mês(es) </t>
        </is>
      </c>
      <c r="AD384" s="41" t="n"/>
      <c r="AE384" s="36" t="inlineStr">
        <is>
          <t>Tecnologia de Negócios</t>
        </is>
      </c>
      <c r="AF384" s="36" t="inlineStr">
        <is>
          <t>Portal</t>
        </is>
      </c>
      <c r="AG384" s="36" t="inlineStr">
        <is>
          <t xml:space="preserve"> removido do escopo do projeto os registros com problemas e o processo foi re-inicializado e concluido com sucesso;    
 </t>
        </is>
      </c>
      <c r="AH384" s="36" t="inlineStr">
        <is>
          <t>NÃO</t>
        </is>
      </c>
      <c r="AI384" s="36" t="inlineStr">
        <is>
          <t xml:space="preserve">-2 d 7h </t>
        </is>
      </c>
      <c r="AJ384" s="36" t="n"/>
      <c r="AK384" s="36" t="inlineStr">
        <is>
          <t>RTDM</t>
        </is>
      </c>
      <c r="AL384" s="43" t="n">
        <v>44943</v>
      </c>
      <c r="AM384" s="43" t="n">
        <v>44959</v>
      </c>
      <c r="AN384" s="43" t="n">
        <v>44949</v>
      </c>
      <c r="AO384" s="43" t="n">
        <v>44964</v>
      </c>
      <c r="AP384" s="36" t="n"/>
      <c r="AQ384" s="36" t="n"/>
      <c r="AR384" s="36" t="n"/>
      <c r="AS384" s="36" t="n"/>
      <c r="AT384" s="36" t="inlineStr">
        <is>
          <t>Garantia de Projeto</t>
        </is>
      </c>
      <c r="AU384" s="36" t="n"/>
      <c r="AV384" s="43" t="n">
        <v>44012.44645833333</v>
      </c>
      <c r="AW384" s="36" t="inlineStr">
        <is>
          <t>19.0233.1.FI-Segregação de Cobrança das Taxas de Assistência Premium</t>
        </is>
      </c>
      <c r="AX384" s="36" t="inlineStr">
        <is>
          <t>Eduardo Cesar de Melo</t>
        </is>
      </c>
      <c r="AY384" s="45">
        <f>IF(L384="","",DATE(YEAR(L384),MONTH(L384),DAY(L384)))</f>
        <v/>
      </c>
      <c r="AZ384" s="45">
        <f>IF(AL384="","",DATE(YEAR(AL384),MONTH(AL384),DAY(AL384)))</f>
        <v/>
      </c>
      <c r="BA384" s="45">
        <f>IF(AN384="","",DATE(YEAR(AN384),MONTH(AN384),DAY(AN384)))</f>
        <v/>
      </c>
      <c r="BB384" s="45">
        <f>IF(AM384="","",DATE(YEAR(AM384),MONTH(AM384),DAY(AM384)))</f>
        <v/>
      </c>
      <c r="BC384" s="45">
        <f>IF(AO384="","",DATE(YEAR(AO384),MONTH(AO384),DAY(AO384)))</f>
        <v/>
      </c>
      <c r="BD384" s="45">
        <f>IF(AND(AZ384="",BA384=""),"Planejamento Pendente",IF(AND(E384&lt;&gt;"Em Desenvolvimento",IFERROR(FIND("Homologação",E384),0) = 0,E384&lt;&gt;"Homologado",AZ384&lt;TODAY()),"Análise Atrasada",IF(AND(IFERROR(FIND("Homologação",E384),0) = 0,E384&lt;&gt;"Homologado",BA384&lt;TODAY()),"Desenvolvimento Atrasado",IF(AND(BC384&lt;&gt;"",BC384&lt;TODAY()),"Produção Atrasada",""))))</f>
        <v/>
      </c>
    </row>
    <row r="385">
      <c r="A385" s="37" t="inlineStr">
        <is>
          <t>SKYIT-385645</t>
        </is>
      </c>
      <c r="B385" s="38">
        <f>VLOOKUP(X385,Projetos!B:C,2,0)</f>
        <v/>
      </c>
      <c r="C385" s="39" t="inlineStr">
        <is>
          <t>Clientes com pedidos diários de inclusão de Desconto DEG COMBO PLUS</t>
        </is>
      </c>
      <c r="D385" s="39" t="inlineStr">
        <is>
          <t>Clientes com pedidos diários de inclusão de Desconto DEG COMBO PLUS desde 01/01/2023. Clientes identificados gerando pedidos todos os dias no mesmo horário (10:08h) pelo usuário SIEBEL, gerando assim perda de receita.</t>
        </is>
      </c>
      <c r="E385" s="36" t="inlineStr">
        <is>
          <t>Resolvido</t>
        </is>
      </c>
      <c r="F385" s="36" t="inlineStr">
        <is>
          <t>INATIVO</t>
        </is>
      </c>
      <c r="G385" s="36" t="inlineStr">
        <is>
          <t>Média</t>
        </is>
      </c>
      <c r="H385" s="36" t="inlineStr">
        <is>
          <t>Incident</t>
        </is>
      </c>
      <c r="I385" s="40" t="n">
        <v>0</v>
      </c>
      <c r="J385" s="41" t="n">
        <v>3</v>
      </c>
      <c r="K385" s="42" t="inlineStr">
        <is>
          <t>DENTRO DO SLA</t>
        </is>
      </c>
      <c r="L385" s="43" t="n">
        <v>44931.93541666667</v>
      </c>
      <c r="M385" s="43" t="n"/>
      <c r="N385" s="36" t="inlineStr">
        <is>
          <t>SLA PARADO</t>
        </is>
      </c>
      <c r="O385" s="43" t="n">
        <v>44949.45</v>
      </c>
      <c r="P385" s="43" t="n"/>
      <c r="Q385" s="44" t="n"/>
      <c r="R385" s="44" t="n"/>
      <c r="S385" s="44" t="inlineStr">
        <is>
          <t>Pedro Dos Santos Rojo [X]</t>
        </is>
      </c>
      <c r="T385" s="44" t="inlineStr">
        <is>
          <t>Garantia de Projetos - ACCENTURE</t>
        </is>
      </c>
      <c r="U385" s="44" t="inlineStr">
        <is>
          <t>Reginaldo Rogerio Bento Junior [X]</t>
        </is>
      </c>
      <c r="V385" s="39" t="inlineStr">
        <is>
          <t>Normalizado sem intervenção</t>
        </is>
      </c>
      <c r="W385" s="39" t="n"/>
      <c r="X385" s="36" t="inlineStr">
        <is>
          <t>PROOMALM-16079</t>
        </is>
      </c>
      <c r="Y385" s="39" t="inlineStr">
        <is>
          <t>JOBs PRODUÇÃO</t>
        </is>
      </c>
      <c r="Z385" s="39" t="inlineStr">
        <is>
          <t>OUTROS</t>
        </is>
      </c>
      <c r="AA385" s="39" t="inlineStr">
        <is>
          <t>FALHA FUNCIONALIDADE</t>
        </is>
      </c>
      <c r="AB385" s="36" t="n"/>
      <c r="AC385" s="36" t="inlineStr">
        <is>
          <t xml:space="preserve">2mês(es) </t>
        </is>
      </c>
      <c r="AD385" s="41" t="n"/>
      <c r="AE385" s="36" t="inlineStr">
        <is>
          <t>Tecnologia de Negócios</t>
        </is>
      </c>
      <c r="AF385" s="36" t="inlineStr">
        <is>
          <t>Portal</t>
        </is>
      </c>
      <c r="AG385" s="36" t="inlineStr">
        <is>
          <t xml:space="preserve"> removido do escopo do projeto os registros com problemas e o processo foi re-inicializado e concluido com sucesso;    
 </t>
        </is>
      </c>
      <c r="AH385" s="36" t="inlineStr">
        <is>
          <t>NÃO</t>
        </is>
      </c>
      <c r="AI385" s="36" t="inlineStr">
        <is>
          <t xml:space="preserve">-41 min </t>
        </is>
      </c>
      <c r="AJ385" s="36" t="n"/>
      <c r="AK385" s="36" t="inlineStr">
        <is>
          <t>SIEBEL 8</t>
        </is>
      </c>
      <c r="AL385" s="43" t="n">
        <v>44939</v>
      </c>
      <c r="AM385" s="43" t="n">
        <v>44960</v>
      </c>
      <c r="AN385" s="43" t="n">
        <v>44946</v>
      </c>
      <c r="AO385" s="43" t="n">
        <v>44964</v>
      </c>
      <c r="AP385" s="36" t="n"/>
      <c r="AQ385" s="36" t="n"/>
      <c r="AR385" s="36" t="n"/>
      <c r="AS385" s="36" t="n"/>
      <c r="AT385" s="36" t="inlineStr">
        <is>
          <t>Garantia de Projeto</t>
        </is>
      </c>
      <c r="AU385" s="36" t="n"/>
      <c r="AV385" s="43" t="n">
        <v>44012.44645833333</v>
      </c>
      <c r="AW385" s="36" t="inlineStr">
        <is>
          <t>19.0233.1.FI-Segregação de Cobrança das Taxas de Assistência Premium</t>
        </is>
      </c>
      <c r="AX385" s="36" t="inlineStr">
        <is>
          <t>Eduardo Cesar de Melo</t>
        </is>
      </c>
      <c r="AY385" s="45">
        <f>IF(L385="","",DATE(YEAR(L385),MONTH(L385),DAY(L385)))</f>
        <v/>
      </c>
      <c r="AZ385" s="45">
        <f>IF(AL385="","",DATE(YEAR(AL385),MONTH(AL385),DAY(AL385)))</f>
        <v/>
      </c>
      <c r="BA385" s="45">
        <f>IF(AN385="","",DATE(YEAR(AN385),MONTH(AN385),DAY(AN385)))</f>
        <v/>
      </c>
      <c r="BB385" s="45">
        <f>IF(AM385="","",DATE(YEAR(AM385),MONTH(AM385),DAY(AM385)))</f>
        <v/>
      </c>
      <c r="BC385" s="45">
        <f>IF(AO385="","",DATE(YEAR(AO385),MONTH(AO385),DAY(AO385)))</f>
        <v/>
      </c>
      <c r="BD385" s="45">
        <f>IF(AND(AZ385="",BA385=""),"Planejamento Pendente",IF(AND(E385&lt;&gt;"Em Desenvolvimento",IFERROR(FIND("Homologação",E385),0) = 0,E385&lt;&gt;"Homologado",AZ385&lt;TODAY()),"Análise Atrasada",IF(AND(IFERROR(FIND("Homologação",E385),0) = 0,E385&lt;&gt;"Homologado",BA385&lt;TODAY()),"Desenvolvimento Atrasado",IF(AND(BC385&lt;&gt;"",BC385&lt;TODAY()),"Produção Atrasada",""))))</f>
        <v/>
      </c>
    </row>
    <row r="386">
      <c r="A386" s="37" t="inlineStr">
        <is>
          <t>SKYIT-385618</t>
        </is>
      </c>
      <c r="B386" s="38">
        <f>VLOOKUP(X386,Projetos!B:C,2,0)</f>
        <v/>
      </c>
      <c r="C386" s="39" t="inlineStr">
        <is>
          <t>Falha no processo de regionalização Pré-pago</t>
        </is>
      </c>
      <c r="D386" s="39" t="inlineStr">
        <is>
          <t>* Abrir incidente e direcionar para garantia de projetos. 
Projeto: 22.0043.1.MK-Regionalização Pré-pago 
Líder Técnico: Maycon de Abreu 
Motivo: Após a implantação do projeto de regionalização, estava pendente a marcação do DNA e retirada do canal de venda da LOV para demonstrar os preços das recargas regionalizada no iCare, porem os valores estão sendo exibidos somente com a marcação de DNA.</t>
        </is>
      </c>
      <c r="E386" s="36" t="inlineStr">
        <is>
          <t>Finalizado</t>
        </is>
      </c>
      <c r="F386" s="36" t="inlineStr">
        <is>
          <t>INATIVO</t>
        </is>
      </c>
      <c r="G386" s="36" t="inlineStr">
        <is>
          <t>Média</t>
        </is>
      </c>
      <c r="H386" s="36" t="inlineStr">
        <is>
          <t>Incident</t>
        </is>
      </c>
      <c r="I386" s="40" t="n">
        <v>0</v>
      </c>
      <c r="J386" s="41" t="n"/>
      <c r="K386" s="42" t="inlineStr">
        <is>
          <t>DENTRO DO SLA</t>
        </is>
      </c>
      <c r="L386" s="43" t="n">
        <v>44931.70972222222</v>
      </c>
      <c r="M386" s="43" t="n"/>
      <c r="N386" s="36" t="inlineStr">
        <is>
          <t>SLA PARADO</t>
        </is>
      </c>
      <c r="O386" s="43" t="n">
        <v>44999.74930555555</v>
      </c>
      <c r="P386" s="43" t="n">
        <v>45002</v>
      </c>
      <c r="Q386" s="44" t="inlineStr">
        <is>
          <t>Nelson Antonio Hebling Junior</t>
        </is>
      </c>
      <c r="R386" s="44" t="n"/>
      <c r="S386" s="44" t="inlineStr">
        <is>
          <t>Nelson Antonio Hebling Junior</t>
        </is>
      </c>
      <c r="T386" s="44" t="inlineStr">
        <is>
          <t>Garantia de Projetos - ACCENTURE</t>
        </is>
      </c>
      <c r="U386" s="44" t="inlineStr">
        <is>
          <t>Kairo Magno Dias Alencar [X]</t>
        </is>
      </c>
      <c r="V386" s="39" t="inlineStr">
        <is>
          <t>Resolvido após implantação de RM</t>
        </is>
      </c>
      <c r="W386" s="39" t="n"/>
      <c r="X386" s="36" t="inlineStr">
        <is>
          <t>DEVALM-43170</t>
        </is>
      </c>
      <c r="Y386" s="39" t="inlineStr">
        <is>
          <t>JOBs PRODUÇÃO</t>
        </is>
      </c>
      <c r="Z386" s="39" t="inlineStr">
        <is>
          <t>OUTROS</t>
        </is>
      </c>
      <c r="AA386" s="39" t="inlineStr">
        <is>
          <t>FALHA FUNCIONALIDADE</t>
        </is>
      </c>
      <c r="AB386" s="36" t="n"/>
      <c r="AC386" s="36" t="inlineStr">
        <is>
          <t xml:space="preserve">3 sem 5 d </t>
        </is>
      </c>
      <c r="AD386" s="41" t="n"/>
      <c r="AE386" s="36" t="inlineStr">
        <is>
          <t>Tecnologia de Negócios</t>
        </is>
      </c>
      <c r="AF386" s="36" t="inlineStr">
        <is>
          <t>Portal</t>
        </is>
      </c>
      <c r="AG386" s="36" t="inlineStr">
        <is>
          <t xml:space="preserve"> removido do escopo do projeto os registros com problemas e o processo foi re-inicializado e concluido com sucesso;    
 </t>
        </is>
      </c>
      <c r="AH386" s="36" t="inlineStr">
        <is>
          <t>NÃO</t>
        </is>
      </c>
      <c r="AI386" s="36" t="inlineStr">
        <is>
          <t xml:space="preserve">-2 d 1h </t>
        </is>
      </c>
      <c r="AJ386" s="36" t="n"/>
      <c r="AK386" s="36" t="inlineStr">
        <is>
          <t>iCare Clientes</t>
        </is>
      </c>
      <c r="AL386" s="43" t="n"/>
      <c r="AM386" s="43" t="n"/>
      <c r="AN386" s="43" t="n"/>
      <c r="AO386" s="43" t="n"/>
      <c r="AP386" s="36" t="n"/>
      <c r="AQ386" s="36" t="n"/>
      <c r="AR386" s="36" t="n"/>
      <c r="AS386" s="36" t="n"/>
      <c r="AT386" s="36" t="inlineStr">
        <is>
          <t>Garantia de Projeto</t>
        </is>
      </c>
      <c r="AU386" s="36" t="n"/>
      <c r="AV386" s="43" t="n">
        <v>44012.44645833333</v>
      </c>
      <c r="AW386" s="36" t="inlineStr">
        <is>
          <t>19.0233.1.FI-Segregação de Cobrança das Taxas de Assistência Premium</t>
        </is>
      </c>
      <c r="AX386" s="36" t="inlineStr">
        <is>
          <t>Eduardo Cesar de Melo</t>
        </is>
      </c>
      <c r="AY386" s="45">
        <f>IF(L386="","",DATE(YEAR(L386),MONTH(L386),DAY(L386)))</f>
        <v/>
      </c>
      <c r="AZ386" s="45">
        <f>IF(AL386="","",DATE(YEAR(AL386),MONTH(AL386),DAY(AL386)))</f>
        <v/>
      </c>
      <c r="BA386" s="45">
        <f>IF(AN386="","",DATE(YEAR(AN386),MONTH(AN386),DAY(AN386)))</f>
        <v/>
      </c>
      <c r="BB386" s="45">
        <f>IF(AM386="","",DATE(YEAR(AM386),MONTH(AM386),DAY(AM386)))</f>
        <v/>
      </c>
      <c r="BC386" s="45">
        <f>IF(AO386="","",DATE(YEAR(AO386),MONTH(AO386),DAY(AO386)))</f>
        <v/>
      </c>
      <c r="BD386" s="45">
        <f>IF(AND(AZ386="",BA386=""),"Planejamento Pendente",IF(AND(E386&lt;&gt;"Em Desenvolvimento",IFERROR(FIND("Homologação",E386),0) = 0,E386&lt;&gt;"Homologado",AZ386&lt;TODAY()),"Análise Atrasada",IF(AND(IFERROR(FIND("Homologação",E386),0) = 0,E386&lt;&gt;"Homologado",BA386&lt;TODAY()),"Desenvolvimento Atrasado",IF(AND(BC386&lt;&gt;"",BC386&lt;TODAY()),"Produção Atrasada",""))))</f>
        <v/>
      </c>
    </row>
    <row r="387">
      <c r="A387" s="37" t="inlineStr">
        <is>
          <t>SKYIT-385279</t>
        </is>
      </c>
      <c r="B387" s="38">
        <f>VLOOKUP(X387,Projetos!B:C,2,0)</f>
        <v/>
      </c>
      <c r="C387" s="39" t="inlineStr">
        <is>
          <t>[PRD][ FATURAMENTO BRM 05/01/2023 ] - DOM - Pulo de NSA</t>
        </is>
      </c>
      <c r="D387" s="39" t="inlineStr">
        <is>
          <t xml:space="preserve">Usuário solicita que seja verificado o pulo de NSA no faturamento DOM de 05/01/2023 
Banco 748 – passamos da NSA 4400 para a 4402 
DT GERAÇÃO RELATÓRIO BANCO NSA QUANTIDADE DE FATURAS FECHADAS VALIDAR NSA 
01/01/2023 1 3488 5528 * 
03/01/2023 1 3489 5209 VERDADEIRO 
03/01/2023 1 3490 28 VERDADEIRO 
05/01/2023 1 3491 2873 VERDADEIRO 
01/01/2023 33 5401 2814 * 
03/01/2023 33 5402 2938 VERDADEIRO 
03/01/2023 33 5403 10 VERDADEIRO 
05/01/2023 33 5404 1538 VERDADEIRO 
01/01/2023 41 4690 717 * 
01/01/2023 41 4691 8 VERDADEIRO 
03/01/2023 41 4692 641 VERDADEIRO 
03/01/2023 41 4693 1 VERDADEIRO 
03/01/2023 41 4694 1 VERDADEIRO 
05/01/2023 41 4695 382 VERDADEIRO 
05/01/2023 41 4696 2 VERDADEIRO 
01/01/2023 104 1294 1756 * 
01/01/2023 104 1295 9 VERDADEIRO 
03/01/2023 104 1296 1809 VERDADEIRO 
03/01/2023 104 1297 11 VERDADEIRO 
03/01/2023 104 1298 4 VERDADEIRO 
03/01/2023 104 1299 5 VERDADEIRO 
05/01/2023 104 1300 1122 VERDADEIRO 
05/01/2023 104 1301 4 VERDADEIRO 
01/01/2023 237 5569 4626 * 
03/01/2023 237 5570 5066 VERDADEIRO 
03/01/2023 237 5571 13 VERDADEIRO 
05/01/2023 237 5572 2938 VERDADEIRO 
01/01/2023 341 5640 4783 * 
01/01/2023 341 5641 24 VERDADEIRO 
03/01/2023 341 5642 5240 VERDADEIRO 
03/01/2023 341 5643 14 VERDADEIRO 
03/01/2023 341 5644 7 VERDADEIRO 
03/01/2023 341 5645 10 VERDADEIRO 
05/01/2023 341 5646 2859 VERDADEIRO 
05/01/2023 341 5647 9 VERDADEIRO 
01/01/2023 745 2585 2 * 
01/01/2023 745 2586 1 VERDADEIRO 
05/01/2023 745 2587 1 VERDADEIRO 
01/01/2023 748 4399 193 * 
03/01/2023 748 4400 168 VERDADEIRO 
05/01/2023 748 4402 196 FALSO 
</t>
        </is>
      </c>
      <c r="E387" s="36" t="inlineStr">
        <is>
          <t>Finalizado</t>
        </is>
      </c>
      <c r="F387" s="36" t="inlineStr">
        <is>
          <t>INATIVO</t>
        </is>
      </c>
      <c r="G387" s="36" t="inlineStr">
        <is>
          <t>Alta</t>
        </is>
      </c>
      <c r="H387" s="36" t="inlineStr">
        <is>
          <t>Incident</t>
        </is>
      </c>
      <c r="I387" s="40" t="n">
        <v>0</v>
      </c>
      <c r="J387" s="41" t="n"/>
      <c r="K387" s="42" t="inlineStr">
        <is>
          <t>DENTRO DO SLA</t>
        </is>
      </c>
      <c r="L387" s="43" t="n">
        <v>44931.25</v>
      </c>
      <c r="M387" s="43" t="n"/>
      <c r="N387" s="36" t="inlineStr">
        <is>
          <t>SLA PARADO</t>
        </is>
      </c>
      <c r="O387" s="43" t="n">
        <v>44943.59583333333</v>
      </c>
      <c r="P387" s="43" t="n">
        <v>44946</v>
      </c>
      <c r="Q387" s="44" t="n"/>
      <c r="R387" s="44" t="n"/>
      <c r="S387" s="44" t="inlineStr">
        <is>
          <t>Eliane Carmo Dos Santos</t>
        </is>
      </c>
      <c r="T387" s="44" t="inlineStr">
        <is>
          <t>Garantia de Projetos - ACCENTURE</t>
        </is>
      </c>
      <c r="U387" s="44" t="inlineStr">
        <is>
          <t>João Eudes Gomes Da Neves</t>
        </is>
      </c>
      <c r="V387" s="39" t="inlineStr">
        <is>
          <t>Incidente Filho</t>
        </is>
      </c>
      <c r="W387" s="39" t="n"/>
      <c r="X387" s="36" t="inlineStr">
        <is>
          <t>DEVALM-45891</t>
        </is>
      </c>
      <c r="Y387" s="39" t="inlineStr">
        <is>
          <t>JOBs PRODUÇÃO</t>
        </is>
      </c>
      <c r="Z387" s="39" t="inlineStr">
        <is>
          <t>OUTROS</t>
        </is>
      </c>
      <c r="AA387" s="39" t="inlineStr">
        <is>
          <t>FALHA FUNCIONALIDADE</t>
        </is>
      </c>
      <c r="AB387" s="36" t="n"/>
      <c r="AC387" s="36" t="inlineStr">
        <is>
          <t xml:space="preserve">3mês(es) </t>
        </is>
      </c>
      <c r="AD387" s="41" t="n"/>
      <c r="AE387" s="36" t="inlineStr">
        <is>
          <t>Tecnologia de Negócios</t>
        </is>
      </c>
      <c r="AF387" s="36" t="inlineStr">
        <is>
          <t>E-mail</t>
        </is>
      </c>
      <c r="AG387" s="36" t="inlineStr">
        <is>
          <t xml:space="preserve"> removido do escopo do projeto os registros com problemas e o processo foi re-inicializado e concluido com sucesso;    
 </t>
        </is>
      </c>
      <c r="AH387" s="36" t="inlineStr">
        <is>
          <t>NÃO</t>
        </is>
      </c>
      <c r="AI387" s="36" t="inlineStr">
        <is>
          <t xml:space="preserve">-1 sem 2 d </t>
        </is>
      </c>
      <c r="AJ387" s="36" t="n"/>
      <c r="AK387" s="36" t="inlineStr">
        <is>
          <t>ODI</t>
        </is>
      </c>
      <c r="AL387" s="43" t="n"/>
      <c r="AM387" s="43" t="n"/>
      <c r="AN387" s="43" t="n"/>
      <c r="AO387" s="43" t="n"/>
      <c r="AP387" s="36" t="n"/>
      <c r="AQ387" s="36" t="n"/>
      <c r="AR387" s="36" t="n"/>
      <c r="AS387" s="36" t="n"/>
      <c r="AT387" s="36" t="inlineStr">
        <is>
          <t>Garantia de Projeto</t>
        </is>
      </c>
      <c r="AU387" s="36" t="n"/>
      <c r="AV387" s="43" t="n">
        <v>44012.44645833333</v>
      </c>
      <c r="AW387" s="36" t="inlineStr">
        <is>
          <t>19.0233.1.FI-Segregação de Cobrança das Taxas de Assistência Premium</t>
        </is>
      </c>
      <c r="AX387" s="36" t="inlineStr">
        <is>
          <t>Eduardo Cesar de Melo</t>
        </is>
      </c>
      <c r="AY387" s="45">
        <f>IF(L387="","",DATE(YEAR(L387),MONTH(L387),DAY(L387)))</f>
        <v/>
      </c>
      <c r="AZ387" s="45">
        <f>IF(AL387="","",DATE(YEAR(AL387),MONTH(AL387),DAY(AL387)))</f>
        <v/>
      </c>
      <c r="BA387" s="45">
        <f>IF(AN387="","",DATE(YEAR(AN387),MONTH(AN387),DAY(AN387)))</f>
        <v/>
      </c>
      <c r="BB387" s="45">
        <f>IF(AM387="","",DATE(YEAR(AM387),MONTH(AM387),DAY(AM387)))</f>
        <v/>
      </c>
      <c r="BC387" s="45">
        <f>IF(AO387="","",DATE(YEAR(AO387),MONTH(AO387),DAY(AO387)))</f>
        <v/>
      </c>
      <c r="BD387" s="45">
        <f>IF(AND(AZ387="",BA387=""),"Planejamento Pendente",IF(AND(E387&lt;&gt;"Em Desenvolvimento",IFERROR(FIND("Homologação",E387),0) = 0,E387&lt;&gt;"Homologado",AZ387&lt;TODAY()),"Análise Atrasada",IF(AND(IFERROR(FIND("Homologação",E387),0) = 0,E387&lt;&gt;"Homologado",BA387&lt;TODAY()),"Desenvolvimento Atrasado",IF(AND(BC387&lt;&gt;"",BC387&lt;TODAY()),"Produção Atrasada",""))))</f>
        <v/>
      </c>
    </row>
    <row r="388">
      <c r="A388" s="37" t="inlineStr">
        <is>
          <t>SKYIT-383190</t>
        </is>
      </c>
      <c r="B388" s="38">
        <f>VLOOKUP(X388,Projetos!B:C,2,0)</f>
        <v/>
      </c>
      <c r="C388" s="39" t="inlineStr">
        <is>
          <t>[Rotinas] LP_CONMEBOL_PARAMOUNT apresentando falha</t>
        </is>
      </c>
      <c r="D388" s="39" t="inlineStr">
        <is>
          <t>Caros, boa tarde. 
Por gentileza verificar erro na rotina LP_CONMEBOL_PARAMOUNT.</t>
        </is>
      </c>
      <c r="E388" s="36" t="inlineStr">
        <is>
          <t>Finalizado</t>
        </is>
      </c>
      <c r="F388" s="36" t="inlineStr">
        <is>
          <t>INATIVO</t>
        </is>
      </c>
      <c r="G388" s="36" t="inlineStr">
        <is>
          <t>Média</t>
        </is>
      </c>
      <c r="H388" s="36" t="inlineStr">
        <is>
          <t>Incident</t>
        </is>
      </c>
      <c r="I388" s="40" t="n">
        <v>0</v>
      </c>
      <c r="J388" s="41" t="n"/>
      <c r="K388" s="42" t="inlineStr">
        <is>
          <t>DENTRO DO SLA</t>
        </is>
      </c>
      <c r="L388" s="43" t="n">
        <v>44922.66944444444</v>
      </c>
      <c r="M388" s="43" t="n"/>
      <c r="N388" s="36" t="inlineStr">
        <is>
          <t>SLA PARADO</t>
        </is>
      </c>
      <c r="O388" s="43" t="n">
        <v>44930.54027777778</v>
      </c>
      <c r="P388" s="43" t="n">
        <v>44935</v>
      </c>
      <c r="Q388" s="44" t="n"/>
      <c r="R388" s="44" t="n"/>
      <c r="S388" s="44" t="inlineStr">
        <is>
          <t>Bruno Bezerra Silva</t>
        </is>
      </c>
      <c r="T388" s="44" t="inlineStr">
        <is>
          <t>Garantia de Projetos - ACCENTURE</t>
        </is>
      </c>
      <c r="U388" s="44" t="inlineStr">
        <is>
          <t>Reginaldo Rogerio Bento Junior [X]</t>
        </is>
      </c>
      <c r="V388" s="39" t="inlineStr">
        <is>
          <t>Resolvido após implantação de RM</t>
        </is>
      </c>
      <c r="W388" s="39" t="n"/>
      <c r="X388" s="36" t="inlineStr">
        <is>
          <t>DEVALM-46137</t>
        </is>
      </c>
      <c r="Y388" s="39" t="inlineStr">
        <is>
          <t>JOBs PRODUÇÃO</t>
        </is>
      </c>
      <c r="Z388" s="39" t="inlineStr">
        <is>
          <t>OUTROS</t>
        </is>
      </c>
      <c r="AA388" s="39" t="inlineStr">
        <is>
          <t>FALHA FUNCIONALIDADE</t>
        </is>
      </c>
      <c r="AB388" s="36" t="n"/>
      <c r="AC388" s="36" t="inlineStr">
        <is>
          <t xml:space="preserve">2mês(es) </t>
        </is>
      </c>
      <c r="AD388" s="41" t="n"/>
      <c r="AE388" s="36" t="inlineStr">
        <is>
          <t>Tecnologia de Negócios</t>
        </is>
      </c>
      <c r="AF388" s="36" t="inlineStr">
        <is>
          <t>E-mail</t>
        </is>
      </c>
      <c r="AG388" s="36" t="inlineStr">
        <is>
          <t xml:space="preserve"> removido do escopo do projeto os registros com problemas e o processo foi re-inicializado e concluido com sucesso;    
 </t>
        </is>
      </c>
      <c r="AH388" s="36" t="inlineStr">
        <is>
          <t>NÃO</t>
        </is>
      </c>
      <c r="AI388" s="36" t="inlineStr">
        <is>
          <t xml:space="preserve">3h 2m </t>
        </is>
      </c>
      <c r="AJ388" s="36" t="n"/>
      <c r="AK388" s="36" t="inlineStr">
        <is>
          <t>ODI</t>
        </is>
      </c>
      <c r="AL388" s="43" t="n"/>
      <c r="AM388" s="43" t="n"/>
      <c r="AN388" s="43" t="n"/>
      <c r="AO388" s="43" t="n"/>
      <c r="AP388" s="36" t="n"/>
      <c r="AQ388" s="36" t="n"/>
      <c r="AR388" s="36" t="n"/>
      <c r="AS388" s="36" t="n"/>
      <c r="AT388" s="36" t="inlineStr">
        <is>
          <t>Garantia de Projeto</t>
        </is>
      </c>
      <c r="AU388" s="36" t="n"/>
      <c r="AV388" s="43" t="n">
        <v>44012.44645833333</v>
      </c>
      <c r="AW388" s="36" t="inlineStr">
        <is>
          <t>19.0233.1.FI-Segregação de Cobrança das Taxas de Assistência Premium</t>
        </is>
      </c>
      <c r="AX388" s="36" t="inlineStr">
        <is>
          <t>Eduardo Cesar de Melo</t>
        </is>
      </c>
      <c r="AY388" s="45">
        <f>IF(L388="","",DATE(YEAR(L388),MONTH(L388),DAY(L388)))</f>
        <v/>
      </c>
      <c r="AZ388" s="45">
        <f>IF(AL388="","",DATE(YEAR(AL388),MONTH(AL388),DAY(AL388)))</f>
        <v/>
      </c>
      <c r="BA388" s="45">
        <f>IF(AN388="","",DATE(YEAR(AN388),MONTH(AN388),DAY(AN388)))</f>
        <v/>
      </c>
      <c r="BB388" s="45">
        <f>IF(AM388="","",DATE(YEAR(AM388),MONTH(AM388),DAY(AM388)))</f>
        <v/>
      </c>
      <c r="BC388" s="45">
        <f>IF(AO388="","",DATE(YEAR(AO388),MONTH(AO388),DAY(AO388)))</f>
        <v/>
      </c>
      <c r="BD388" s="45">
        <f>IF(AND(AZ388="",BA388=""),"Planejamento Pendente",IF(AND(E388&lt;&gt;"Em Desenvolvimento",IFERROR(FIND("Homologação",E388),0) = 0,E388&lt;&gt;"Homologado",AZ388&lt;TODAY()),"Análise Atrasada",IF(AND(IFERROR(FIND("Homologação",E388),0) = 0,E388&lt;&gt;"Homologado",BA388&lt;TODAY()),"Desenvolvimento Atrasado",IF(AND(BC388&lt;&gt;"",BC388&lt;TODAY()),"Produção Atrasada",""))))</f>
        <v/>
      </c>
    </row>
    <row r="389">
      <c r="A389" s="37" t="inlineStr">
        <is>
          <t>SKYIT-382295</t>
        </is>
      </c>
      <c r="B389" s="38">
        <f>VLOOKUP(X389,Projetos!B:C,2,0)</f>
        <v/>
      </c>
      <c r="C389" s="39" t="inlineStr">
        <is>
          <t>[EVENTOS] LP_DNY_DESCONTO COM ERRO</t>
        </is>
      </c>
      <c r="D389" s="39" t="inlineStr">
        <is>
          <t xml:space="preserve">PROBLEMA: JOB LP_DNY_DESCONTO APRESENTOU ERRO. 
DESCRICAO DO JOB: MONITORA A EXECUCAO DO LOADPLAN LP_DNY_DESCONTO, RESPONSAVEL PELA A INCLUSAO DE DESCONTO NO PACOTE DISNEY, PARA A BASE DE CLIENTES ELEGIVEIS. 
EQUIPE RESPONSAVEL: GARANTIA DE PROJETOS ATE 24/01/2023, 22.0272.2.MK_DEGUSTACAO DEG COMBO PLUS_INCLUSAO DE DESCONTO, RESPONSAVEL ROGERIO.BENTO@ACCENTURE.COM / VICTOR.M.RODRIGUES@ACCENTURE.COM. AOS ESTE PRAZO, DIRECIONAR PARA SUSTENTACAO ODI. 
</t>
        </is>
      </c>
      <c r="E389" s="36" t="inlineStr">
        <is>
          <t>Finalizado</t>
        </is>
      </c>
      <c r="F389" s="36" t="inlineStr">
        <is>
          <t>INATIVO</t>
        </is>
      </c>
      <c r="G389" s="36" t="inlineStr">
        <is>
          <t>Baixa</t>
        </is>
      </c>
      <c r="H389" s="36" t="inlineStr">
        <is>
          <t>Incident</t>
        </is>
      </c>
      <c r="I389" s="40" t="n">
        <v>0</v>
      </c>
      <c r="J389" s="41" t="n"/>
      <c r="K389" s="42" t="inlineStr">
        <is>
          <t>DENTRO DO SLA</t>
        </is>
      </c>
      <c r="L389" s="43" t="n">
        <v>44917.48333333333</v>
      </c>
      <c r="M389" s="43" t="n"/>
      <c r="N389" s="36" t="inlineStr">
        <is>
          <t>SLA PARADO</t>
        </is>
      </c>
      <c r="O389" s="43" t="n">
        <v>44921.51180555556</v>
      </c>
      <c r="P389" s="43" t="n">
        <v>44924</v>
      </c>
      <c r="Q389" s="44" t="n"/>
      <c r="R389" s="44" t="n"/>
      <c r="S389" s="44" t="inlineStr">
        <is>
          <t>Davi De Souza Silva [X]</t>
        </is>
      </c>
      <c r="T389" s="44" t="inlineStr">
        <is>
          <t>Garantia de Projetos - ACCENTURE</t>
        </is>
      </c>
      <c r="U389" s="44" t="inlineStr">
        <is>
          <t>Reginaldo Rogerio Bento Junior [X]</t>
        </is>
      </c>
      <c r="V389" s="39" t="inlineStr">
        <is>
          <t>Orientação Ao Usuário</t>
        </is>
      </c>
      <c r="W389" s="39" t="n"/>
      <c r="X389" s="36" t="n"/>
      <c r="Y389" s="39" t="inlineStr">
        <is>
          <t>JOBs PRODUÇÃO</t>
        </is>
      </c>
      <c r="Z389" s="39" t="inlineStr">
        <is>
          <t>OUTROS</t>
        </is>
      </c>
      <c r="AA389" s="39" t="inlineStr">
        <is>
          <t>FALHA FUNCIONALIDADE</t>
        </is>
      </c>
      <c r="AB389" s="36" t="n"/>
      <c r="AC389" s="36" t="inlineStr">
        <is>
          <t xml:space="preserve">3mês(es) </t>
        </is>
      </c>
      <c r="AD389" s="41" t="n"/>
      <c r="AE389" s="36" t="inlineStr">
        <is>
          <t>Tecnologia de Negócios</t>
        </is>
      </c>
      <c r="AF389" s="36" t="inlineStr">
        <is>
          <t>E-mail</t>
        </is>
      </c>
      <c r="AG389" s="36" t="inlineStr">
        <is>
          <t xml:space="preserve"> removido do escopo do projeto os registros com problemas e o processo foi re-inicializado e concluido com sucesso;    
 </t>
        </is>
      </c>
      <c r="AH389" s="36" t="inlineStr">
        <is>
          <t>NÃO</t>
        </is>
      </c>
      <c r="AI389" s="36" t="inlineStr">
        <is>
          <t xml:space="preserve">-1 d 7h </t>
        </is>
      </c>
      <c r="AJ389" s="36" t="n"/>
      <c r="AK389" s="36" t="inlineStr">
        <is>
          <t>ODI</t>
        </is>
      </c>
      <c r="AL389" s="43" t="n"/>
      <c r="AM389" s="43" t="n"/>
      <c r="AN389" s="43" t="n"/>
      <c r="AO389" s="43" t="n"/>
      <c r="AP389" s="36" t="n"/>
      <c r="AQ389" s="36" t="n"/>
      <c r="AR389" s="36" t="n"/>
      <c r="AS389" s="36" t="n"/>
      <c r="AT389" s="36" t="inlineStr">
        <is>
          <t>Garantia de Projeto</t>
        </is>
      </c>
      <c r="AU389" s="36" t="n"/>
      <c r="AV389" s="43" t="n">
        <v>44012.44645833333</v>
      </c>
      <c r="AW389" s="36" t="inlineStr">
        <is>
          <t>19.0233.1.FI-Segregação de Cobrança das Taxas de Assistência Premium</t>
        </is>
      </c>
      <c r="AX389" s="36" t="inlineStr">
        <is>
          <t>Eduardo Cesar de Melo</t>
        </is>
      </c>
      <c r="AY389" s="45">
        <f>IF(L389="","",DATE(YEAR(L389),MONTH(L389),DAY(L389)))</f>
        <v/>
      </c>
      <c r="AZ389" s="45">
        <f>IF(AL389="","",DATE(YEAR(AL389),MONTH(AL389),DAY(AL389)))</f>
        <v/>
      </c>
      <c r="BA389" s="45">
        <f>IF(AN389="","",DATE(YEAR(AN389),MONTH(AN389),DAY(AN389)))</f>
        <v/>
      </c>
      <c r="BB389" s="45">
        <f>IF(AM389="","",DATE(YEAR(AM389),MONTH(AM389),DAY(AM389)))</f>
        <v/>
      </c>
      <c r="BC389" s="45">
        <f>IF(AO389="","",DATE(YEAR(AO389),MONTH(AO389),DAY(AO389)))</f>
        <v/>
      </c>
      <c r="BD389" s="45">
        <f>IF(AND(AZ389="",BA389=""),"Planejamento Pendente",IF(AND(E389&lt;&gt;"Em Desenvolvimento",IFERROR(FIND("Homologação",E389),0) = 0,E389&lt;&gt;"Homologado",AZ389&lt;TODAY()),"Análise Atrasada",IF(AND(IFERROR(FIND("Homologação",E389),0) = 0,E389&lt;&gt;"Homologado",BA389&lt;TODAY()),"Desenvolvimento Atrasado",IF(AND(BC389&lt;&gt;"",BC389&lt;TODAY()),"Produção Atrasada",""))))</f>
        <v/>
      </c>
    </row>
    <row r="390">
      <c r="A390" s="37" t="inlineStr">
        <is>
          <t>SKYIT-380822</t>
        </is>
      </c>
      <c r="B390" s="38">
        <f>VLOOKUP(X390,Projetos!B:C,2,0)</f>
        <v/>
      </c>
      <c r="C390" s="39" t="inlineStr">
        <is>
          <t>[ZURICH] LP_SEGURO_PRESTAMISTA COM ERRO</t>
        </is>
      </c>
      <c r="D390" s="39" t="inlineStr">
        <is>
          <t xml:space="preserve">Usuário reporta que o relatório de pagamentos do Seguro Residencial e Prestamista sejam complementadas. 
Seguem  os arquivos contendo os casos a serem avaliados. 
Nome do Projeto:    22.0356.3.MK-Seguro Prestamista/Residencial - Reprocessamento 
Nome do Líder técnico do projeto: Yone Yamamoto 
Gerente responsável pelo protejo: Eduardo Melo 
Em qual ambiente está apresentando erro: Produção 
Rotina  a ser  verificada    (ODI) :  LP_SEGURO_PRESTAMISTA 
 </t>
        </is>
      </c>
      <c r="E390" s="36" t="inlineStr">
        <is>
          <t>Finalizado</t>
        </is>
      </c>
      <c r="F390" s="36" t="inlineStr">
        <is>
          <t>INATIVO</t>
        </is>
      </c>
      <c r="G390" s="36" t="inlineStr">
        <is>
          <t>Média</t>
        </is>
      </c>
      <c r="H390" s="36" t="inlineStr">
        <is>
          <t>Incident</t>
        </is>
      </c>
      <c r="I390" s="40" t="n">
        <v>0</v>
      </c>
      <c r="J390" s="41" t="n"/>
      <c r="K390" s="42" t="inlineStr">
        <is>
          <t>DENTRO DO SLA</t>
        </is>
      </c>
      <c r="L390" s="43" t="n">
        <v>44911.45416666667</v>
      </c>
      <c r="M390" s="43" t="n"/>
      <c r="N390" s="36" t="inlineStr">
        <is>
          <t>SLA PARADO</t>
        </is>
      </c>
      <c r="O390" s="43" t="n">
        <v>44923.46319444444</v>
      </c>
      <c r="P390" s="43" t="n">
        <v>44929</v>
      </c>
      <c r="Q390" s="44" t="n"/>
      <c r="R390" s="44" t="n"/>
      <c r="S390" s="44" t="inlineStr">
        <is>
          <t>Yone Yassuda Yamamoto</t>
        </is>
      </c>
      <c r="T390" s="44" t="inlineStr">
        <is>
          <t>Garantia de Projetos - ACCENTURE</t>
        </is>
      </c>
      <c r="U390" s="44" t="inlineStr">
        <is>
          <t>Daphine Liberato [X]</t>
        </is>
      </c>
      <c r="V390" s="39" t="inlineStr">
        <is>
          <t>Orientação Ao Usuário</t>
        </is>
      </c>
      <c r="W390" s="39" t="n"/>
      <c r="X390" s="36" t="inlineStr">
        <is>
          <t>DEVALM-46053</t>
        </is>
      </c>
      <c r="Y390" s="39" t="inlineStr">
        <is>
          <t>JOBs PRODUÇÃO</t>
        </is>
      </c>
      <c r="Z390" s="39" t="inlineStr">
        <is>
          <t>OUTROS</t>
        </is>
      </c>
      <c r="AA390" s="39" t="inlineStr">
        <is>
          <t>FALHA FUNCIONALIDADE</t>
        </is>
      </c>
      <c r="AB390" s="36" t="n"/>
      <c r="AC390" s="36" t="inlineStr">
        <is>
          <t xml:space="preserve">2mês(es) </t>
        </is>
      </c>
      <c r="AD390" s="41" t="n"/>
      <c r="AE390" s="36" t="inlineStr">
        <is>
          <t>Tecnologia de Negócios</t>
        </is>
      </c>
      <c r="AF390" s="36" t="inlineStr">
        <is>
          <t>E-mail</t>
        </is>
      </c>
      <c r="AG390" s="36" t="inlineStr">
        <is>
          <t xml:space="preserve"> removido do escopo do projeto os registros com problemas e o processo foi re-inicializado e concluido com sucesso;    
 </t>
        </is>
      </c>
      <c r="AH390" s="36" t="inlineStr">
        <is>
          <t>NÃO</t>
        </is>
      </c>
      <c r="AI390" s="36" t="inlineStr">
        <is>
          <t xml:space="preserve">-11h 50m </t>
        </is>
      </c>
      <c r="AJ390" s="36" t="n"/>
      <c r="AK390" s="36" t="inlineStr">
        <is>
          <t>ODI</t>
        </is>
      </c>
      <c r="AL390" s="43" t="n">
        <v>44921</v>
      </c>
      <c r="AM390" s="43" t="n">
        <v>44942</v>
      </c>
      <c r="AN390" s="43" t="n">
        <v>44928</v>
      </c>
      <c r="AO390" s="43" t="n">
        <v>44944</v>
      </c>
      <c r="AP390" s="36" t="n"/>
      <c r="AQ390" s="36" t="n"/>
      <c r="AR390" s="36" t="n"/>
      <c r="AS390" s="36" t="n"/>
      <c r="AT390" s="36" t="inlineStr">
        <is>
          <t>Garantia de Projeto</t>
        </is>
      </c>
      <c r="AU390" s="36" t="n"/>
      <c r="AV390" s="43" t="n">
        <v>44012.44645833333</v>
      </c>
      <c r="AW390" s="36" t="inlineStr">
        <is>
          <t>19.0233.1.FI-Segregação de Cobrança das Taxas de Assistência Premium</t>
        </is>
      </c>
      <c r="AX390" s="36" t="inlineStr">
        <is>
          <t>Eduardo Cesar de Melo</t>
        </is>
      </c>
      <c r="AY390" s="45">
        <f>IF(L390="","",DATE(YEAR(L390),MONTH(L390),DAY(L390)))</f>
        <v/>
      </c>
      <c r="AZ390" s="45">
        <f>IF(AL390="","",DATE(YEAR(AL390),MONTH(AL390),DAY(AL390)))</f>
        <v/>
      </c>
      <c r="BA390" s="45">
        <f>IF(AN390="","",DATE(YEAR(AN390),MONTH(AN390),DAY(AN390)))</f>
        <v/>
      </c>
      <c r="BB390" s="45">
        <f>IF(AM390="","",DATE(YEAR(AM390),MONTH(AM390),DAY(AM390)))</f>
        <v/>
      </c>
      <c r="BC390" s="45">
        <f>IF(AO390="","",DATE(YEAR(AO390),MONTH(AO390),DAY(AO390)))</f>
        <v/>
      </c>
      <c r="BD390" s="45">
        <f>IF(AND(AZ390="",BA390=""),"Planejamento Pendente",IF(AND(E390&lt;&gt;"Em Desenvolvimento",IFERROR(FIND("Homologação",E390),0) = 0,E390&lt;&gt;"Homologado",AZ390&lt;TODAY()),"Análise Atrasada",IF(AND(IFERROR(FIND("Homologação",E390),0) = 0,E390&lt;&gt;"Homologado",BA390&lt;TODAY()),"Desenvolvimento Atrasado",IF(AND(BC390&lt;&gt;"",BC390&lt;TODAY()),"Produção Atrasada",""))))</f>
        <v/>
      </c>
    </row>
    <row r="391">
      <c r="A391" s="37" t="inlineStr">
        <is>
          <t>SKYIT-380295</t>
        </is>
      </c>
      <c r="B391" s="38">
        <f>VLOOKUP(X391,Projetos!B:C,2,0)</f>
        <v/>
      </c>
      <c r="C391" s="39" t="inlineStr">
        <is>
          <t>[BRM] Arquivo de remessa para envio ao banco CEF</t>
        </is>
      </c>
      <c r="D391" s="39" t="inlineStr">
        <is>
          <t xml:space="preserve">Prezados, boa tarde! 
Tivemos novamente um “pulo” de NSA de arquivo remessa? Estamos com a NSA 1265 faltante. 
Precisamos enviar o arquivo NSA 1265 para seguir o controle de NSA e dar continuidade no processamento dos arquivos remessa bancários. 
</t>
        </is>
      </c>
      <c r="E391" s="36" t="inlineStr">
        <is>
          <t>Finalizado</t>
        </is>
      </c>
      <c r="F391" s="36" t="inlineStr">
        <is>
          <t>INATIVO</t>
        </is>
      </c>
      <c r="G391" s="36" t="inlineStr">
        <is>
          <t>Média</t>
        </is>
      </c>
      <c r="H391" s="36" t="inlineStr">
        <is>
          <t>Incident</t>
        </is>
      </c>
      <c r="I391" s="40" t="n">
        <v>0</v>
      </c>
      <c r="J391" s="41" t="n"/>
      <c r="K391" s="42" t="inlineStr">
        <is>
          <t>DENTRO DO SLA</t>
        </is>
      </c>
      <c r="L391" s="43" t="n">
        <v>44909.69513888889</v>
      </c>
      <c r="M391" s="43" t="n"/>
      <c r="N391" s="36" t="inlineStr">
        <is>
          <t>SLA PARADO</t>
        </is>
      </c>
      <c r="O391" s="43" t="n">
        <v>44914.47152777778</v>
      </c>
      <c r="P391" s="43" t="n">
        <v>44917</v>
      </c>
      <c r="Q391" s="44" t="n"/>
      <c r="R391" s="44" t="n"/>
      <c r="S391" s="44" t="inlineStr">
        <is>
          <t>Leandro Marques De Menezes [X]</t>
        </is>
      </c>
      <c r="T391" s="44" t="inlineStr">
        <is>
          <t>Garantia de Projetos - ACCENTURE</t>
        </is>
      </c>
      <c r="U391" s="44" t="inlineStr">
        <is>
          <t>João Eudes Gomes Da Neves</t>
        </is>
      </c>
      <c r="V391" s="39" t="inlineStr">
        <is>
          <t>Incidente Filho</t>
        </is>
      </c>
      <c r="W391" s="39" t="n"/>
      <c r="X391" s="36" t="inlineStr">
        <is>
          <t>DEVALM-45891</t>
        </is>
      </c>
      <c r="Y391" s="39" t="inlineStr">
        <is>
          <t>JOBs PRODUÇÃO</t>
        </is>
      </c>
      <c r="Z391" s="39" t="inlineStr">
        <is>
          <t>OUTROS</t>
        </is>
      </c>
      <c r="AA391" s="39" t="inlineStr">
        <is>
          <t>FALHA FUNCIONALIDADE</t>
        </is>
      </c>
      <c r="AB391" s="36" t="n"/>
      <c r="AC391" s="36" t="inlineStr">
        <is>
          <t xml:space="preserve">3mês(es) </t>
        </is>
      </c>
      <c r="AD391" s="41" t="n"/>
      <c r="AE391" s="36" t="inlineStr">
        <is>
          <t>Tecnologia de Negócios</t>
        </is>
      </c>
      <c r="AF391" s="36" t="inlineStr">
        <is>
          <t>E-mail</t>
        </is>
      </c>
      <c r="AG391" s="36" t="inlineStr">
        <is>
          <t xml:space="preserve"> removido do escopo do projeto os registros com problemas e o processo foi re-inicializado e concluido com sucesso;    
 </t>
        </is>
      </c>
      <c r="AH391" s="36" t="inlineStr">
        <is>
          <t>NÃO</t>
        </is>
      </c>
      <c r="AI391" s="36" t="inlineStr">
        <is>
          <t xml:space="preserve">-2 d 3h </t>
        </is>
      </c>
      <c r="AJ391" s="36" t="n"/>
      <c r="AK391" s="36" t="inlineStr">
        <is>
          <t>ODI</t>
        </is>
      </c>
      <c r="AL391" s="43" t="n"/>
      <c r="AM391" s="43" t="n"/>
      <c r="AN391" s="43" t="n"/>
      <c r="AO391" s="43" t="n"/>
      <c r="AP391" s="36" t="n"/>
      <c r="AQ391" s="36" t="n"/>
      <c r="AR391" s="36" t="n"/>
      <c r="AS391" s="36" t="n"/>
      <c r="AT391" s="36" t="inlineStr">
        <is>
          <t>Garantia de Projeto</t>
        </is>
      </c>
      <c r="AU391" s="36" t="n"/>
      <c r="AV391" s="43" t="n">
        <v>44012.44645833333</v>
      </c>
      <c r="AW391" s="36" t="inlineStr">
        <is>
          <t>19.0233.1.FI-Segregação de Cobrança das Taxas de Assistência Premium</t>
        </is>
      </c>
      <c r="AX391" s="36" t="inlineStr">
        <is>
          <t>Eduardo Cesar de Melo</t>
        </is>
      </c>
      <c r="AY391" s="45">
        <f>IF(L391="","",DATE(YEAR(L391),MONTH(L391),DAY(L391)))</f>
        <v/>
      </c>
      <c r="AZ391" s="45">
        <f>IF(AL391="","",DATE(YEAR(AL391),MONTH(AL391),DAY(AL391)))</f>
        <v/>
      </c>
      <c r="BA391" s="45">
        <f>IF(AN391="","",DATE(YEAR(AN391),MONTH(AN391),DAY(AN391)))</f>
        <v/>
      </c>
      <c r="BB391" s="45">
        <f>IF(AM391="","",DATE(YEAR(AM391),MONTH(AM391),DAY(AM391)))</f>
        <v/>
      </c>
      <c r="BC391" s="45">
        <f>IF(AO391="","",DATE(YEAR(AO391),MONTH(AO391),DAY(AO391)))</f>
        <v/>
      </c>
      <c r="BD391" s="45">
        <f>IF(AND(AZ391="",BA391=""),"Planejamento Pendente",IF(AND(E391&lt;&gt;"Em Desenvolvimento",IFERROR(FIND("Homologação",E391),0) = 0,E391&lt;&gt;"Homologado",AZ391&lt;TODAY()),"Análise Atrasada",IF(AND(IFERROR(FIND("Homologação",E391),0) = 0,E391&lt;&gt;"Homologado",BA391&lt;TODAY()),"Desenvolvimento Atrasado",IF(AND(BC391&lt;&gt;"",BC391&lt;TODAY()),"Produção Atrasada",""))))</f>
        <v/>
      </c>
    </row>
    <row r="392">
      <c r="A392" s="37" t="inlineStr">
        <is>
          <t>SKYIT-377193</t>
        </is>
      </c>
      <c r="B392" s="38">
        <f>VLOOKUP(X392,Projetos!B:C,2,0)</f>
        <v/>
      </c>
      <c r="C392" s="39" t="inlineStr">
        <is>
          <t>[BRM] Arquivo de remessa para envio ao banco CEF</t>
        </is>
      </c>
      <c r="D392" s="39" t="inlineStr">
        <is>
          <t xml:space="preserve">Conforme colaborador - está faltando um arquivo remessa para envio ao banco CEF, com o 'pulo" na NSA os arquivos não são processados, assim impactando no agendamento da realização dos pagaemntos via débito automático em conta corrente. 
*Arquivo remessa CEF - NSA faltante 1250.* 
 </t>
        </is>
      </c>
      <c r="E392" s="36" t="inlineStr">
        <is>
          <t>Finalizado</t>
        </is>
      </c>
      <c r="F392" s="36" t="inlineStr">
        <is>
          <t>INATIVO</t>
        </is>
      </c>
      <c r="G392" s="36" t="inlineStr">
        <is>
          <t>Média</t>
        </is>
      </c>
      <c r="H392" s="36" t="inlineStr">
        <is>
          <t>Incident</t>
        </is>
      </c>
      <c r="I392" s="40" t="n">
        <v>0</v>
      </c>
      <c r="J392" s="41" t="n"/>
      <c r="K392" s="42" t="inlineStr">
        <is>
          <t>DENTRO DO SLA</t>
        </is>
      </c>
      <c r="L392" s="43" t="n">
        <v>44897.54583333333</v>
      </c>
      <c r="M392" s="43" t="n"/>
      <c r="N392" s="36" t="inlineStr">
        <is>
          <t>SLA PARADO</t>
        </is>
      </c>
      <c r="O392" s="43" t="n">
        <v>44900.46180555555</v>
      </c>
      <c r="P392" s="43" t="n">
        <v>44903</v>
      </c>
      <c r="Q392" s="44" t="n"/>
      <c r="R392" s="44" t="n"/>
      <c r="S392" s="44" t="inlineStr">
        <is>
          <t>Leandro Marques De Menezes [X]</t>
        </is>
      </c>
      <c r="T392" s="44" t="inlineStr">
        <is>
          <t>Garantia de Projetos - ACCENTURE</t>
        </is>
      </c>
      <c r="U392" s="44" t="inlineStr">
        <is>
          <t>Daphine Liberato [X]</t>
        </is>
      </c>
      <c r="V392" s="39" t="inlineStr">
        <is>
          <t>Ajuste e Re-execução</t>
        </is>
      </c>
      <c r="W392" s="39" t="n"/>
      <c r="X392" s="36" t="n"/>
      <c r="Y392" s="39" t="inlineStr">
        <is>
          <t>JOBs PRODUÇÃO</t>
        </is>
      </c>
      <c r="Z392" s="39" t="inlineStr">
        <is>
          <t>OUTROS</t>
        </is>
      </c>
      <c r="AA392" s="39" t="inlineStr">
        <is>
          <t>FALHA FUNCIONALIDADE</t>
        </is>
      </c>
      <c r="AB392" s="36" t="n"/>
      <c r="AC392" s="36" t="inlineStr">
        <is>
          <t xml:space="preserve">3mês(es) </t>
        </is>
      </c>
      <c r="AD392" s="41" t="n"/>
      <c r="AE392" s="36" t="inlineStr">
        <is>
          <t>Tecnologia de Negócios</t>
        </is>
      </c>
      <c r="AF392" s="36" t="inlineStr">
        <is>
          <t>E-mail</t>
        </is>
      </c>
      <c r="AG392" s="36" t="inlineStr">
        <is>
          <t xml:space="preserve"> removido do escopo do projeto os registros com problemas e o processo foi re-inicializado e concluido com sucesso;    
 </t>
        </is>
      </c>
      <c r="AH392" s="36" t="inlineStr">
        <is>
          <t>NÃO</t>
        </is>
      </c>
      <c r="AI392" s="36" t="inlineStr">
        <is>
          <t xml:space="preserve">-34 min </t>
        </is>
      </c>
      <c r="AJ392" s="36" t="n"/>
      <c r="AK392" s="36" t="inlineStr">
        <is>
          <t>ODI</t>
        </is>
      </c>
      <c r="AL392" s="43" t="n"/>
      <c r="AM392" s="43" t="n"/>
      <c r="AN392" s="43" t="n"/>
      <c r="AO392" s="43" t="n"/>
      <c r="AP392" s="36" t="n"/>
      <c r="AQ392" s="36" t="n"/>
      <c r="AR392" s="36" t="n"/>
      <c r="AS392" s="36" t="n"/>
      <c r="AT392" s="36" t="inlineStr">
        <is>
          <t>Garantia de Projeto</t>
        </is>
      </c>
      <c r="AU392" s="36" t="n"/>
      <c r="AV392" s="43" t="n">
        <v>44012.44645833333</v>
      </c>
      <c r="AW392" s="36" t="inlineStr">
        <is>
          <t>19.0233.1.FI-Segregação de Cobrança das Taxas de Assistência Premium</t>
        </is>
      </c>
      <c r="AX392" s="36" t="inlineStr">
        <is>
          <t>Eduardo Cesar de Melo</t>
        </is>
      </c>
      <c r="AY392" s="45">
        <f>IF(L392="","",DATE(YEAR(L392),MONTH(L392),DAY(L392)))</f>
        <v/>
      </c>
      <c r="AZ392" s="45">
        <f>IF(AL392="","",DATE(YEAR(AL392),MONTH(AL392),DAY(AL392)))</f>
        <v/>
      </c>
      <c r="BA392" s="45">
        <f>IF(AN392="","",DATE(YEAR(AN392),MONTH(AN392),DAY(AN392)))</f>
        <v/>
      </c>
      <c r="BB392" s="45">
        <f>IF(AM392="","",DATE(YEAR(AM392),MONTH(AM392),DAY(AM392)))</f>
        <v/>
      </c>
      <c r="BC392" s="45">
        <f>IF(AO392="","",DATE(YEAR(AO392),MONTH(AO392),DAY(AO392)))</f>
        <v/>
      </c>
      <c r="BD392" s="45">
        <f>IF(AND(AZ392="",BA392=""),"Planejamento Pendente",IF(AND(E392&lt;&gt;"Em Desenvolvimento",IFERROR(FIND("Homologação",E392),0) = 0,E392&lt;&gt;"Homologado",AZ392&lt;TODAY()),"Análise Atrasada",IF(AND(IFERROR(FIND("Homologação",E392),0) = 0,E392&lt;&gt;"Homologado",BA392&lt;TODAY()),"Desenvolvimento Atrasado",IF(AND(BC392&lt;&gt;"",BC392&lt;TODAY()),"Produção Atrasada",""))))</f>
        <v/>
      </c>
    </row>
    <row r="393">
      <c r="A393" s="37" t="inlineStr">
        <is>
          <t>SKYIT-377103</t>
        </is>
      </c>
      <c r="B393" s="38">
        <f>VLOOKUP(X393,Projetos!B:C,2,0)</f>
        <v/>
      </c>
      <c r="C393" s="39" t="inlineStr">
        <is>
          <t>[ZURICH] LP_SEGURO_PRESTAMISTA COM ERRO</t>
        </is>
      </c>
      <c r="D393" s="39" t="inlineStr">
        <is>
          <t xml:space="preserve">PROBLEMA: JOB LP_SEGURO_PRESTAMISTA APRESENTOU ERRO. 
DESCRICAO DO JOB: MONITORA A EXECUCAO DO LOADPLAN LP_SEGURO_PRESTAMISTA, RESPONSAVEL POR ATENDER OS REQUISITOS DE SEGREGACAO DE RECEITAS DE SERVICOS DE TERCEIROS INCLUSOS NA FATURA SKY, PARA SEGUROS COMERCIALIZADOS PELO PARCEIRO ZURICH. 
EQUIPE RESPONSAVEL: GARANTIA DE PROJETOS ATE 15/03/2022, PROJETO 20.0191.MK-ARRECADACAO E REPASSE DE SEGURO PRESTAMISTA, RESPONSAVEL SKY ODI TEAM &lt;SKYODITEAM@SKY.COM.BR&gt;. APOS ESTE PRAZO, DIRECIONAR PARA SUSTENTACAO ODI 
</t>
        </is>
      </c>
      <c r="E393" s="36" t="inlineStr">
        <is>
          <t>Finalizado</t>
        </is>
      </c>
      <c r="F393" s="36" t="inlineStr">
        <is>
          <t>INATIVO</t>
        </is>
      </c>
      <c r="G393" s="36" t="inlineStr">
        <is>
          <t>Média</t>
        </is>
      </c>
      <c r="H393" s="36" t="inlineStr">
        <is>
          <t>Incident</t>
        </is>
      </c>
      <c r="I393" s="40" t="n">
        <v>0</v>
      </c>
      <c r="J393" s="41" t="n"/>
      <c r="K393" s="42" t="inlineStr">
        <is>
          <t>DENTRO DO SLA</t>
        </is>
      </c>
      <c r="L393" s="43" t="n">
        <v>44897.43819444445</v>
      </c>
      <c r="M393" s="43" t="n"/>
      <c r="N393" s="36" t="inlineStr">
        <is>
          <t>SLA PARADO</t>
        </is>
      </c>
      <c r="O393" s="43" t="n">
        <v>44901.4</v>
      </c>
      <c r="P393" s="43" t="n">
        <v>44904</v>
      </c>
      <c r="Q393" s="44" t="n"/>
      <c r="R393" s="44" t="n"/>
      <c r="S393" s="44" t="inlineStr">
        <is>
          <t>Bruno Bezerra Silva</t>
        </is>
      </c>
      <c r="T393" s="44" t="inlineStr">
        <is>
          <t>Garantia de Projetos - ACCENTURE</t>
        </is>
      </c>
      <c r="U393" s="44" t="inlineStr">
        <is>
          <t>Yone Yassuda Yamamoto</t>
        </is>
      </c>
      <c r="V393" s="39" t="inlineStr">
        <is>
          <t>Restart/Re-execução</t>
        </is>
      </c>
      <c r="W393" s="39" t="n"/>
      <c r="X393" s="36" t="n"/>
      <c r="Y393" s="39" t="inlineStr">
        <is>
          <t>JOBs PRODUÇÃO</t>
        </is>
      </c>
      <c r="Z393" s="39" t="inlineStr">
        <is>
          <t>OUTROS</t>
        </is>
      </c>
      <c r="AA393" s="39" t="inlineStr">
        <is>
          <t>FALHA FUNCIONALIDADE</t>
        </is>
      </c>
      <c r="AB393" s="36" t="n"/>
      <c r="AC393" s="36" t="inlineStr">
        <is>
          <t xml:space="preserve">3mês(es) </t>
        </is>
      </c>
      <c r="AD393" s="41" t="n"/>
      <c r="AE393" s="36" t="inlineStr">
        <is>
          <t>Tecnologia de Negócios</t>
        </is>
      </c>
      <c r="AF393" s="36" t="inlineStr">
        <is>
          <t>E-mail</t>
        </is>
      </c>
      <c r="AG393" s="36" t="inlineStr">
        <is>
          <t xml:space="preserve"> removido do escopo do projeto os registros com problemas e o processo foi re-inicializado e concluido com sucesso;    
 </t>
        </is>
      </c>
      <c r="AH393" s="36" t="inlineStr">
        <is>
          <t>NÃO</t>
        </is>
      </c>
      <c r="AI393" s="36" t="inlineStr">
        <is>
          <t xml:space="preserve">-1 d 6h </t>
        </is>
      </c>
      <c r="AJ393" s="36" t="n"/>
      <c r="AK393" s="36" t="inlineStr">
        <is>
          <t>ODI</t>
        </is>
      </c>
      <c r="AL393" s="43" t="n"/>
      <c r="AM393" s="43" t="n"/>
      <c r="AN393" s="43" t="n"/>
      <c r="AO393" s="43" t="n"/>
      <c r="AP393" s="36" t="n"/>
      <c r="AQ393" s="36" t="n"/>
      <c r="AR393" s="36" t="n"/>
      <c r="AS393" s="36" t="n"/>
      <c r="AT393" s="36" t="inlineStr">
        <is>
          <t>Garantia de Projeto</t>
        </is>
      </c>
      <c r="AU393" s="36" t="n"/>
      <c r="AV393" s="43" t="n">
        <v>44012.44645833333</v>
      </c>
      <c r="AW393" s="36" t="inlineStr">
        <is>
          <t>19.0233.1.FI-Segregação de Cobrança das Taxas de Assistência Premium</t>
        </is>
      </c>
      <c r="AX393" s="36" t="inlineStr">
        <is>
          <t>Eduardo Cesar de Melo</t>
        </is>
      </c>
      <c r="AY393" s="45">
        <f>IF(L393="","",DATE(YEAR(L393),MONTH(L393),DAY(L393)))</f>
        <v/>
      </c>
      <c r="AZ393" s="45">
        <f>IF(AL393="","",DATE(YEAR(AL393),MONTH(AL393),DAY(AL393)))</f>
        <v/>
      </c>
      <c r="BA393" s="45">
        <f>IF(AN393="","",DATE(YEAR(AN393),MONTH(AN393),DAY(AN393)))</f>
        <v/>
      </c>
      <c r="BB393" s="45">
        <f>IF(AM393="","",DATE(YEAR(AM393),MONTH(AM393),DAY(AM393)))</f>
        <v/>
      </c>
      <c r="BC393" s="45">
        <f>IF(AO393="","",DATE(YEAR(AO393),MONTH(AO393),DAY(AO393)))</f>
        <v/>
      </c>
      <c r="BD393" s="45">
        <f>IF(AND(AZ393="",BA393=""),"Planejamento Pendente",IF(AND(E393&lt;&gt;"Em Desenvolvimento",IFERROR(FIND("Homologação",E393),0) = 0,E393&lt;&gt;"Homologado",AZ393&lt;TODAY()),"Análise Atrasada",IF(AND(IFERROR(FIND("Homologação",E393),0) = 0,E393&lt;&gt;"Homologado",BA393&lt;TODAY()),"Desenvolvimento Atrasado",IF(AND(BC393&lt;&gt;"",BC393&lt;TODAY()),"Produção Atrasada",""))))</f>
        <v/>
      </c>
    </row>
    <row r="394">
      <c r="A394" s="37" t="inlineStr">
        <is>
          <t>SKYIT-375493</t>
        </is>
      </c>
      <c r="B394" s="38">
        <f>VLOOKUP(X394,Projetos!B:C,2,0)</f>
        <v/>
      </c>
      <c r="C394" s="39" t="inlineStr">
        <is>
          <t>[PRD] [BRM] FATURAMENTO BRM 27/11/2022 - FULL - Pulo de NSA</t>
        </is>
      </c>
      <c r="D394" s="39" t="inlineStr">
        <is>
          <t>h4. Conforme colaborador, Favor abrir um ticket e acionar o Thiago Maglio time de Garantia de Projetos para verificar o pulo de NSA no faturamento FULL de 27/11/2022 
Banco 748 - passamos da NSA 4371 para a 4373 
h4.</t>
        </is>
      </c>
      <c r="E394" s="36" t="inlineStr">
        <is>
          <t>Finalizado</t>
        </is>
      </c>
      <c r="F394" s="36" t="inlineStr">
        <is>
          <t>INATIVO</t>
        </is>
      </c>
      <c r="G394" s="36" t="inlineStr">
        <is>
          <t>Alta</t>
        </is>
      </c>
      <c r="H394" s="36" t="inlineStr">
        <is>
          <t>Incident</t>
        </is>
      </c>
      <c r="I394" s="40" t="n">
        <v>0</v>
      </c>
      <c r="J394" s="41" t="n"/>
      <c r="K394" s="42" t="inlineStr">
        <is>
          <t>DENTRO DO SLA</t>
        </is>
      </c>
      <c r="L394" s="43" t="n">
        <v>44892.27986111111</v>
      </c>
      <c r="M394" s="43" t="n"/>
      <c r="N394" s="36" t="inlineStr">
        <is>
          <t>SLA PARADO</t>
        </is>
      </c>
      <c r="O394" s="43" t="n">
        <v>44957.72916666666</v>
      </c>
      <c r="P394" s="43" t="n">
        <v>44960</v>
      </c>
      <c r="Q394" s="44" t="n"/>
      <c r="R394" s="44" t="n"/>
      <c r="S394" s="44" t="inlineStr">
        <is>
          <t>Marcos Henrique De Lima</t>
        </is>
      </c>
      <c r="T394" s="44" t="inlineStr">
        <is>
          <t>Garantia de Projetos - ACCENTURE</t>
        </is>
      </c>
      <c r="U394" s="44" t="inlineStr">
        <is>
          <t>Thiago Campanati Brandão</t>
        </is>
      </c>
      <c r="V394" s="39" t="inlineStr">
        <is>
          <t>Resolvido após implantação de RM</t>
        </is>
      </c>
      <c r="W394" s="39" t="n"/>
      <c r="X394" s="36" t="inlineStr">
        <is>
          <t>DEVALM-45891</t>
        </is>
      </c>
      <c r="Y394" s="39" t="inlineStr">
        <is>
          <t>JOBs PRODUÇÃO</t>
        </is>
      </c>
      <c r="Z394" s="39" t="inlineStr">
        <is>
          <t>OUTROS</t>
        </is>
      </c>
      <c r="AA394" s="39" t="inlineStr">
        <is>
          <t>FALHA FUNCIONALIDADE</t>
        </is>
      </c>
      <c r="AB394" s="36" t="n"/>
      <c r="AC394" s="36" t="inlineStr">
        <is>
          <t xml:space="preserve">3 sem 4 d </t>
        </is>
      </c>
      <c r="AD394" s="41" t="n"/>
      <c r="AE394" s="36" t="inlineStr">
        <is>
          <t>Tecnologia de Negócios</t>
        </is>
      </c>
      <c r="AF394" s="36" t="inlineStr">
        <is>
          <t>E-mail</t>
        </is>
      </c>
      <c r="AG394" s="36" t="inlineStr">
        <is>
          <t xml:space="preserve"> removido do escopo do projeto os registros com problemas e o processo foi re-inicializado e concluido com sucesso;    
 </t>
        </is>
      </c>
      <c r="AH394" s="36" t="inlineStr">
        <is>
          <t>NÃO</t>
        </is>
      </c>
      <c r="AI394" s="36" t="inlineStr">
        <is>
          <t xml:space="preserve">-5h 47m </t>
        </is>
      </c>
      <c r="AJ394" s="36" t="n"/>
      <c r="AK394" s="36" t="inlineStr">
        <is>
          <t>BRM</t>
        </is>
      </c>
      <c r="AL394" s="43" t="n"/>
      <c r="AM394" s="43" t="n">
        <v>44914</v>
      </c>
      <c r="AN394" s="43" t="n"/>
      <c r="AO394" s="43" t="n">
        <v>44942</v>
      </c>
      <c r="AP394" s="36" t="n"/>
      <c r="AQ394" s="36" t="n"/>
      <c r="AR394" s="36" t="n"/>
      <c r="AS394" s="36" t="n"/>
      <c r="AT394" s="36" t="inlineStr">
        <is>
          <t>Garantia de Projeto</t>
        </is>
      </c>
      <c r="AU394" s="36" t="n"/>
      <c r="AV394" s="43" t="n">
        <v>44012.44645833333</v>
      </c>
      <c r="AW394" s="36" t="inlineStr">
        <is>
          <t>19.0233.1.FI-Segregação de Cobrança das Taxas de Assistência Premium</t>
        </is>
      </c>
      <c r="AX394" s="36" t="inlineStr">
        <is>
          <t>Eduardo Cesar de Melo</t>
        </is>
      </c>
      <c r="AY394" s="45">
        <f>IF(L394="","",DATE(YEAR(L394),MONTH(L394),DAY(L394)))</f>
        <v/>
      </c>
      <c r="AZ394" s="45">
        <f>IF(AL394="","",DATE(YEAR(AL394),MONTH(AL394),DAY(AL394)))</f>
        <v/>
      </c>
      <c r="BA394" s="45">
        <f>IF(AN394="","",DATE(YEAR(AN394),MONTH(AN394),DAY(AN394)))</f>
        <v/>
      </c>
      <c r="BB394" s="45">
        <f>IF(AM394="","",DATE(YEAR(AM394),MONTH(AM394),DAY(AM394)))</f>
        <v/>
      </c>
      <c r="BC394" s="45">
        <f>IF(AO394="","",DATE(YEAR(AO394),MONTH(AO394),DAY(AO394)))</f>
        <v/>
      </c>
      <c r="BD394" s="45">
        <f>IF(AND(AZ394="",BA394=""),"Planejamento Pendente",IF(AND(E394&lt;&gt;"Em Desenvolvimento",IFERROR(FIND("Homologação",E394),0) = 0,E394&lt;&gt;"Homologado",AZ394&lt;TODAY()),"Análise Atrasada",IF(AND(IFERROR(FIND("Homologação",E394),0) = 0,E394&lt;&gt;"Homologado",BA394&lt;TODAY()),"Desenvolvimento Atrasado",IF(AND(BC394&lt;&gt;"",BC394&lt;TODAY()),"Produção Atrasada",""))))</f>
        <v/>
      </c>
    </row>
    <row r="395">
      <c r="A395" s="37" t="inlineStr">
        <is>
          <t>SKYIT-372845</t>
        </is>
      </c>
      <c r="B395" s="38">
        <f>VLOOKUP(X395,Projetos!B:C,2,0)</f>
        <v/>
      </c>
      <c r="C395" s="39" t="inlineStr">
        <is>
          <t>[PRD] Lentidão no job LP_DNY_DESCONTO</t>
        </is>
      </c>
      <c r="D395" s="39" t="inlineStr">
        <is>
          <t xml:space="preserve">Favor abrir um ticket e acionar o time responsável para verificar o job LP_DNY_DESCONTO que está em execução desde 17/11/2022 às 10:00 
O mesmo tem tempo estimado de processamento de 04 minutos. 
</t>
        </is>
      </c>
      <c r="E395" s="36" t="inlineStr">
        <is>
          <t>Finalizado</t>
        </is>
      </c>
      <c r="F395" s="36" t="inlineStr">
        <is>
          <t>INATIVO</t>
        </is>
      </c>
      <c r="G395" s="36" t="inlineStr">
        <is>
          <t>Média</t>
        </is>
      </c>
      <c r="H395" s="36" t="inlineStr">
        <is>
          <t>Incident</t>
        </is>
      </c>
      <c r="I395" s="40" t="n">
        <v>0</v>
      </c>
      <c r="J395" s="41" t="n"/>
      <c r="K395" s="42" t="inlineStr">
        <is>
          <t>DENTRO DO SLA</t>
        </is>
      </c>
      <c r="L395" s="43" t="n">
        <v>44883.54652777778</v>
      </c>
      <c r="M395" s="43" t="n"/>
      <c r="N395" s="36" t="inlineStr">
        <is>
          <t>SLA PARADO</t>
        </is>
      </c>
      <c r="O395" s="43" t="n">
        <v>44887.70486111111</v>
      </c>
      <c r="P395" s="43" t="n">
        <v>44890</v>
      </c>
      <c r="Q395" s="44" t="n"/>
      <c r="R395" s="44" t="n"/>
      <c r="S395" s="44" t="inlineStr">
        <is>
          <t>Maria De Fatima Lopes De Sagi [X]</t>
        </is>
      </c>
      <c r="T395" s="44" t="inlineStr">
        <is>
          <t>Garantia de Projetos - ACCENTURE</t>
        </is>
      </c>
      <c r="U395" s="44" t="inlineStr">
        <is>
          <t>Reginaldo Rogerio Bento Junior [X]</t>
        </is>
      </c>
      <c r="V395" s="39" t="inlineStr">
        <is>
          <t>Normalizado sem intervenção</t>
        </is>
      </c>
      <c r="W395" s="39" t="n"/>
      <c r="X395" s="36" t="n"/>
      <c r="Y395" s="39" t="inlineStr">
        <is>
          <t>JOBs PRODUÇÃO</t>
        </is>
      </c>
      <c r="Z395" s="39" t="inlineStr">
        <is>
          <t>OUTROS</t>
        </is>
      </c>
      <c r="AA395" s="39" t="inlineStr">
        <is>
          <t>FALHA FUNCIONALIDADE</t>
        </is>
      </c>
      <c r="AB395" s="36" t="n"/>
      <c r="AC395" s="36" t="inlineStr">
        <is>
          <t xml:space="preserve">3mês(es) </t>
        </is>
      </c>
      <c r="AD395" s="41" t="n"/>
      <c r="AE395" s="36" t="inlineStr">
        <is>
          <t>Tecnologia de Negócios</t>
        </is>
      </c>
      <c r="AF395" s="36" t="inlineStr">
        <is>
          <t>Telefone</t>
        </is>
      </c>
      <c r="AG395" s="36" t="inlineStr">
        <is>
          <t xml:space="preserve"> removido do escopo do projeto os registros com problemas e o processo foi re-inicializado e concluido com sucesso;    
 </t>
        </is>
      </c>
      <c r="AH395" s="36" t="inlineStr">
        <is>
          <t>NÃO</t>
        </is>
      </c>
      <c r="AI395" s="36" t="inlineStr">
        <is>
          <t xml:space="preserve">-6 min </t>
        </is>
      </c>
      <c r="AJ395" s="36" t="n"/>
      <c r="AK395" s="36" t="inlineStr">
        <is>
          <t>ODI</t>
        </is>
      </c>
      <c r="AL395" s="43" t="n"/>
      <c r="AM395" s="43" t="n"/>
      <c r="AN395" s="43" t="n"/>
      <c r="AO395" s="43" t="n"/>
      <c r="AP395" s="36" t="n"/>
      <c r="AQ395" s="36" t="n"/>
      <c r="AR395" s="36" t="n"/>
      <c r="AS395" s="36" t="n"/>
      <c r="AT395" s="36" t="inlineStr">
        <is>
          <t>Garantia de Projeto</t>
        </is>
      </c>
      <c r="AU395" s="36" t="n"/>
      <c r="AV395" s="43" t="n">
        <v>44012.44645833333</v>
      </c>
      <c r="AW395" s="36" t="inlineStr">
        <is>
          <t>19.0233.1.FI-Segregação de Cobrança das Taxas de Assistência Premium</t>
        </is>
      </c>
      <c r="AX395" s="36" t="inlineStr">
        <is>
          <t>Eduardo Cesar de Melo</t>
        </is>
      </c>
      <c r="AY395" s="45">
        <f>IF(L395="","",DATE(YEAR(L395),MONTH(L395),DAY(L395)))</f>
        <v/>
      </c>
      <c r="AZ395" s="45">
        <f>IF(AL395="","",DATE(YEAR(AL395),MONTH(AL395),DAY(AL395)))</f>
        <v/>
      </c>
      <c r="BA395" s="45">
        <f>IF(AN395="","",DATE(YEAR(AN395),MONTH(AN395),DAY(AN395)))</f>
        <v/>
      </c>
      <c r="BB395" s="45">
        <f>IF(AM395="","",DATE(YEAR(AM395),MONTH(AM395),DAY(AM395)))</f>
        <v/>
      </c>
      <c r="BC395" s="45">
        <f>IF(AO395="","",DATE(YEAR(AO395),MONTH(AO395),DAY(AO395)))</f>
        <v/>
      </c>
      <c r="BD395" s="45">
        <f>IF(AND(AZ395="",BA395=""),"Planejamento Pendente",IF(AND(E395&lt;&gt;"Em Desenvolvimento",IFERROR(FIND("Homologação",E395),0) = 0,E395&lt;&gt;"Homologado",AZ395&lt;TODAY()),"Análise Atrasada",IF(AND(IFERROR(FIND("Homologação",E395),0) = 0,E395&lt;&gt;"Homologado",BA395&lt;TODAY()),"Desenvolvimento Atrasado",IF(AND(BC395&lt;&gt;"",BC395&lt;TODAY()),"Produção Atrasada",""))))</f>
        <v/>
      </c>
    </row>
    <row r="396">
      <c r="A396" s="37" t="inlineStr">
        <is>
          <t>SKYIT-371659</t>
        </is>
      </c>
      <c r="B396" s="38">
        <f>VLOOKUP(X396,Projetos!B:C,2,0)</f>
        <v/>
      </c>
      <c r="C396" s="39" t="inlineStr">
        <is>
          <t>[BANDA LARGA] MODEM NÃO CONSTA ATIVO NO PARQUE/ Código: 111585970 e 1514664558</t>
        </is>
      </c>
      <c r="D396" s="39" t="inlineStr">
        <is>
          <t>Usuário reporta que clientes estão entrando em contato alegando problema técnico com a banda larga, mas ao seguir GPT apresenta mensagem de erro conforme evidência. Outro ponto importante, é que o plano da banda larga está ativo no parque mas não consta o modem ativo.  
Código: 111585970 e 1514664558</t>
        </is>
      </c>
      <c r="E396" s="36" t="inlineStr">
        <is>
          <t>Finalizado</t>
        </is>
      </c>
      <c r="F396" s="36" t="inlineStr">
        <is>
          <t>INATIVO</t>
        </is>
      </c>
      <c r="G396" s="36" t="inlineStr">
        <is>
          <t>Média</t>
        </is>
      </c>
      <c r="H396" s="36" t="inlineStr">
        <is>
          <t>Incident</t>
        </is>
      </c>
      <c r="I396" s="40" t="n">
        <v>0</v>
      </c>
      <c r="J396" s="41" t="n"/>
      <c r="K396" s="42" t="inlineStr">
        <is>
          <t>DENTRO DO SLA</t>
        </is>
      </c>
      <c r="L396" s="43" t="n">
        <v>44879.45416666667</v>
      </c>
      <c r="M396" s="43" t="n"/>
      <c r="N396" s="36" t="inlineStr">
        <is>
          <t>SLA PARADO</t>
        </is>
      </c>
      <c r="O396" s="43" t="n">
        <v>44895.35416666666</v>
      </c>
      <c r="P396" s="43" t="n">
        <v>44897</v>
      </c>
      <c r="Q396" s="44" t="n"/>
      <c r="R396" s="44" t="n"/>
      <c r="S396" s="44" t="inlineStr">
        <is>
          <t>Gessica Larissa Nascimento Belo</t>
        </is>
      </c>
      <c r="T396" s="44" t="inlineStr">
        <is>
          <t>Garantia de Projetos - ACCENTURE</t>
        </is>
      </c>
      <c r="U396" s="44" t="inlineStr">
        <is>
          <t>Reginaldo Rogerio Bento Junior [X]</t>
        </is>
      </c>
      <c r="V396" s="39" t="inlineStr">
        <is>
          <t>Backlog tratado sem RM</t>
        </is>
      </c>
      <c r="W396" s="39" t="n"/>
      <c r="X396" s="36" t="inlineStr">
        <is>
          <t>DEVALM-34688</t>
        </is>
      </c>
      <c r="Y396" s="39" t="inlineStr">
        <is>
          <t>JOBs PRODUÇÃO</t>
        </is>
      </c>
      <c r="Z396" s="39" t="inlineStr">
        <is>
          <t>OUTROS</t>
        </is>
      </c>
      <c r="AA396" s="39" t="inlineStr">
        <is>
          <t>FALHA FUNCIONALIDADE</t>
        </is>
      </c>
      <c r="AB396" s="36" t="n"/>
      <c r="AC396" s="36" t="inlineStr">
        <is>
          <t xml:space="preserve">2mês(es) </t>
        </is>
      </c>
      <c r="AD396" s="41" t="n"/>
      <c r="AE396" s="36" t="inlineStr">
        <is>
          <t>Tecnologia de Negócios</t>
        </is>
      </c>
      <c r="AF396" s="36" t="inlineStr">
        <is>
          <t>E-mail</t>
        </is>
      </c>
      <c r="AG396" s="36" t="inlineStr">
        <is>
          <t xml:space="preserve"> removido do escopo do projeto os registros com problemas e o processo foi re-inicializado e concluido com sucesso;    
 </t>
        </is>
      </c>
      <c r="AH396" s="36" t="inlineStr">
        <is>
          <t>NÃO</t>
        </is>
      </c>
      <c r="AI396" s="36" t="inlineStr">
        <is>
          <t xml:space="preserve">-2 d 7h </t>
        </is>
      </c>
      <c r="AJ396" s="36" t="n"/>
      <c r="AK396" s="36" t="inlineStr">
        <is>
          <t>iCare Clientes</t>
        </is>
      </c>
      <c r="AL396" s="43" t="n">
        <v>44894</v>
      </c>
      <c r="AM396" s="43" t="n">
        <v>44915</v>
      </c>
      <c r="AN396" s="43" t="n">
        <v>44901</v>
      </c>
      <c r="AO396" s="43" t="n">
        <v>44917</v>
      </c>
      <c r="AP396" s="36" t="n"/>
      <c r="AQ396" s="36" t="n"/>
      <c r="AR396" s="36" t="n"/>
      <c r="AS396" s="36" t="n"/>
      <c r="AT396" s="36" t="inlineStr">
        <is>
          <t>Garantia de Projeto</t>
        </is>
      </c>
      <c r="AU396" s="36" t="n"/>
      <c r="AV396" s="43" t="n">
        <v>44012.44645833333</v>
      </c>
      <c r="AW396" s="36" t="inlineStr">
        <is>
          <t>19.0233.1.FI-Segregação de Cobrança das Taxas de Assistência Premium</t>
        </is>
      </c>
      <c r="AX396" s="36" t="inlineStr">
        <is>
          <t>Eduardo Cesar de Melo</t>
        </is>
      </c>
      <c r="AY396" s="45">
        <f>IF(L396="","",DATE(YEAR(L396),MONTH(L396),DAY(L396)))</f>
        <v/>
      </c>
      <c r="AZ396" s="45">
        <f>IF(AL396="","",DATE(YEAR(AL396),MONTH(AL396),DAY(AL396)))</f>
        <v/>
      </c>
      <c r="BA396" s="45">
        <f>IF(AN396="","",DATE(YEAR(AN396),MONTH(AN396),DAY(AN396)))</f>
        <v/>
      </c>
      <c r="BB396" s="45">
        <f>IF(AM396="","",DATE(YEAR(AM396),MONTH(AM396),DAY(AM396)))</f>
        <v/>
      </c>
      <c r="BC396" s="45">
        <f>IF(AO396="","",DATE(YEAR(AO396),MONTH(AO396),DAY(AO396)))</f>
        <v/>
      </c>
      <c r="BD396" s="45">
        <f>IF(AND(AZ396="",BA396=""),"Planejamento Pendente",IF(AND(E396&lt;&gt;"Em Desenvolvimento",IFERROR(FIND("Homologação",E396),0) = 0,E396&lt;&gt;"Homologado",AZ396&lt;TODAY()),"Análise Atrasada",IF(AND(IFERROR(FIND("Homologação",E396),0) = 0,E396&lt;&gt;"Homologado",BA396&lt;TODAY()),"Desenvolvimento Atrasado",IF(AND(BC396&lt;&gt;"",BC396&lt;TODAY()),"Produção Atrasada",""))))</f>
        <v/>
      </c>
    </row>
    <row r="397">
      <c r="A397" s="37" t="inlineStr">
        <is>
          <t>SKYIT-371462</t>
        </is>
      </c>
      <c r="B397" s="38">
        <f>VLOOKUP(X397,Projetos!B:C,2,0)</f>
        <v/>
      </c>
      <c r="C397" s="39" t="inlineStr">
        <is>
          <t>[iCare clientes] PROJETO X - Assistência Premium não comprada</t>
        </is>
      </c>
      <c r="D397" s="39" t="inlineStr">
        <is>
          <t>Favor verificar clientes da base anexa, pois não tiveram a compra do Produto Assistência Premium na migração do PROJETO X. 
21.0279.FI-Projeto X 
Ambiente Produção</t>
        </is>
      </c>
      <c r="E397" s="36" t="inlineStr">
        <is>
          <t>Finalizado</t>
        </is>
      </c>
      <c r="F397" s="36" t="inlineStr">
        <is>
          <t>INATIVO</t>
        </is>
      </c>
      <c r="G397" s="36" t="inlineStr">
        <is>
          <t>Média</t>
        </is>
      </c>
      <c r="H397" s="36" t="inlineStr">
        <is>
          <t>Incident</t>
        </is>
      </c>
      <c r="I397" s="40" t="n">
        <v>0</v>
      </c>
      <c r="J397" s="41" t="n"/>
      <c r="K397" s="42" t="inlineStr">
        <is>
          <t>DENTRO DO SLA</t>
        </is>
      </c>
      <c r="L397" s="43" t="n">
        <v>44876.74236111111</v>
      </c>
      <c r="M397" s="43" t="n"/>
      <c r="N397" s="36" t="inlineStr">
        <is>
          <t>SLA PARADO</t>
        </is>
      </c>
      <c r="O397" s="43" t="n">
        <v>44887.71388888889</v>
      </c>
      <c r="P397" s="43" t="n">
        <v>44890</v>
      </c>
      <c r="Q397" s="44" t="n"/>
      <c r="R397" s="44" t="n"/>
      <c r="S397" s="44" t="inlineStr">
        <is>
          <t>Thais Messias Dos Santos</t>
        </is>
      </c>
      <c r="T397" s="44" t="inlineStr">
        <is>
          <t>Garantia de Projetos - ACCENTURE</t>
        </is>
      </c>
      <c r="U397" s="44" t="inlineStr">
        <is>
          <t>Reginaldo Rogerio Bento Junior [X]</t>
        </is>
      </c>
      <c r="V397" s="39" t="inlineStr">
        <is>
          <t>Backlog tratado sem RM</t>
        </is>
      </c>
      <c r="W397" s="39" t="n"/>
      <c r="X397" s="36" t="inlineStr">
        <is>
          <t>DEVALM-42164</t>
        </is>
      </c>
      <c r="Y397" s="39" t="inlineStr">
        <is>
          <t>JOBs PRODUÇÃO</t>
        </is>
      </c>
      <c r="Z397" s="39" t="inlineStr">
        <is>
          <t>OUTROS</t>
        </is>
      </c>
      <c r="AA397" s="39" t="inlineStr">
        <is>
          <t>FALHA FUNCIONALIDADE</t>
        </is>
      </c>
      <c r="AB397" s="36" t="n"/>
      <c r="AC397" s="36" t="inlineStr">
        <is>
          <t xml:space="preserve">2mês(es) </t>
        </is>
      </c>
      <c r="AD397" s="41" t="n"/>
      <c r="AE397" s="36" t="inlineStr">
        <is>
          <t>Tecnologia de Negócios</t>
        </is>
      </c>
      <c r="AF397" s="36" t="inlineStr">
        <is>
          <t>Portal</t>
        </is>
      </c>
      <c r="AG397" s="36" t="inlineStr">
        <is>
          <t xml:space="preserve"> removido do escopo do projeto os registros com problemas e o processo foi re-inicializado e concluido com sucesso;    
 </t>
        </is>
      </c>
      <c r="AH397" s="36" t="inlineStr">
        <is>
          <t>NÃO</t>
        </is>
      </c>
      <c r="AI397" s="36" t="inlineStr">
        <is>
          <t xml:space="preserve">4 min </t>
        </is>
      </c>
      <c r="AJ397" s="36" t="n"/>
      <c r="AK397" s="36" t="inlineStr">
        <is>
          <t>SIEBEL 8</t>
        </is>
      </c>
      <c r="AL397" s="43" t="n">
        <v>44888</v>
      </c>
      <c r="AM397" s="43" t="n">
        <v>44909</v>
      </c>
      <c r="AN397" s="43" t="n">
        <v>44895</v>
      </c>
      <c r="AO397" s="43" t="n">
        <v>44911</v>
      </c>
      <c r="AP397" s="36" t="n"/>
      <c r="AQ397" s="36" t="n"/>
      <c r="AR397" s="36" t="n"/>
      <c r="AS397" s="36" t="n"/>
      <c r="AT397" s="36" t="inlineStr">
        <is>
          <t>Garantia de Projeto</t>
        </is>
      </c>
      <c r="AU397" s="36" t="n"/>
      <c r="AV397" s="43" t="n">
        <v>44012.44645833333</v>
      </c>
      <c r="AW397" s="36" t="inlineStr">
        <is>
          <t>19.0233.1.FI-Segregação de Cobrança das Taxas de Assistência Premium</t>
        </is>
      </c>
      <c r="AX397" s="36" t="inlineStr">
        <is>
          <t>Eduardo Cesar de Melo</t>
        </is>
      </c>
      <c r="AY397" s="45">
        <f>IF(L397="","",DATE(YEAR(L397),MONTH(L397),DAY(L397)))</f>
        <v/>
      </c>
      <c r="AZ397" s="45">
        <f>IF(AL397="","",DATE(YEAR(AL397),MONTH(AL397),DAY(AL397)))</f>
        <v/>
      </c>
      <c r="BA397" s="45">
        <f>IF(AN397="","",DATE(YEAR(AN397),MONTH(AN397),DAY(AN397)))</f>
        <v/>
      </c>
      <c r="BB397" s="45">
        <f>IF(AM397="","",DATE(YEAR(AM397),MONTH(AM397),DAY(AM397)))</f>
        <v/>
      </c>
      <c r="BC397" s="45">
        <f>IF(AO397="","",DATE(YEAR(AO397),MONTH(AO397),DAY(AO397)))</f>
        <v/>
      </c>
      <c r="BD397" s="45">
        <f>IF(AND(AZ397="",BA397=""),"Planejamento Pendente",IF(AND(E397&lt;&gt;"Em Desenvolvimento",IFERROR(FIND("Homologação",E397),0) = 0,E397&lt;&gt;"Homologado",AZ397&lt;TODAY()),"Análise Atrasada",IF(AND(IFERROR(FIND("Homologação",E397),0) = 0,E397&lt;&gt;"Homologado",BA397&lt;TODAY()),"Desenvolvimento Atrasado",IF(AND(BC397&lt;&gt;"",BC397&lt;TODAY()),"Produção Atrasada",""))))</f>
        <v/>
      </c>
    </row>
    <row r="398">
      <c r="A398" s="37" t="inlineStr">
        <is>
          <t>SKYIT-370832</t>
        </is>
      </c>
      <c r="B398" s="38">
        <f>VLOOKUP(X398,Projetos!B:C,2,0)</f>
        <v/>
      </c>
      <c r="C398" s="39" t="inlineStr">
        <is>
          <t>[PRD][BRM] FATURAMENTO BRM 13/10/2022 - FULL ## - Pulo de NSA</t>
        </is>
      </c>
      <c r="D398" s="39" t="inlineStr">
        <is>
          <t xml:space="preserve">Conforme colaborador, Favor abrir um ticket e acionar o time de sustentação para verificar o pulo de NSA no faturamento FULL de 10/11/2022 
Banco 748 – passamos da NSA 4357 para a 4359 
</t>
        </is>
      </c>
      <c r="E398" s="36" t="inlineStr">
        <is>
          <t>Finalizado</t>
        </is>
      </c>
      <c r="F398" s="36" t="inlineStr">
        <is>
          <t>INATIVO</t>
        </is>
      </c>
      <c r="G398" s="36" t="inlineStr">
        <is>
          <t>Alta</t>
        </is>
      </c>
      <c r="H398" s="36" t="inlineStr">
        <is>
          <t>Incident</t>
        </is>
      </c>
      <c r="I398" s="40" t="n">
        <v>0</v>
      </c>
      <c r="J398" s="41" t="n"/>
      <c r="K398" s="42" t="inlineStr">
        <is>
          <t>DENTRO DO SLA</t>
        </is>
      </c>
      <c r="L398" s="43" t="n">
        <v>44875.30486111111</v>
      </c>
      <c r="M398" s="43" t="n"/>
      <c r="N398" s="36" t="inlineStr">
        <is>
          <t>SLA PARADO</t>
        </is>
      </c>
      <c r="O398" s="43" t="n">
        <v>44875.74027777778</v>
      </c>
      <c r="P398" s="43" t="n">
        <v>44882</v>
      </c>
      <c r="Q398" s="44" t="n"/>
      <c r="R398" s="44" t="n"/>
      <c r="S398" s="44" t="inlineStr">
        <is>
          <t>Eliane Carmo Dos Santos</t>
        </is>
      </c>
      <c r="T398" s="44" t="inlineStr">
        <is>
          <t>Garantia de Projetos - ACCENTURE</t>
        </is>
      </c>
      <c r="U398" s="44" t="inlineStr">
        <is>
          <t>Clara Lima Jardim Moreira [X]</t>
        </is>
      </c>
      <c r="V398" s="39" t="inlineStr">
        <is>
          <t>Orientação Ao Usuário</t>
        </is>
      </c>
      <c r="W398" s="39" t="n"/>
      <c r="X398" s="36" t="n"/>
      <c r="Y398" s="39" t="inlineStr">
        <is>
          <t>JOBs PRODUÇÃO</t>
        </is>
      </c>
      <c r="Z398" s="39" t="inlineStr">
        <is>
          <t>OUTROS</t>
        </is>
      </c>
      <c r="AA398" s="39" t="inlineStr">
        <is>
          <t>FALHA FUNCIONALIDADE</t>
        </is>
      </c>
      <c r="AB398" s="36" t="n"/>
      <c r="AC398" s="36" t="inlineStr">
        <is>
          <t xml:space="preserve">3mês(es) </t>
        </is>
      </c>
      <c r="AD398" s="41" t="n"/>
      <c r="AE398" s="36" t="inlineStr">
        <is>
          <t>Tecnologia de Negócios</t>
        </is>
      </c>
      <c r="AF398" s="36" t="inlineStr">
        <is>
          <t>E-mail</t>
        </is>
      </c>
      <c r="AG398" s="36" t="inlineStr">
        <is>
          <t xml:space="preserve"> removido do escopo do projeto os registros com problemas e o processo foi re-inicializado e concluido com sucesso;    
 </t>
        </is>
      </c>
      <c r="AH398" s="36" t="inlineStr">
        <is>
          <t>NÃO</t>
        </is>
      </c>
      <c r="AI398" s="36" t="inlineStr">
        <is>
          <t xml:space="preserve">-7h 10m </t>
        </is>
      </c>
      <c r="AJ398" s="36" t="n"/>
      <c r="AK398" s="36" t="inlineStr">
        <is>
          <t>BRM</t>
        </is>
      </c>
      <c r="AL398" s="43" t="n"/>
      <c r="AM398" s="43" t="n"/>
      <c r="AN398" s="43" t="n"/>
      <c r="AO398" s="43" t="n"/>
      <c r="AP398" s="36" t="n"/>
      <c r="AQ398" s="36" t="n"/>
      <c r="AR398" s="36" t="n"/>
      <c r="AS398" s="36" t="n"/>
      <c r="AT398" s="36" t="inlineStr">
        <is>
          <t>Garantia de Projeto</t>
        </is>
      </c>
      <c r="AU398" s="36" t="n"/>
      <c r="AV398" s="43" t="n">
        <v>44012.44645833333</v>
      </c>
      <c r="AW398" s="36" t="inlineStr">
        <is>
          <t>19.0233.1.FI-Segregação de Cobrança das Taxas de Assistência Premium</t>
        </is>
      </c>
      <c r="AX398" s="36" t="inlineStr">
        <is>
          <t>Eduardo Cesar de Melo</t>
        </is>
      </c>
      <c r="AY398" s="45">
        <f>IF(L398="","",DATE(YEAR(L398),MONTH(L398),DAY(L398)))</f>
        <v/>
      </c>
      <c r="AZ398" s="45">
        <f>IF(AL398="","",DATE(YEAR(AL398),MONTH(AL398),DAY(AL398)))</f>
        <v/>
      </c>
      <c r="BA398" s="45">
        <f>IF(AN398="","",DATE(YEAR(AN398),MONTH(AN398),DAY(AN398)))</f>
        <v/>
      </c>
      <c r="BB398" s="45">
        <f>IF(AM398="","",DATE(YEAR(AM398),MONTH(AM398),DAY(AM398)))</f>
        <v/>
      </c>
      <c r="BC398" s="45">
        <f>IF(AO398="","",DATE(YEAR(AO398),MONTH(AO398),DAY(AO398)))</f>
        <v/>
      </c>
      <c r="BD398" s="45">
        <f>IF(AND(AZ398="",BA398=""),"Planejamento Pendente",IF(AND(E398&lt;&gt;"Em Desenvolvimento",IFERROR(FIND("Homologação",E398),0) = 0,E398&lt;&gt;"Homologado",AZ398&lt;TODAY()),"Análise Atrasada",IF(AND(IFERROR(FIND("Homologação",E398),0) = 0,E398&lt;&gt;"Homologado",BA398&lt;TODAY()),"Desenvolvimento Atrasado",IF(AND(BC398&lt;&gt;"",BC398&lt;TODAY()),"Produção Atrasada",""))))</f>
        <v/>
      </c>
    </row>
    <row r="399">
      <c r="A399" s="37" t="inlineStr">
        <is>
          <t>SKYIT-370815</t>
        </is>
      </c>
      <c r="B399" s="38">
        <f>VLOOKUP(X399,Projetos!B:C,2,0)</f>
        <v/>
      </c>
      <c r="C399" s="39" t="inlineStr">
        <is>
          <t>Disponibilidade REcarga</t>
        </is>
      </c>
      <c r="D399" s="39" t="inlineStr">
        <is>
          <t>Foi identificado falha Recarga. 
Evidência em anexo. 
URL APPDYNAMICS: 
https://skybrasil.saas.appdynamics.com/controller/#/location=APP_SNAPSHOT_VIEWER&amp;requestGUID=b213a5f1-b142-4bcd-bd30-e86eb1b1c728&amp;application=4788&amp;businessTransaction=1582759&amp;rsdTime=Custom_Time_Range.BETWEEN_TIMES.1668054109454.1668050509454.60&amp;tab=40591890315&amp;dashboardMode=force</t>
        </is>
      </c>
      <c r="E399" s="36" t="inlineStr">
        <is>
          <t>Finalizado</t>
        </is>
      </c>
      <c r="F399" s="36" t="inlineStr">
        <is>
          <t>INATIVO</t>
        </is>
      </c>
      <c r="G399" s="36" t="inlineStr">
        <is>
          <t>Crítica</t>
        </is>
      </c>
      <c r="H399" s="36" t="inlineStr">
        <is>
          <t>Incident</t>
        </is>
      </c>
      <c r="I399" s="40" t="n">
        <v>0</v>
      </c>
      <c r="J399" s="41" t="n"/>
      <c r="K399" s="42" t="inlineStr">
        <is>
          <t>DENTRO DO SLA</t>
        </is>
      </c>
      <c r="L399" s="43" t="n">
        <v>44875.04305555556</v>
      </c>
      <c r="M399" s="43" t="n"/>
      <c r="N399" s="36" t="inlineStr">
        <is>
          <t>SLA PARADO</t>
        </is>
      </c>
      <c r="O399" s="43" t="n">
        <v>44908.425</v>
      </c>
      <c r="P399" s="43" t="n">
        <v>44911</v>
      </c>
      <c r="Q399" s="44" t="n"/>
      <c r="R399" s="44" t="n"/>
      <c r="S399" s="44" t="inlineStr">
        <is>
          <t>Eneas Tenorio De Oliveira Junior</t>
        </is>
      </c>
      <c r="T399" s="44" t="inlineStr">
        <is>
          <t>Garantia de Projetos - ACCENTURE</t>
        </is>
      </c>
      <c r="U399" s="44" t="inlineStr">
        <is>
          <t>Cassio Maciel Neves Feliciano [X]</t>
        </is>
      </c>
      <c r="V399" s="39" t="inlineStr">
        <is>
          <t>Incidente Filho</t>
        </is>
      </c>
      <c r="W399" s="39" t="n"/>
      <c r="X399" s="36" t="inlineStr">
        <is>
          <t>DEVALM-39678</t>
        </is>
      </c>
      <c r="Y399" s="39" t="inlineStr">
        <is>
          <t>JOBs PRODUÇÃO</t>
        </is>
      </c>
      <c r="Z399" s="39" t="inlineStr">
        <is>
          <t>OUTROS</t>
        </is>
      </c>
      <c r="AA399" s="39" t="inlineStr">
        <is>
          <t>FALHA FUNCIONALIDADE</t>
        </is>
      </c>
      <c r="AB399" s="36" t="n"/>
      <c r="AC399" s="36" t="inlineStr">
        <is>
          <t xml:space="preserve">3mês(es) </t>
        </is>
      </c>
      <c r="AD399" s="41" t="n"/>
      <c r="AE399" s="36" t="inlineStr">
        <is>
          <t>Tecnologia de Negócios</t>
        </is>
      </c>
      <c r="AF399" s="36" t="inlineStr">
        <is>
          <t>Telefone</t>
        </is>
      </c>
      <c r="AG399" s="36" t="inlineStr">
        <is>
          <t xml:space="preserve"> removido do escopo do projeto os registros com problemas e o processo foi re-inicializado e concluido com sucesso;    
 </t>
        </is>
      </c>
      <c r="AH399" s="36" t="inlineStr">
        <is>
          <t>NÃO</t>
        </is>
      </c>
      <c r="AI399" s="36" t="inlineStr">
        <is>
          <t xml:space="preserve">-1mês(es) </t>
        </is>
      </c>
      <c r="AJ399" s="36" t="n"/>
      <c r="AK399" s="36" t="inlineStr">
        <is>
          <t>iCare Clientes</t>
        </is>
      </c>
      <c r="AL399" s="43" t="n">
        <v>44876</v>
      </c>
      <c r="AM399" s="43" t="n"/>
      <c r="AN399" s="43" t="n"/>
      <c r="AO399" s="43" t="n"/>
      <c r="AP399" s="36" t="n"/>
      <c r="AQ399" s="36" t="n"/>
      <c r="AR399" s="36" t="n"/>
      <c r="AS399" s="36" t="n"/>
      <c r="AT399" s="36" t="inlineStr">
        <is>
          <t>Garantia de Projeto</t>
        </is>
      </c>
      <c r="AU399" s="36" t="n"/>
      <c r="AV399" s="43" t="n">
        <v>44012.44645833333</v>
      </c>
      <c r="AW399" s="36" t="inlineStr">
        <is>
          <t>19.0233.1.FI-Segregação de Cobrança das Taxas de Assistência Premium</t>
        </is>
      </c>
      <c r="AX399" s="36" t="inlineStr">
        <is>
          <t>Eduardo Cesar de Melo</t>
        </is>
      </c>
      <c r="AY399" s="45">
        <f>IF(L399="","",DATE(YEAR(L399),MONTH(L399),DAY(L399)))</f>
        <v/>
      </c>
      <c r="AZ399" s="45">
        <f>IF(AL399="","",DATE(YEAR(AL399),MONTH(AL399),DAY(AL399)))</f>
        <v/>
      </c>
      <c r="BA399" s="45">
        <f>IF(AN399="","",DATE(YEAR(AN399),MONTH(AN399),DAY(AN399)))</f>
        <v/>
      </c>
      <c r="BB399" s="45">
        <f>IF(AM399="","",DATE(YEAR(AM399),MONTH(AM399),DAY(AM399)))</f>
        <v/>
      </c>
      <c r="BC399" s="45">
        <f>IF(AO399="","",DATE(YEAR(AO399),MONTH(AO399),DAY(AO399)))</f>
        <v/>
      </c>
      <c r="BD399" s="45">
        <f>IF(AND(AZ399="",BA399=""),"Planejamento Pendente",IF(AND(E399&lt;&gt;"Em Desenvolvimento",IFERROR(FIND("Homologação",E399),0) = 0,E399&lt;&gt;"Homologado",AZ399&lt;TODAY()),"Análise Atrasada",IF(AND(IFERROR(FIND("Homologação",E399),0) = 0,E399&lt;&gt;"Homologado",BA399&lt;TODAY()),"Desenvolvimento Atrasado",IF(AND(BC399&lt;&gt;"",BC399&lt;TODAY()),"Produção Atrasada",""))))</f>
        <v/>
      </c>
    </row>
    <row r="400">
      <c r="A400" s="37" t="inlineStr">
        <is>
          <t>SKYIT-370730</t>
        </is>
      </c>
      <c r="B400" s="38">
        <f>VLOOKUP(X400,Projetos!B:C,2,0)</f>
        <v/>
      </c>
      <c r="C400" s="39" t="inlineStr">
        <is>
          <t>[PRD][BRM] Relatório SKY_BRM_Distribution_Bank_2022.</t>
        </is>
      </c>
      <c r="D400" s="39" t="inlineStr">
        <is>
          <t>Verificar o cenário encaminhado pelo financeiro, onde os as informações do checkpoint SKY_BRM_Distribution_Bank informam arquivos gerados pelo Distribuidor BRM de cobrança e bloqueios com o mesmo número de NSA, conforme evidencias em anexo</t>
        </is>
      </c>
      <c r="E400" s="36" t="inlineStr">
        <is>
          <t>Finalizado</t>
        </is>
      </c>
      <c r="F400" s="36" t="inlineStr">
        <is>
          <t>INATIVO</t>
        </is>
      </c>
      <c r="G400" s="36" t="inlineStr">
        <is>
          <t>Média</t>
        </is>
      </c>
      <c r="H400" s="36" t="inlineStr">
        <is>
          <t>Incident</t>
        </is>
      </c>
      <c r="I400" s="40" t="n">
        <v>0</v>
      </c>
      <c r="J400" s="41" t="n"/>
      <c r="K400" s="42" t="inlineStr">
        <is>
          <t>DENTRO DO SLA</t>
        </is>
      </c>
      <c r="L400" s="43" t="n">
        <v>44874.67430555556</v>
      </c>
      <c r="M400" s="43" t="n"/>
      <c r="N400" s="36" t="inlineStr">
        <is>
          <t>SLA PARADO</t>
        </is>
      </c>
      <c r="O400" s="43" t="n">
        <v>44914.67777777778</v>
      </c>
      <c r="P400" s="43" t="n">
        <v>44917</v>
      </c>
      <c r="Q400" s="44" t="n"/>
      <c r="R400" s="44" t="n"/>
      <c r="S400" s="44" t="inlineStr">
        <is>
          <t>Robson De Almeida Rocha</t>
        </is>
      </c>
      <c r="T400" s="44" t="inlineStr">
        <is>
          <t>Garantia de Projetos - ACCENTURE</t>
        </is>
      </c>
      <c r="U400" s="44" t="inlineStr">
        <is>
          <t>João Eudes Gomes Da Neves</t>
        </is>
      </c>
      <c r="V400" s="39" t="inlineStr">
        <is>
          <t>Incidente Filho</t>
        </is>
      </c>
      <c r="W400" s="39" t="n"/>
      <c r="X400" s="36" t="inlineStr">
        <is>
          <t>DEVALM-45891</t>
        </is>
      </c>
      <c r="Y400" s="39" t="inlineStr">
        <is>
          <t>JOBs PRODUÇÃO</t>
        </is>
      </c>
      <c r="Z400" s="39" t="inlineStr">
        <is>
          <t>OUTROS</t>
        </is>
      </c>
      <c r="AA400" s="39" t="inlineStr">
        <is>
          <t>FALHA FUNCIONALIDADE</t>
        </is>
      </c>
      <c r="AB400" s="36" t="n"/>
      <c r="AC400" s="36" t="inlineStr">
        <is>
          <t xml:space="preserve">1mês(es) </t>
        </is>
      </c>
      <c r="AD400" s="41" t="n"/>
      <c r="AE400" s="36" t="inlineStr">
        <is>
          <t>Tecnologia de Negócios</t>
        </is>
      </c>
      <c r="AF400" s="36" t="inlineStr">
        <is>
          <t>E-mail</t>
        </is>
      </c>
      <c r="AG400" s="36" t="inlineStr">
        <is>
          <t xml:space="preserve"> removido do escopo do projeto os registros com problemas e o processo foi re-inicializado e concluido com sucesso;    
 </t>
        </is>
      </c>
      <c r="AH400" s="36" t="inlineStr">
        <is>
          <t>NÃO</t>
        </is>
      </c>
      <c r="AI400" s="36" t="inlineStr">
        <is>
          <t xml:space="preserve">1 min </t>
        </is>
      </c>
      <c r="AJ400" s="36" t="n"/>
      <c r="AK400" s="36" t="inlineStr">
        <is>
          <t>ODI</t>
        </is>
      </c>
      <c r="AL400" s="43" t="n">
        <v>44880</v>
      </c>
      <c r="AM400" s="43" t="n">
        <v>44896</v>
      </c>
      <c r="AN400" s="43" t="n">
        <v>44886</v>
      </c>
      <c r="AO400" s="43" t="n">
        <v>44898</v>
      </c>
      <c r="AP400" s="36" t="n"/>
      <c r="AQ400" s="36" t="n"/>
      <c r="AR400" s="36" t="n"/>
      <c r="AS400" s="36" t="n"/>
      <c r="AT400" s="36" t="inlineStr">
        <is>
          <t>Garantia de Projeto</t>
        </is>
      </c>
      <c r="AU400" s="36" t="n"/>
      <c r="AV400" s="43" t="n">
        <v>44012.44645833333</v>
      </c>
      <c r="AW400" s="36" t="inlineStr">
        <is>
          <t>19.0233.1.FI-Segregação de Cobrança das Taxas de Assistência Premium</t>
        </is>
      </c>
      <c r="AX400" s="36" t="inlineStr">
        <is>
          <t>Eduardo Cesar de Melo</t>
        </is>
      </c>
      <c r="AY400" s="45">
        <f>IF(L400="","",DATE(YEAR(L400),MONTH(L400),DAY(L400)))</f>
        <v/>
      </c>
      <c r="AZ400" s="45">
        <f>IF(AL400="","",DATE(YEAR(AL400),MONTH(AL400),DAY(AL400)))</f>
        <v/>
      </c>
      <c r="BA400" s="45">
        <f>IF(AN400="","",DATE(YEAR(AN400),MONTH(AN400),DAY(AN400)))</f>
        <v/>
      </c>
      <c r="BB400" s="45">
        <f>IF(AM400="","",DATE(YEAR(AM400),MONTH(AM400),DAY(AM400)))</f>
        <v/>
      </c>
      <c r="BC400" s="45">
        <f>IF(AO400="","",DATE(YEAR(AO400),MONTH(AO400),DAY(AO400)))</f>
        <v/>
      </c>
      <c r="BD400" s="45">
        <f>IF(AND(AZ400="",BA400=""),"Planejamento Pendente",IF(AND(E400&lt;&gt;"Em Desenvolvimento",IFERROR(FIND("Homologação",E400),0) = 0,E400&lt;&gt;"Homologado",AZ400&lt;TODAY()),"Análise Atrasada",IF(AND(IFERROR(FIND("Homologação",E400),0) = 0,E400&lt;&gt;"Homologado",BA400&lt;TODAY()),"Desenvolvimento Atrasado",IF(AND(BC400&lt;&gt;"",BC400&lt;TODAY()),"Produção Atrasada",""))))</f>
        <v/>
      </c>
    </row>
    <row r="401">
      <c r="A401" s="37" t="inlineStr">
        <is>
          <t>SKYIT-365460</t>
        </is>
      </c>
      <c r="B401" s="38">
        <f>VLOOKUP(X401,Projetos!B:C,2,0)</f>
        <v/>
      </c>
      <c r="C401" s="39" t="inlineStr">
        <is>
          <t>Duplicidade de compras de A La Cartes após migração PRJX</t>
        </is>
      </c>
      <c r="D401" s="39" t="inlineStr">
        <is>
          <t>Incidente aberto para tratamento no projeto 21.0279.FI-Projeto X Duplicidade de compras de A La Cartes após migração</t>
        </is>
      </c>
      <c r="E401" s="36" t="inlineStr">
        <is>
          <t>Finalizado</t>
        </is>
      </c>
      <c r="F401" s="36" t="inlineStr">
        <is>
          <t>INATIVO</t>
        </is>
      </c>
      <c r="G401" s="36" t="inlineStr">
        <is>
          <t>Baixa</t>
        </is>
      </c>
      <c r="H401" s="36" t="inlineStr">
        <is>
          <t>Incident</t>
        </is>
      </c>
      <c r="I401" s="40" t="n">
        <v>0</v>
      </c>
      <c r="J401" s="41" t="n"/>
      <c r="K401" s="42" t="inlineStr">
        <is>
          <t>DENTRO DO SLA</t>
        </is>
      </c>
      <c r="L401" s="43" t="n">
        <v>44854.61597222222</v>
      </c>
      <c r="M401" s="43" t="n"/>
      <c r="N401" s="36" t="inlineStr">
        <is>
          <t>SLA PARADO</t>
        </is>
      </c>
      <c r="O401" s="43" t="n">
        <v>44858.47986111111</v>
      </c>
      <c r="P401" s="43" t="n">
        <v>44861</v>
      </c>
      <c r="Q401" s="44" t="inlineStr">
        <is>
          <t>Thais Messias Dos Santos</t>
        </is>
      </c>
      <c r="R401" s="44" t="n"/>
      <c r="S401" s="44" t="inlineStr">
        <is>
          <t>Thais Messias Dos Santos</t>
        </is>
      </c>
      <c r="T401" s="44" t="inlineStr">
        <is>
          <t>Garantia de Projetos - ACCENTURE</t>
        </is>
      </c>
      <c r="U401" s="44" t="inlineStr">
        <is>
          <t>Renan Meira Ferreira [X]</t>
        </is>
      </c>
      <c r="V401" s="39" t="inlineStr">
        <is>
          <t>Backlog tratado sem RM</t>
        </is>
      </c>
      <c r="W401" s="39" t="n"/>
      <c r="X401" s="36" t="inlineStr">
        <is>
          <t>DEVALM-44684</t>
        </is>
      </c>
      <c r="Y401" s="39" t="inlineStr">
        <is>
          <t>JOBs PRODUÇÃO</t>
        </is>
      </c>
      <c r="Z401" s="39" t="inlineStr">
        <is>
          <t>OUTROS</t>
        </is>
      </c>
      <c r="AA401" s="39" t="inlineStr">
        <is>
          <t>FALHA FUNCIONALIDADE</t>
        </is>
      </c>
      <c r="AB401" s="36" t="n"/>
      <c r="AC401" s="36" t="inlineStr">
        <is>
          <t xml:space="preserve">3mês(es) </t>
        </is>
      </c>
      <c r="AD401" s="41" t="n"/>
      <c r="AE401" s="36" t="inlineStr">
        <is>
          <t>Tecnologia de Negócios</t>
        </is>
      </c>
      <c r="AF401" s="36" t="inlineStr">
        <is>
          <t>Portal</t>
        </is>
      </c>
      <c r="AG401" s="36" t="inlineStr">
        <is>
          <t xml:space="preserve"> removido do escopo do projeto os registros com problemas e o processo foi re-inicializado e concluido com sucesso;    
 </t>
        </is>
      </c>
      <c r="AH401" s="36" t="inlineStr">
        <is>
          <t>NÃO</t>
        </is>
      </c>
      <c r="AI401" s="36" t="inlineStr">
        <is>
          <t xml:space="preserve">-5h 55m </t>
        </is>
      </c>
      <c r="AJ401" s="36" t="n"/>
      <c r="AK401" s="36" t="inlineStr">
        <is>
          <t>ODI_BBVOD</t>
        </is>
      </c>
      <c r="AL401" s="43" t="n"/>
      <c r="AM401" s="43" t="n"/>
      <c r="AN401" s="43" t="n"/>
      <c r="AO401" s="43" t="n"/>
      <c r="AP401" s="36" t="n"/>
      <c r="AQ401" s="36" t="n"/>
      <c r="AR401" s="36" t="n"/>
      <c r="AS401" s="36" t="n"/>
      <c r="AT401" s="36" t="inlineStr">
        <is>
          <t>Garantia de Projeto</t>
        </is>
      </c>
      <c r="AU401" s="36" t="n"/>
      <c r="AV401" s="43" t="n">
        <v>44012.44645833333</v>
      </c>
      <c r="AW401" s="36" t="inlineStr">
        <is>
          <t>19.0233.1.FI-Segregação de Cobrança das Taxas de Assistência Premium</t>
        </is>
      </c>
      <c r="AX401" s="36" t="inlineStr">
        <is>
          <t>Eduardo Cesar de Melo</t>
        </is>
      </c>
      <c r="AY401" s="45">
        <f>IF(L401="","",DATE(YEAR(L401),MONTH(L401),DAY(L401)))</f>
        <v/>
      </c>
      <c r="AZ401" s="45">
        <f>IF(AL401="","",DATE(YEAR(AL401),MONTH(AL401),DAY(AL401)))</f>
        <v/>
      </c>
      <c r="BA401" s="45">
        <f>IF(AN401="","",DATE(YEAR(AN401),MONTH(AN401),DAY(AN401)))</f>
        <v/>
      </c>
      <c r="BB401" s="45">
        <f>IF(AM401="","",DATE(YEAR(AM401),MONTH(AM401),DAY(AM401)))</f>
        <v/>
      </c>
      <c r="BC401" s="45">
        <f>IF(AO401="","",DATE(YEAR(AO401),MONTH(AO401),DAY(AO401)))</f>
        <v/>
      </c>
      <c r="BD401" s="45">
        <f>IF(AND(AZ401="",BA401=""),"Planejamento Pendente",IF(AND(E401&lt;&gt;"Em Desenvolvimento",IFERROR(FIND("Homologação",E401),0) = 0,E401&lt;&gt;"Homologado",AZ401&lt;TODAY()),"Análise Atrasada",IF(AND(IFERROR(FIND("Homologação",E401),0) = 0,E401&lt;&gt;"Homologado",BA401&lt;TODAY()),"Desenvolvimento Atrasado",IF(AND(BC401&lt;&gt;"",BC401&lt;TODAY()),"Produção Atrasada",""))))</f>
        <v/>
      </c>
    </row>
    <row r="402">
      <c r="A402" s="37" t="inlineStr">
        <is>
          <t>SKYIT-364520</t>
        </is>
      </c>
      <c r="B402" s="38">
        <f>VLOOKUP(X402,Projetos!B:C,2,0)</f>
        <v/>
      </c>
      <c r="C402" s="39" t="inlineStr">
        <is>
          <t>PROJETO X - ASSISTENCIA PREMIUM NÃO COMPRADA</t>
        </is>
      </c>
      <c r="D402" s="39" t="inlineStr">
        <is>
          <t>Favor verificar clientes da base anexa, pois não tiveram a compra do Produto Assistência Premium na migração do PROJETO X. 
21.0279.FI-Projeto X 
Ambiente Produção</t>
        </is>
      </c>
      <c r="E402" s="36" t="inlineStr">
        <is>
          <t>Finalizado</t>
        </is>
      </c>
      <c r="F402" s="36" t="inlineStr">
        <is>
          <t>INATIVO</t>
        </is>
      </c>
      <c r="G402" s="36" t="inlineStr">
        <is>
          <t>Baixa</t>
        </is>
      </c>
      <c r="H402" s="36" t="inlineStr">
        <is>
          <t>Incident</t>
        </is>
      </c>
      <c r="I402" s="40" t="n">
        <v>0</v>
      </c>
      <c r="J402" s="41" t="n"/>
      <c r="K402" s="42" t="inlineStr">
        <is>
          <t>DENTRO DO SLA</t>
        </is>
      </c>
      <c r="L402" s="43" t="n">
        <v>44852.71736111111</v>
      </c>
      <c r="M402" s="43" t="n"/>
      <c r="N402" s="36" t="inlineStr">
        <is>
          <t>SLA PARADO</t>
        </is>
      </c>
      <c r="O402" s="43" t="n">
        <v>44855.39375</v>
      </c>
      <c r="P402" s="43" t="n">
        <v>44860</v>
      </c>
      <c r="Q402" s="44" t="n"/>
      <c r="R402" s="44" t="n"/>
      <c r="S402" s="44" t="inlineStr">
        <is>
          <t>Pedro Dos Santos Rojo [X]</t>
        </is>
      </c>
      <c r="T402" s="44" t="inlineStr">
        <is>
          <t>Garantia de Projetos - ACCENTURE</t>
        </is>
      </c>
      <c r="U402" s="44" t="inlineStr">
        <is>
          <t>Renan Meira Ferreira [X]</t>
        </is>
      </c>
      <c r="V402" s="39" t="inlineStr">
        <is>
          <t>Backlog tratado sem RM</t>
        </is>
      </c>
      <c r="W402" s="39" t="n"/>
      <c r="X402" s="36" t="inlineStr">
        <is>
          <t>DEVALM-44684</t>
        </is>
      </c>
      <c r="Y402" s="39" t="inlineStr">
        <is>
          <t>JOBs PRODUÇÃO</t>
        </is>
      </c>
      <c r="Z402" s="39" t="inlineStr">
        <is>
          <t>OUTROS</t>
        </is>
      </c>
      <c r="AA402" s="39" t="inlineStr">
        <is>
          <t>FALHA FUNCIONALIDADE</t>
        </is>
      </c>
      <c r="AB402" s="36" t="n"/>
      <c r="AC402" s="36" t="inlineStr">
        <is>
          <t xml:space="preserve">3mês(es) </t>
        </is>
      </c>
      <c r="AD402" s="41" t="n"/>
      <c r="AE402" s="36" t="inlineStr">
        <is>
          <t>Tecnologia de Negócios</t>
        </is>
      </c>
      <c r="AF402" s="36" t="inlineStr">
        <is>
          <t>Portal</t>
        </is>
      </c>
      <c r="AG402" s="36" t="inlineStr">
        <is>
          <t xml:space="preserve"> removido do escopo do projeto os registros com problemas e o processo foi re-inicializado e concluido com sucesso;    
 </t>
        </is>
      </c>
      <c r="AH402" s="36" t="inlineStr">
        <is>
          <t>NÃO</t>
        </is>
      </c>
      <c r="AI402" s="36" t="inlineStr">
        <is>
          <t xml:space="preserve">-1 d </t>
        </is>
      </c>
      <c r="AJ402" s="36" t="n"/>
      <c r="AK402" s="36" t="inlineStr">
        <is>
          <t>ODI_BBVOD</t>
        </is>
      </c>
      <c r="AL402" s="43" t="n"/>
      <c r="AM402" s="43" t="n"/>
      <c r="AN402" s="43" t="n"/>
      <c r="AO402" s="43" t="n"/>
      <c r="AP402" s="36" t="n"/>
      <c r="AQ402" s="36" t="n"/>
      <c r="AR402" s="36" t="n"/>
      <c r="AS402" s="36" t="n"/>
      <c r="AT402" s="36" t="inlineStr">
        <is>
          <t>Garantia de Projeto</t>
        </is>
      </c>
      <c r="AU402" s="36" t="n"/>
      <c r="AV402" s="43" t="n">
        <v>44012.44645833333</v>
      </c>
      <c r="AW402" s="36" t="inlineStr">
        <is>
          <t>19.0233.1.FI-Segregação de Cobrança das Taxas de Assistência Premium</t>
        </is>
      </c>
      <c r="AX402" s="36" t="inlineStr">
        <is>
          <t>Eduardo Cesar de Melo</t>
        </is>
      </c>
      <c r="AY402" s="45">
        <f>IF(L402="","",DATE(YEAR(L402),MONTH(L402),DAY(L402)))</f>
        <v/>
      </c>
      <c r="AZ402" s="45">
        <f>IF(AL402="","",DATE(YEAR(AL402),MONTH(AL402),DAY(AL402)))</f>
        <v/>
      </c>
      <c r="BA402" s="45">
        <f>IF(AN402="","",DATE(YEAR(AN402),MONTH(AN402),DAY(AN402)))</f>
        <v/>
      </c>
      <c r="BB402" s="45">
        <f>IF(AM402="","",DATE(YEAR(AM402),MONTH(AM402),DAY(AM402)))</f>
        <v/>
      </c>
      <c r="BC402" s="45">
        <f>IF(AO402="","",DATE(YEAR(AO402),MONTH(AO402),DAY(AO402)))</f>
        <v/>
      </c>
      <c r="BD402" s="45">
        <f>IF(AND(AZ402="",BA402=""),"Planejamento Pendente",IF(AND(E402&lt;&gt;"Em Desenvolvimento",IFERROR(FIND("Homologação",E402),0) = 0,E402&lt;&gt;"Homologado",AZ402&lt;TODAY()),"Análise Atrasada",IF(AND(IFERROR(FIND("Homologação",E402),0) = 0,E402&lt;&gt;"Homologado",BA402&lt;TODAY()),"Desenvolvimento Atrasado",IF(AND(BC402&lt;&gt;"",BC402&lt;TODAY()),"Produção Atrasada",""))))</f>
        <v/>
      </c>
    </row>
    <row r="403">
      <c r="A403" s="37" t="inlineStr">
        <is>
          <t>SKYIT-363588</t>
        </is>
      </c>
      <c r="B403" s="38">
        <f>VLOOKUP(X403,Projetos!B:C,2,0)</f>
        <v/>
      </c>
      <c r="C403" s="39" t="inlineStr">
        <is>
          <t>[iCare clientes] Modem de banda larga não habilitado no parque</t>
        </is>
      </c>
      <c r="D403" s="39" t="inlineStr">
        <is>
          <t>Clientes estão entrando em contato informando que estão sem sinal na banda larga. Porém modem da banda larga não está habilitado no parque. 
Poderiam verificar? 
163103413/ 140463587</t>
        </is>
      </c>
      <c r="E403" s="36" t="inlineStr">
        <is>
          <t>Finalizado</t>
        </is>
      </c>
      <c r="F403" s="36" t="inlineStr">
        <is>
          <t>INATIVO</t>
        </is>
      </c>
      <c r="G403" s="36" t="inlineStr">
        <is>
          <t>Média</t>
        </is>
      </c>
      <c r="H403" s="36" t="inlineStr">
        <is>
          <t>Incident</t>
        </is>
      </c>
      <c r="I403" s="40" t="n">
        <v>0</v>
      </c>
      <c r="J403" s="41" t="n"/>
      <c r="K403" s="42" t="inlineStr">
        <is>
          <t>DENTRO DO SLA</t>
        </is>
      </c>
      <c r="L403" s="43" t="n">
        <v>44850.80347222222</v>
      </c>
      <c r="M403" s="43" t="n"/>
      <c r="N403" s="36" t="inlineStr">
        <is>
          <t>SLA PARADO</t>
        </is>
      </c>
      <c r="O403" s="43" t="n">
        <v>44861.5125</v>
      </c>
      <c r="P403" s="43" t="n">
        <v>44866</v>
      </c>
      <c r="Q403" s="44" t="n"/>
      <c r="R403" s="44" t="n"/>
      <c r="S403" s="44" t="inlineStr">
        <is>
          <t>Ellaine Tamils Do Carmo Silva [X]</t>
        </is>
      </c>
      <c r="T403" s="44" t="inlineStr">
        <is>
          <t>Garantia de Projetos - ACCENTURE</t>
        </is>
      </c>
      <c r="U403" s="44" t="inlineStr">
        <is>
          <t>Reginaldo Rogerio Bento Junior [X]</t>
        </is>
      </c>
      <c r="V403" s="39" t="inlineStr">
        <is>
          <t>Ajuste e Re-execução</t>
        </is>
      </c>
      <c r="W403" s="39" t="n"/>
      <c r="X403" s="36" t="n"/>
      <c r="Y403" s="39" t="inlineStr">
        <is>
          <t>JOBs PRODUÇÃO</t>
        </is>
      </c>
      <c r="Z403" s="39" t="inlineStr">
        <is>
          <t>OUTROS</t>
        </is>
      </c>
      <c r="AA403" s="39" t="inlineStr">
        <is>
          <t>FALHA FUNCIONALIDADE</t>
        </is>
      </c>
      <c r="AB403" s="36" t="n"/>
      <c r="AC403" s="36" t="inlineStr">
        <is>
          <t xml:space="preserve">2mês(es) </t>
        </is>
      </c>
      <c r="AD403" s="41" t="n"/>
      <c r="AE403" s="36" t="inlineStr">
        <is>
          <t>Tecnologia de Negócios</t>
        </is>
      </c>
      <c r="AF403" s="36" t="inlineStr">
        <is>
          <t>E-mail</t>
        </is>
      </c>
      <c r="AG403" s="36" t="inlineStr">
        <is>
          <t xml:space="preserve"> removido do escopo do projeto os registros com problemas e o processo foi re-inicializado e concluido com sucesso;    
 </t>
        </is>
      </c>
      <c r="AH403" s="36" t="inlineStr">
        <is>
          <t>NÃO</t>
        </is>
      </c>
      <c r="AI403" s="36" t="inlineStr">
        <is>
          <t xml:space="preserve">-7h 30m </t>
        </is>
      </c>
      <c r="AJ403" s="36" t="n"/>
      <c r="AK403" s="36" t="inlineStr">
        <is>
          <t>iCare Clientes</t>
        </is>
      </c>
      <c r="AL403" s="43" t="n">
        <v>44860</v>
      </c>
      <c r="AM403" s="43" t="n">
        <v>44886</v>
      </c>
      <c r="AN403" s="43" t="n">
        <v>44869</v>
      </c>
      <c r="AO403" s="43" t="n">
        <v>44888</v>
      </c>
      <c r="AP403" s="36" t="n"/>
      <c r="AQ403" s="36" t="n"/>
      <c r="AR403" s="36" t="n"/>
      <c r="AS403" s="36" t="n"/>
      <c r="AT403" s="36" t="inlineStr">
        <is>
          <t>Garantia de Projeto</t>
        </is>
      </c>
      <c r="AU403" s="36" t="n"/>
      <c r="AV403" s="43" t="n">
        <v>44012.44645833333</v>
      </c>
      <c r="AW403" s="36" t="inlineStr">
        <is>
          <t>19.0233.1.FI-Segregação de Cobrança das Taxas de Assistência Premium</t>
        </is>
      </c>
      <c r="AX403" s="36" t="inlineStr">
        <is>
          <t>Eduardo Cesar de Melo</t>
        </is>
      </c>
      <c r="AY403" s="45">
        <f>IF(L403="","",DATE(YEAR(L403),MONTH(L403),DAY(L403)))</f>
        <v/>
      </c>
      <c r="AZ403" s="45">
        <f>IF(AL403="","",DATE(YEAR(AL403),MONTH(AL403),DAY(AL403)))</f>
        <v/>
      </c>
      <c r="BA403" s="45">
        <f>IF(AN403="","",DATE(YEAR(AN403),MONTH(AN403),DAY(AN403)))</f>
        <v/>
      </c>
      <c r="BB403" s="45">
        <f>IF(AM403="","",DATE(YEAR(AM403),MONTH(AM403),DAY(AM403)))</f>
        <v/>
      </c>
      <c r="BC403" s="45">
        <f>IF(AO403="","",DATE(YEAR(AO403),MONTH(AO403),DAY(AO403)))</f>
        <v/>
      </c>
      <c r="BD403" s="45">
        <f>IF(AND(AZ403="",BA403=""),"Planejamento Pendente",IF(AND(E403&lt;&gt;"Em Desenvolvimento",IFERROR(FIND("Homologação",E403),0) = 0,E403&lt;&gt;"Homologado",AZ403&lt;TODAY()),"Análise Atrasada",IF(AND(IFERROR(FIND("Homologação",E403),0) = 0,E403&lt;&gt;"Homologado",BA403&lt;TODAY()),"Desenvolvimento Atrasado",IF(AND(BC403&lt;&gt;"",BC403&lt;TODAY()),"Produção Atrasada",""))))</f>
        <v/>
      </c>
    </row>
    <row r="404">
      <c r="A404" s="37" t="inlineStr">
        <is>
          <t>SKYIT-362130</t>
        </is>
      </c>
      <c r="B404" s="38">
        <f>VLOOKUP(X404,Projetos!B:C,2,0)</f>
        <v/>
      </c>
      <c r="C404" s="39" t="inlineStr">
        <is>
          <t>[PRD][BRM] FATURAMENTO BRM 13/10/2022 - FULL ## - Pulo de NSA</t>
        </is>
      </c>
      <c r="D404" s="39" t="inlineStr">
        <is>
          <t>Caros, 
Favor verificar o pulo de NSA no faturamento FULL de 13/10/2022 
Banco 104 - passamos da NSA 1181 para 1183 
Banco 748 - passamos da NSA 4334 4336</t>
        </is>
      </c>
      <c r="E404" s="36" t="inlineStr">
        <is>
          <t>Finalizado</t>
        </is>
      </c>
      <c r="F404" s="36" t="inlineStr">
        <is>
          <t>INATIVO</t>
        </is>
      </c>
      <c r="G404" s="36" t="inlineStr">
        <is>
          <t>Alta</t>
        </is>
      </c>
      <c r="H404" s="36" t="inlineStr">
        <is>
          <t>Incident</t>
        </is>
      </c>
      <c r="I404" s="40" t="n">
        <v>0</v>
      </c>
      <c r="J404" s="41" t="n"/>
      <c r="K404" s="42" t="inlineStr">
        <is>
          <t>DENTRO DO SLA</t>
        </is>
      </c>
      <c r="L404" s="43" t="n">
        <v>44847.27708333333</v>
      </c>
      <c r="M404" s="43" t="n"/>
      <c r="N404" s="36" t="inlineStr">
        <is>
          <t>SLA PARADO</t>
        </is>
      </c>
      <c r="O404" s="43" t="n">
        <v>44852.76458333333</v>
      </c>
      <c r="P404" s="43" t="n">
        <v>44855</v>
      </c>
      <c r="Q404" s="44" t="n"/>
      <c r="R404" s="44" t="n"/>
      <c r="S404" s="44" t="inlineStr">
        <is>
          <t>Eliane Carmo Dos Santos</t>
        </is>
      </c>
      <c r="T404" s="44" t="inlineStr">
        <is>
          <t>Garantia de Projetos - ACCENTURE</t>
        </is>
      </c>
      <c r="U404" s="44" t="inlineStr">
        <is>
          <t>João Eudes Gomes Da Neves</t>
        </is>
      </c>
      <c r="V404" s="39" t="inlineStr">
        <is>
          <t>Ajuste e Re-execução</t>
        </is>
      </c>
      <c r="W404" s="39" t="n"/>
      <c r="X404" s="36" t="n"/>
      <c r="Y404" s="39" t="inlineStr">
        <is>
          <t>JOBs PRODUÇÃO</t>
        </is>
      </c>
      <c r="Z404" s="39" t="inlineStr">
        <is>
          <t>OUTROS</t>
        </is>
      </c>
      <c r="AA404" s="39" t="inlineStr">
        <is>
          <t>FALHA FUNCIONALIDADE</t>
        </is>
      </c>
      <c r="AB404" s="36" t="n"/>
      <c r="AC404" s="36" t="inlineStr">
        <is>
          <t xml:space="preserve">3mês(es) </t>
        </is>
      </c>
      <c r="AD404" s="41" t="n"/>
      <c r="AE404" s="36" t="inlineStr">
        <is>
          <t>Tecnologia de Negócios</t>
        </is>
      </c>
      <c r="AF404" s="36" t="inlineStr">
        <is>
          <t>E-mail</t>
        </is>
      </c>
      <c r="AG404" s="36" t="inlineStr">
        <is>
          <t xml:space="preserve"> removido do escopo do projeto os registros com problemas e o processo foi re-inicializado e concluido com sucesso;    
 </t>
        </is>
      </c>
      <c r="AH404" s="36" t="inlineStr">
        <is>
          <t>NÃO</t>
        </is>
      </c>
      <c r="AI404" s="36" t="inlineStr">
        <is>
          <t xml:space="preserve">30 min </t>
        </is>
      </c>
      <c r="AJ404" s="36" t="n"/>
      <c r="AK404" s="36" t="inlineStr">
        <is>
          <t>BRM</t>
        </is>
      </c>
      <c r="AL404" s="43" t="n"/>
      <c r="AM404" s="43" t="n"/>
      <c r="AN404" s="43" t="n"/>
      <c r="AO404" s="43" t="n"/>
      <c r="AP404" s="36" t="n"/>
      <c r="AQ404" s="36" t="n"/>
      <c r="AR404" s="36" t="n"/>
      <c r="AS404" s="36" t="n"/>
      <c r="AT404" s="36" t="inlineStr">
        <is>
          <t>Garantia de Projeto</t>
        </is>
      </c>
      <c r="AU404" s="36" t="n"/>
      <c r="AV404" s="43" t="n">
        <v>44012.44645833333</v>
      </c>
      <c r="AW404" s="36" t="inlineStr">
        <is>
          <t>19.0233.1.FI-Segregação de Cobrança das Taxas de Assistência Premium</t>
        </is>
      </c>
      <c r="AX404" s="36" t="inlineStr">
        <is>
          <t>Eduardo Cesar de Melo</t>
        </is>
      </c>
      <c r="AY404" s="45">
        <f>IF(L404="","",DATE(YEAR(L404),MONTH(L404),DAY(L404)))</f>
        <v/>
      </c>
      <c r="AZ404" s="45">
        <f>IF(AL404="","",DATE(YEAR(AL404),MONTH(AL404),DAY(AL404)))</f>
        <v/>
      </c>
      <c r="BA404" s="45">
        <f>IF(AN404="","",DATE(YEAR(AN404),MONTH(AN404),DAY(AN404)))</f>
        <v/>
      </c>
      <c r="BB404" s="45">
        <f>IF(AM404="","",DATE(YEAR(AM404),MONTH(AM404),DAY(AM404)))</f>
        <v/>
      </c>
      <c r="BC404" s="45">
        <f>IF(AO404="","",DATE(YEAR(AO404),MONTH(AO404),DAY(AO404)))</f>
        <v/>
      </c>
      <c r="BD404" s="45">
        <f>IF(AND(AZ404="",BA404=""),"Planejamento Pendente",IF(AND(E404&lt;&gt;"Em Desenvolvimento",IFERROR(FIND("Homologação",E404),0) = 0,E404&lt;&gt;"Homologado",AZ404&lt;TODAY()),"Análise Atrasada",IF(AND(IFERROR(FIND("Homologação",E404),0) = 0,E404&lt;&gt;"Homologado",BA404&lt;TODAY()),"Desenvolvimento Atrasado",IF(AND(BC404&lt;&gt;"",BC404&lt;TODAY()),"Produção Atrasada",""))))</f>
        <v/>
      </c>
    </row>
    <row r="405">
      <c r="A405" s="37" t="inlineStr">
        <is>
          <t>SKYIT-359790</t>
        </is>
      </c>
      <c r="B405" s="38">
        <f>VLOOKUP(X405,Projetos!B:C,2,0)</f>
        <v/>
      </c>
      <c r="C405" s="39" t="inlineStr">
        <is>
          <t>Alteração de forma de pagamento - Salesforce</t>
        </is>
      </c>
      <c r="D405" s="39" t="inlineStr">
        <is>
          <t>Para propostas com adesão ISENTO DE PAGAMENTO ou NÃO HÁ COBRANÇA e mensalidade em cartão de crédito, a opção de alteração de forma de pagamento pela tela de Histórico da Proposta não está ativa.</t>
        </is>
      </c>
      <c r="E405" s="36" t="inlineStr">
        <is>
          <t>Finalizado</t>
        </is>
      </c>
      <c r="F405" s="36" t="inlineStr">
        <is>
          <t>INATIVO</t>
        </is>
      </c>
      <c r="G405" s="36" t="inlineStr">
        <is>
          <t>Baixa</t>
        </is>
      </c>
      <c r="H405" s="36" t="inlineStr">
        <is>
          <t>Incident</t>
        </is>
      </c>
      <c r="I405" s="40" t="n">
        <v>0</v>
      </c>
      <c r="J405" s="41" t="n"/>
      <c r="K405" s="42" t="inlineStr">
        <is>
          <t>DENTRO DO SLA</t>
        </is>
      </c>
      <c r="L405" s="43" t="n">
        <v>44841.44097222222</v>
      </c>
      <c r="M405" s="43" t="n"/>
      <c r="N405" s="36" t="inlineStr">
        <is>
          <t>SLA PARADO</t>
        </is>
      </c>
      <c r="O405" s="43" t="n">
        <v>44859.69722222222</v>
      </c>
      <c r="P405" s="43" t="n">
        <v>44862</v>
      </c>
      <c r="Q405" s="44" t="inlineStr">
        <is>
          <t>Elton Rodrigues Da Silva</t>
        </is>
      </c>
      <c r="R405" s="44" t="n"/>
      <c r="S405" s="44" t="inlineStr">
        <is>
          <t>Elton Rodrigues Da Silva</t>
        </is>
      </c>
      <c r="T405" s="44" t="inlineStr">
        <is>
          <t>Garantia de Projetos - ACCENTURE</t>
        </is>
      </c>
      <c r="U405" s="44" t="inlineStr">
        <is>
          <t>Felipo Sarraccini Sanches [X]</t>
        </is>
      </c>
      <c r="V405" s="39" t="inlineStr">
        <is>
          <t>Configuração de Parâmetros</t>
        </is>
      </c>
      <c r="W405" s="39" t="n"/>
      <c r="X405" s="36" t="inlineStr">
        <is>
          <t>DEVALM-45423</t>
        </is>
      </c>
      <c r="Y405" s="39" t="inlineStr">
        <is>
          <t>JOBs PRODUÇÃO</t>
        </is>
      </c>
      <c r="Z405" s="39" t="inlineStr">
        <is>
          <t>OUTROS</t>
        </is>
      </c>
      <c r="AA405" s="39" t="inlineStr">
        <is>
          <t>FALHA FUNCIONALIDADE</t>
        </is>
      </c>
      <c r="AB405" s="36" t="n"/>
      <c r="AC405" s="36" t="inlineStr">
        <is>
          <t xml:space="preserve">2mês(es) </t>
        </is>
      </c>
      <c r="AD405" s="41" t="n"/>
      <c r="AE405" s="36" t="inlineStr">
        <is>
          <t>Tecnologia de Negócios</t>
        </is>
      </c>
      <c r="AF405" s="36" t="inlineStr">
        <is>
          <t>Portal</t>
        </is>
      </c>
      <c r="AG405" s="36" t="inlineStr">
        <is>
          <t xml:space="preserve"> removido do escopo do projeto os registros com problemas e o processo foi re-inicializado e concluido com sucesso;    
 </t>
        </is>
      </c>
      <c r="AH405" s="36" t="inlineStr">
        <is>
          <t>NÃO</t>
        </is>
      </c>
      <c r="AI405" s="36" t="inlineStr">
        <is>
          <t xml:space="preserve">25 min </t>
        </is>
      </c>
      <c r="AJ405" s="36" t="n"/>
      <c r="AK405" s="36" t="inlineStr">
        <is>
          <t>SalesForce</t>
        </is>
      </c>
      <c r="AL405" s="43" t="n"/>
      <c r="AM405" s="43" t="n"/>
      <c r="AN405" s="43" t="n"/>
      <c r="AO405" s="43" t="n"/>
      <c r="AP405" s="36" t="n"/>
      <c r="AQ405" s="36" t="n"/>
      <c r="AR405" s="36" t="n"/>
      <c r="AS405" s="36" t="n"/>
      <c r="AT405" s="36" t="inlineStr">
        <is>
          <t>Garantia de Projeto</t>
        </is>
      </c>
      <c r="AU405" s="36" t="n"/>
      <c r="AV405" s="43" t="n">
        <v>44012.44645833333</v>
      </c>
      <c r="AW405" s="36" t="inlineStr">
        <is>
          <t>19.0233.1.FI-Segregação de Cobrança das Taxas de Assistência Premium</t>
        </is>
      </c>
      <c r="AX405" s="36" t="inlineStr">
        <is>
          <t>Eduardo Cesar de Melo</t>
        </is>
      </c>
      <c r="AY405" s="45">
        <f>IF(L405="","",DATE(YEAR(L405),MONTH(L405),DAY(L405)))</f>
        <v/>
      </c>
      <c r="AZ405" s="45">
        <f>IF(AL405="","",DATE(YEAR(AL405),MONTH(AL405),DAY(AL405)))</f>
        <v/>
      </c>
      <c r="BA405" s="45">
        <f>IF(AN405="","",DATE(YEAR(AN405),MONTH(AN405),DAY(AN405)))</f>
        <v/>
      </c>
      <c r="BB405" s="45">
        <f>IF(AM405="","",DATE(YEAR(AM405),MONTH(AM405),DAY(AM405)))</f>
        <v/>
      </c>
      <c r="BC405" s="45">
        <f>IF(AO405="","",DATE(YEAR(AO405),MONTH(AO405),DAY(AO405)))</f>
        <v/>
      </c>
      <c r="BD405" s="45">
        <f>IF(AND(AZ405="",BA405=""),"Planejamento Pendente",IF(AND(E405&lt;&gt;"Em Desenvolvimento",IFERROR(FIND("Homologação",E405),0) = 0,E405&lt;&gt;"Homologado",AZ405&lt;TODAY()),"Análise Atrasada",IF(AND(IFERROR(FIND("Homologação",E405),0) = 0,E405&lt;&gt;"Homologado",BA405&lt;TODAY()),"Desenvolvimento Atrasado",IF(AND(BC405&lt;&gt;"",BC405&lt;TODAY()),"Produção Atrasada",""))))</f>
        <v/>
      </c>
    </row>
    <row r="406">
      <c r="A406" s="37" t="inlineStr">
        <is>
          <t>SKYIT-359774</t>
        </is>
      </c>
      <c r="B406" s="38">
        <f>VLOOKUP(X406,Projetos!B:C,2,0)</f>
        <v/>
      </c>
      <c r="C406" s="39" t="inlineStr">
        <is>
          <t>Rejeição Agendamento e Inclusão Debito Conta - Bradesco - v5</t>
        </is>
      </c>
      <c r="D406" s="39" t="inlineStr">
        <is>
          <t xml:space="preserve">Em conversa entre o Leandro e o Bradesco para entendimento da rejeição com cód de retorno “02” = Débito não efetuado - Conta não cadastrada. 
A rejeição esta ocorrendo por falta do envio do digito verificador da conta de debito: 
*Arquivo Remessa:* 
Campo: E04-Identificação do Cliente no Banco 
Posição de - até: 031 - 044 
Sendo o ultimo digito (posição 44), considerado digito da conta, exemplo: 
NSA com dados incorretos: 5492 
Linha: 872 
Informado no arquivo remessa: 00000000014907 (Falta digito “1”) 
Correto: 00000000149071 (Com digito, orientação do Bradesco) 
*Arquivo Retorno:* 
E-mail com resposta do Bradesco: 
“O arquivo retorno do Banco referente ao tipo F, sempre será enviado com as mesmas informações encaminhadas no registro tipo E.” 
Exemplo: 
NSA com dados incorretos: 2310 
Linha: 813 
Para o registro “B” o digito é enviado na posição 38 
*Anexo:* 
E-mail com a resposta do Bradesco para Sky: “RES: Posição do DV - Arquivo Remessa e Retorno.” 
</t>
        </is>
      </c>
      <c r="E406" s="36" t="inlineStr">
        <is>
          <t>Finalizado</t>
        </is>
      </c>
      <c r="F406" s="36" t="inlineStr">
        <is>
          <t>INATIVO</t>
        </is>
      </c>
      <c r="G406" s="36" t="inlineStr">
        <is>
          <t>Média</t>
        </is>
      </c>
      <c r="H406" s="36" t="inlineStr">
        <is>
          <t>Incident</t>
        </is>
      </c>
      <c r="I406" s="40" t="n">
        <v>0</v>
      </c>
      <c r="J406" s="41" t="n"/>
      <c r="K406" s="42" t="inlineStr">
        <is>
          <t>DENTRO DO SLA</t>
        </is>
      </c>
      <c r="L406" s="43" t="n">
        <v>44841.42986111111</v>
      </c>
      <c r="M406" s="43" t="n"/>
      <c r="N406" s="36" t="inlineStr">
        <is>
          <t>SLA PARADO</t>
        </is>
      </c>
      <c r="O406" s="43" t="n">
        <v>44888.44513888889</v>
      </c>
      <c r="P406" s="43" t="n">
        <v>44893</v>
      </c>
      <c r="Q406" s="44" t="inlineStr">
        <is>
          <t>Leandro Marques De Menezes [X]</t>
        </is>
      </c>
      <c r="R406" s="44" t="n"/>
      <c r="S406" s="44" t="inlineStr">
        <is>
          <t>Reinaldo De Oliveira [X]</t>
        </is>
      </c>
      <c r="T406" s="44" t="inlineStr">
        <is>
          <t>Garantia de Projetos - ACCENTURE</t>
        </is>
      </c>
      <c r="U406" s="44" t="inlineStr">
        <is>
          <t>Daphine Liberato [X]</t>
        </is>
      </c>
      <c r="V406" s="39" t="inlineStr">
        <is>
          <t>Resolvido após implantação de RM</t>
        </is>
      </c>
      <c r="W406" s="39" t="n"/>
      <c r="X406" s="36" t="inlineStr">
        <is>
          <t>DEVALM-45891</t>
        </is>
      </c>
      <c r="Y406" s="39" t="inlineStr">
        <is>
          <t>JOBs PRODUÇÃO</t>
        </is>
      </c>
      <c r="Z406" s="39" t="inlineStr">
        <is>
          <t>OUTROS</t>
        </is>
      </c>
      <c r="AA406" s="39" t="inlineStr">
        <is>
          <t>FALHA FUNCIONALIDADE</t>
        </is>
      </c>
      <c r="AB406" s="36" t="n"/>
      <c r="AC406" s="36" t="inlineStr">
        <is>
          <t xml:space="preserve">1mês(es) </t>
        </is>
      </c>
      <c r="AD406" s="41" t="n"/>
      <c r="AE406" s="36" t="inlineStr">
        <is>
          <t>Tecnologia de Negócios</t>
        </is>
      </c>
      <c r="AF406" s="36" t="inlineStr">
        <is>
          <t>Portal</t>
        </is>
      </c>
      <c r="AG406" s="36" t="inlineStr">
        <is>
          <t xml:space="preserve"> removido do escopo do projeto os registros com problemas e o processo foi re-inicializado e concluido com sucesso;    
 </t>
        </is>
      </c>
      <c r="AH406" s="36" t="inlineStr">
        <is>
          <t>NÃO</t>
        </is>
      </c>
      <c r="AI406" s="36" t="inlineStr">
        <is>
          <t xml:space="preserve">-6h 52m </t>
        </is>
      </c>
      <c r="AJ406" s="36" t="n"/>
      <c r="AK406" s="36" t="inlineStr">
        <is>
          <t>iCare Clientes</t>
        </is>
      </c>
      <c r="AL406" s="43" t="n">
        <v>44852</v>
      </c>
      <c r="AM406" s="43" t="n">
        <v>44875</v>
      </c>
      <c r="AN406" s="43" t="n">
        <v>44859</v>
      </c>
      <c r="AO406" s="43" t="n">
        <v>44881</v>
      </c>
      <c r="AP406" s="36" t="n"/>
      <c r="AQ406" s="36" t="n"/>
      <c r="AR406" s="36" t="n"/>
      <c r="AS406" s="36" t="n"/>
      <c r="AT406" s="36" t="inlineStr">
        <is>
          <t>Garantia de Projeto</t>
        </is>
      </c>
      <c r="AU406" s="36" t="n"/>
      <c r="AV406" s="43" t="n">
        <v>44012.44645833333</v>
      </c>
      <c r="AW406" s="36" t="inlineStr">
        <is>
          <t>19.0233.1.FI-Segregação de Cobrança das Taxas de Assistência Premium</t>
        </is>
      </c>
      <c r="AX406" s="36" t="inlineStr">
        <is>
          <t>Eduardo Cesar de Melo</t>
        </is>
      </c>
      <c r="AY406" s="45">
        <f>IF(L406="","",DATE(YEAR(L406),MONTH(L406),DAY(L406)))</f>
        <v/>
      </c>
      <c r="AZ406" s="45">
        <f>IF(AL406="","",DATE(YEAR(AL406),MONTH(AL406),DAY(AL406)))</f>
        <v/>
      </c>
      <c r="BA406" s="45">
        <f>IF(AN406="","",DATE(YEAR(AN406),MONTH(AN406),DAY(AN406)))</f>
        <v/>
      </c>
      <c r="BB406" s="45">
        <f>IF(AM406="","",DATE(YEAR(AM406),MONTH(AM406),DAY(AM406)))</f>
        <v/>
      </c>
      <c r="BC406" s="45">
        <f>IF(AO406="","",DATE(YEAR(AO406),MONTH(AO406),DAY(AO406)))</f>
        <v/>
      </c>
      <c r="BD406" s="45">
        <f>IF(AND(AZ406="",BA406=""),"Planejamento Pendente",IF(AND(E406&lt;&gt;"Em Desenvolvimento",IFERROR(FIND("Homologação",E406),0) = 0,E406&lt;&gt;"Homologado",AZ406&lt;TODAY()),"Análise Atrasada",IF(AND(IFERROR(FIND("Homologação",E406),0) = 0,E406&lt;&gt;"Homologado",BA406&lt;TODAY()),"Desenvolvimento Atrasado",IF(AND(BC406&lt;&gt;"",BC406&lt;TODAY()),"Produção Atrasada",""))))</f>
        <v/>
      </c>
    </row>
    <row r="407">
      <c r="A407" s="37" t="inlineStr">
        <is>
          <t>SKYIT-359574</t>
        </is>
      </c>
      <c r="B407" s="38">
        <f>VLOOKUP(X407,Projetos!B:C,2,0)</f>
        <v/>
      </c>
      <c r="C407" s="39" t="inlineStr">
        <is>
          <t>Rejeição Agendamento e Inclusão Debito Conta - Sicredi - v5</t>
        </is>
      </c>
      <c r="D407" s="39" t="inlineStr">
        <is>
          <t>Em conversa com a Sicredi para entendimento da rejeição com quantidade de movimentos relevantes com cód de retorno "19" - débito não efetuado- agência/conta não pertence ao CNPJ / CPF informado, a partir do NSA de remessa 4319 do dia 23/09. 
A rejeição esta ocorrendo por falta do envio do digito verificador da conta de debito: 
*Arquivo Remessa:* 
Campo: E04-Identificação do Cliente no Banco 
Posição de - até: 031 - 044 
Sendo o ultimo digito (posição 44), considerado digito da conta, exemplo: 
NSA com dados incorretos: 4313 
Informado no arquivo remessa: 040300000000062955 (Falta digito “3”) 
Correto: 0403629553 (Com digito, orientação da Sicredi) 
Se informado: 040300000000629553 (Com digito, se informado nesse formato a Sicredi tem inteligência para leitura). 
Enviado e-mail a Sicredi para verificação: 
E quando o cliente não possuir digito manda em branco ou 0? 
*Arquivo Retorno:* 
Enviado e-mail para confirmação da posição 
Temos o envio do digito(DV) no registro B? Se sim, qual seria a posição? 
Qual seria a posição para digito(DV) na V5 – Convênio Misto, registro F? 
E quando o cliente não possuir digito manda em branco ou 0? 
*Atenção:* 
Datas envio das remessas e quantidades de movimentos criticados. 
23/09/22 - 562 
28/09/22 - 839 
30/09/22 - 431 
03/10/22 - 424 
04/10/22 - 439 
*Anexo:* 
E-mail da Sicredi para Sky com apontamento das rejeições: “ENC Agendamentos Criticados” 
E-mail da Sky para Sicredi com duvidas: “Posição do DV - Arquivo Remessa e Retorno”</t>
        </is>
      </c>
      <c r="E407" s="36" t="inlineStr">
        <is>
          <t>Finalizado</t>
        </is>
      </c>
      <c r="F407" s="36" t="inlineStr">
        <is>
          <t>INATIVO</t>
        </is>
      </c>
      <c r="G407" s="36" t="inlineStr">
        <is>
          <t>Média</t>
        </is>
      </c>
      <c r="H407" s="36" t="inlineStr">
        <is>
          <t>Incident</t>
        </is>
      </c>
      <c r="I407" s="40" t="n">
        <v>0</v>
      </c>
      <c r="J407" s="41" t="n"/>
      <c r="K407" s="42" t="inlineStr">
        <is>
          <t>DENTRO DO SLA</t>
        </is>
      </c>
      <c r="L407" s="43" t="n">
        <v>44840.83125</v>
      </c>
      <c r="M407" s="43" t="n"/>
      <c r="N407" s="36" t="inlineStr">
        <is>
          <t>SLA PARADO</t>
        </is>
      </c>
      <c r="O407" s="43" t="n">
        <v>44888.45416666667</v>
      </c>
      <c r="P407" s="43" t="n">
        <v>44893</v>
      </c>
      <c r="Q407" s="44" t="inlineStr">
        <is>
          <t>Leandro Marques De Menezes [X]</t>
        </is>
      </c>
      <c r="R407" s="44" t="n"/>
      <c r="S407" s="44" t="inlineStr">
        <is>
          <t>Reinaldo De Oliveira [X]</t>
        </is>
      </c>
      <c r="T407" s="44" t="inlineStr">
        <is>
          <t>Garantia de Projetos - ACCENTURE</t>
        </is>
      </c>
      <c r="U407" s="44" t="inlineStr">
        <is>
          <t>Daphine Liberato [X]</t>
        </is>
      </c>
      <c r="V407" s="39" t="inlineStr">
        <is>
          <t>Resolvido após implantação de RM</t>
        </is>
      </c>
      <c r="W407" s="39" t="n"/>
      <c r="X407" s="36" t="inlineStr">
        <is>
          <t>DEVALM-45891</t>
        </is>
      </c>
      <c r="Y407" s="39" t="inlineStr">
        <is>
          <t>JOBs PRODUÇÃO</t>
        </is>
      </c>
      <c r="Z407" s="39" t="inlineStr">
        <is>
          <t>OUTROS</t>
        </is>
      </c>
      <c r="AA407" s="39" t="inlineStr">
        <is>
          <t>FALHA FUNCIONALIDADE</t>
        </is>
      </c>
      <c r="AB407" s="36" t="n"/>
      <c r="AC407" s="36" t="inlineStr">
        <is>
          <t xml:space="preserve">1mês(es) </t>
        </is>
      </c>
      <c r="AD407" s="41" t="n"/>
      <c r="AE407" s="36" t="inlineStr">
        <is>
          <t>Tecnologia de Negócios</t>
        </is>
      </c>
      <c r="AF407" s="36" t="inlineStr">
        <is>
          <t>Portal</t>
        </is>
      </c>
      <c r="AG407" s="36" t="inlineStr">
        <is>
          <t xml:space="preserve"> removido do escopo do projeto os registros com problemas e o processo foi re-inicializado e concluido com sucesso;    
 </t>
        </is>
      </c>
      <c r="AH407" s="36" t="inlineStr">
        <is>
          <t>NÃO</t>
        </is>
      </c>
      <c r="AI407" s="36" t="inlineStr">
        <is>
          <t xml:space="preserve">-8h 11m </t>
        </is>
      </c>
      <c r="AJ407" s="36" t="n"/>
      <c r="AK407" s="36" t="inlineStr">
        <is>
          <t>iCare Clientes</t>
        </is>
      </c>
      <c r="AL407" s="43" t="n">
        <v>44852</v>
      </c>
      <c r="AM407" s="43" t="n">
        <v>44875</v>
      </c>
      <c r="AN407" s="43" t="n">
        <v>44859</v>
      </c>
      <c r="AO407" s="43" t="n">
        <v>44881</v>
      </c>
      <c r="AP407" s="36" t="n"/>
      <c r="AQ407" s="36" t="n"/>
      <c r="AR407" s="36" t="n"/>
      <c r="AS407" s="36" t="n"/>
      <c r="AT407" s="36" t="inlineStr">
        <is>
          <t>Garantia de Projeto</t>
        </is>
      </c>
      <c r="AU407" s="36" t="n"/>
      <c r="AV407" s="43" t="n">
        <v>44012.44645833333</v>
      </c>
      <c r="AW407" s="36" t="inlineStr">
        <is>
          <t>19.0233.1.FI-Segregação de Cobrança das Taxas de Assistência Premium</t>
        </is>
      </c>
      <c r="AX407" s="36" t="inlineStr">
        <is>
          <t>Eduardo Cesar de Melo</t>
        </is>
      </c>
      <c r="AY407" s="45">
        <f>IF(L407="","",DATE(YEAR(L407),MONTH(L407),DAY(L407)))</f>
        <v/>
      </c>
      <c r="AZ407" s="45">
        <f>IF(AL407="","",DATE(YEAR(AL407),MONTH(AL407),DAY(AL407)))</f>
        <v/>
      </c>
      <c r="BA407" s="45">
        <f>IF(AN407="","",DATE(YEAR(AN407),MONTH(AN407),DAY(AN407)))</f>
        <v/>
      </c>
      <c r="BB407" s="45">
        <f>IF(AM407="","",DATE(YEAR(AM407),MONTH(AM407),DAY(AM407)))</f>
        <v/>
      </c>
      <c r="BC407" s="45">
        <f>IF(AO407="","",DATE(YEAR(AO407),MONTH(AO407),DAY(AO407)))</f>
        <v/>
      </c>
      <c r="BD407" s="45">
        <f>IF(AND(AZ407="",BA407=""),"Planejamento Pendente",IF(AND(E407&lt;&gt;"Em Desenvolvimento",IFERROR(FIND("Homologação",E407),0) = 0,E407&lt;&gt;"Homologado",AZ407&lt;TODAY()),"Análise Atrasada",IF(AND(IFERROR(FIND("Homologação",E407),0) = 0,E407&lt;&gt;"Homologado",BA407&lt;TODAY()),"Desenvolvimento Atrasado",IF(AND(BC407&lt;&gt;"",BC407&lt;TODAY()),"Produção Atrasada",""))))</f>
        <v/>
      </c>
    </row>
    <row r="408">
      <c r="A408" s="37" t="inlineStr">
        <is>
          <t>SKYIT-355326</t>
        </is>
      </c>
      <c r="B408" s="38">
        <f>VLOOKUP(X408,Projetos!B:C,2,0)</f>
        <v/>
      </c>
      <c r="C408" s="39" t="inlineStr">
        <is>
          <t>Garantia - Projeto 21.0033.3.CL-Novas Condições Migração Pós Pré</t>
        </is>
      </c>
      <c r="D408" s="39" t="inlineStr">
        <is>
          <t xml:space="preserve">Procedimento de migração Pós Pré apresenta falhas no processamento e habilitação da conta Pré Pago. Anexo e-mail com os histórico do paliativo alinhando e as contas impactadas recentemente. 
</t>
        </is>
      </c>
      <c r="E408" s="36" t="inlineStr">
        <is>
          <t>Finalizado</t>
        </is>
      </c>
      <c r="F408" s="36" t="inlineStr">
        <is>
          <t>INATIVO</t>
        </is>
      </c>
      <c r="G408" s="36" t="inlineStr">
        <is>
          <t>Baixa</t>
        </is>
      </c>
      <c r="H408" s="36" t="inlineStr">
        <is>
          <t>Incident</t>
        </is>
      </c>
      <c r="I408" s="40" t="n">
        <v>0</v>
      </c>
      <c r="J408" s="41" t="n"/>
      <c r="K408" s="42" t="inlineStr">
        <is>
          <t>DENTRO DO SLA</t>
        </is>
      </c>
      <c r="L408" s="43" t="n">
        <v>44831.66041666667</v>
      </c>
      <c r="M408" s="43" t="n"/>
      <c r="N408" s="36" t="inlineStr">
        <is>
          <t>SLA PARADO</t>
        </is>
      </c>
      <c r="O408" s="43" t="n">
        <v>44957.75277777778</v>
      </c>
      <c r="P408" s="43" t="n">
        <v>44960</v>
      </c>
      <c r="Q408" s="44" t="inlineStr">
        <is>
          <t>Renata Cerboncini [X]</t>
        </is>
      </c>
      <c r="R408" s="44" t="n"/>
      <c r="S408" s="44" t="inlineStr">
        <is>
          <t>Nilson Jose Da Silva Melo Campos</t>
        </is>
      </c>
      <c r="T408" s="44" t="inlineStr">
        <is>
          <t>Garantia de Projetos - ACCENTURE</t>
        </is>
      </c>
      <c r="U408" s="44" t="inlineStr">
        <is>
          <t>Cassio Maciel Neves Feliciano [X]</t>
        </is>
      </c>
      <c r="V408" s="39" t="inlineStr">
        <is>
          <t>Resolvido após implantação de RM</t>
        </is>
      </c>
      <c r="W408" s="39" t="n"/>
      <c r="X408" s="36" t="inlineStr">
        <is>
          <t>DEVALM-44037</t>
        </is>
      </c>
      <c r="Y408" s="39" t="inlineStr">
        <is>
          <t>JOBs PRODUÇÃO</t>
        </is>
      </c>
      <c r="Z408" s="39" t="inlineStr">
        <is>
          <t>OUTROS</t>
        </is>
      </c>
      <c r="AA408" s="39" t="inlineStr">
        <is>
          <t>FALHA FUNCIONALIDADE</t>
        </is>
      </c>
      <c r="AB408" s="36" t="n"/>
      <c r="AC408" s="36" t="inlineStr">
        <is>
          <t xml:space="preserve">1mês(es) </t>
        </is>
      </c>
      <c r="AD408" s="41" t="n"/>
      <c r="AE408" s="36" t="inlineStr">
        <is>
          <t>Tecnologia de Negócios</t>
        </is>
      </c>
      <c r="AF408" s="36" t="inlineStr">
        <is>
          <t>Portal</t>
        </is>
      </c>
      <c r="AG408" s="36" t="inlineStr">
        <is>
          <t xml:space="preserve"> removido do escopo do projeto os registros com problemas e o processo foi re-inicializado e concluido com sucesso;    
 </t>
        </is>
      </c>
      <c r="AH408" s="36" t="inlineStr">
        <is>
          <t>NÃO</t>
        </is>
      </c>
      <c r="AI408" s="36" t="inlineStr">
        <is>
          <t xml:space="preserve">-2mês(es) </t>
        </is>
      </c>
      <c r="AJ408" s="36" t="n"/>
      <c r="AK408" s="36" t="inlineStr">
        <is>
          <t>iCare Clientes</t>
        </is>
      </c>
      <c r="AL408" s="43" t="n"/>
      <c r="AM408" s="43" t="n"/>
      <c r="AN408" s="43" t="n"/>
      <c r="AO408" s="43" t="n"/>
      <c r="AP408" s="36" t="n"/>
      <c r="AQ408" s="36" t="n"/>
      <c r="AR408" s="36" t="n"/>
      <c r="AS408" s="36" t="n"/>
      <c r="AT408" s="36" t="inlineStr">
        <is>
          <t>Garantia de Projeto</t>
        </is>
      </c>
      <c r="AU408" s="36" t="n"/>
      <c r="AV408" s="43" t="n">
        <v>44012.44645833333</v>
      </c>
      <c r="AW408" s="36" t="inlineStr">
        <is>
          <t>19.0233.1.FI-Segregação de Cobrança das Taxas de Assistência Premium</t>
        </is>
      </c>
      <c r="AX408" s="36" t="inlineStr">
        <is>
          <t>Eduardo Cesar de Melo</t>
        </is>
      </c>
      <c r="AY408" s="45">
        <f>IF(L408="","",DATE(YEAR(L408),MONTH(L408),DAY(L408)))</f>
        <v/>
      </c>
      <c r="AZ408" s="45">
        <f>IF(AL408="","",DATE(YEAR(AL408),MONTH(AL408),DAY(AL408)))</f>
        <v/>
      </c>
      <c r="BA408" s="45">
        <f>IF(AN408="","",DATE(YEAR(AN408),MONTH(AN408),DAY(AN408)))</f>
        <v/>
      </c>
      <c r="BB408" s="45">
        <f>IF(AM408="","",DATE(YEAR(AM408),MONTH(AM408),DAY(AM408)))</f>
        <v/>
      </c>
      <c r="BC408" s="45">
        <f>IF(AO408="","",DATE(YEAR(AO408),MONTH(AO408),DAY(AO408)))</f>
        <v/>
      </c>
      <c r="BD408" s="45">
        <f>IF(AND(AZ408="",BA408=""),"Planejamento Pendente",IF(AND(E408&lt;&gt;"Em Desenvolvimento",IFERROR(FIND("Homologação",E408),0) = 0,E408&lt;&gt;"Homologado",AZ408&lt;TODAY()),"Análise Atrasada",IF(AND(IFERROR(FIND("Homologação",E408),0) = 0,E408&lt;&gt;"Homologado",BA408&lt;TODAY()),"Desenvolvimento Atrasado",IF(AND(BC408&lt;&gt;"",BC408&lt;TODAY()),"Produção Atrasada",""))))</f>
        <v/>
      </c>
    </row>
    <row r="409">
      <c r="A409" s="37" t="inlineStr">
        <is>
          <t>SKYIT-354983</t>
        </is>
      </c>
      <c r="B409" s="38">
        <f>VLOOKUP(X409,Projetos!B:C,2,0)</f>
        <v/>
      </c>
      <c r="C409" s="39" t="inlineStr">
        <is>
          <t>[PRD][FATURAMENTO CICLO: 27/09/2022] - Divergência de NSA no faturamento</t>
        </is>
      </c>
      <c r="D409" s="39" t="inlineStr">
        <is>
          <t>Colaborador informa  divergência de NSA no faturamento. 
Conforme em anexo</t>
        </is>
      </c>
      <c r="E409" s="36" t="inlineStr">
        <is>
          <t>Finalizado</t>
        </is>
      </c>
      <c r="F409" s="36" t="inlineStr">
        <is>
          <t>INATIVO</t>
        </is>
      </c>
      <c r="G409" s="36" t="inlineStr">
        <is>
          <t>Média</t>
        </is>
      </c>
      <c r="H409" s="36" t="inlineStr">
        <is>
          <t>Incident</t>
        </is>
      </c>
      <c r="I409" s="40" t="n">
        <v>0</v>
      </c>
      <c r="J409" s="41" t="n"/>
      <c r="K409" s="42" t="inlineStr">
        <is>
          <t>DENTRO DO SLA</t>
        </is>
      </c>
      <c r="L409" s="43" t="n">
        <v>44831.30416666667</v>
      </c>
      <c r="M409" s="43" t="n"/>
      <c r="N409" s="36" t="inlineStr">
        <is>
          <t>SLA PARADO</t>
        </is>
      </c>
      <c r="O409" s="43" t="n">
        <v>44888.49583333333</v>
      </c>
      <c r="P409" s="43" t="n">
        <v>44893</v>
      </c>
      <c r="Q409" s="44" t="n"/>
      <c r="R409" s="44" t="n"/>
      <c r="S409" s="44" t="inlineStr">
        <is>
          <t>Daniel Fernandes Da Silva [X]</t>
        </is>
      </c>
      <c r="T409" s="44" t="inlineStr">
        <is>
          <t>Garantia de Projetos - ACCENTURE</t>
        </is>
      </c>
      <c r="U409" s="44" t="inlineStr">
        <is>
          <t>Daphine Liberato [X]</t>
        </is>
      </c>
      <c r="V409" s="39" t="inlineStr">
        <is>
          <t>Ajuste e Re-execução</t>
        </is>
      </c>
      <c r="W409" s="39" t="n"/>
      <c r="X409" s="36" t="inlineStr">
        <is>
          <t>DEVALM-45891</t>
        </is>
      </c>
      <c r="Y409" s="39" t="inlineStr">
        <is>
          <t>JOBs PRODUÇÃO</t>
        </is>
      </c>
      <c r="Z409" s="39" t="inlineStr">
        <is>
          <t>OUTROS</t>
        </is>
      </c>
      <c r="AA409" s="39" t="inlineStr">
        <is>
          <t>FALHA FUNCIONALIDADE</t>
        </is>
      </c>
      <c r="AB409" s="36" t="n"/>
      <c r="AC409" s="36" t="inlineStr">
        <is>
          <t xml:space="preserve">1mês(es) </t>
        </is>
      </c>
      <c r="AD409" s="41" t="n"/>
      <c r="AE409" s="36" t="inlineStr">
        <is>
          <t>Tecnologia de Negócios</t>
        </is>
      </c>
      <c r="AF409" s="36" t="inlineStr">
        <is>
          <t>E-mail</t>
        </is>
      </c>
      <c r="AG409" s="36" t="inlineStr">
        <is>
          <t xml:space="preserve"> removido do escopo do projeto os registros com problemas e o processo foi re-inicializado e concluido com sucesso;    
 </t>
        </is>
      </c>
      <c r="AH409" s="36" t="inlineStr">
        <is>
          <t>NÃO</t>
        </is>
      </c>
      <c r="AI409" s="36" t="inlineStr">
        <is>
          <t xml:space="preserve">30 min </t>
        </is>
      </c>
      <c r="AJ409" s="36" t="n"/>
      <c r="AK409" s="36" t="inlineStr">
        <is>
          <t>ODI</t>
        </is>
      </c>
      <c r="AL409" s="43" t="n">
        <v>44837</v>
      </c>
      <c r="AM409" s="43" t="n">
        <v>44852</v>
      </c>
      <c r="AN409" s="43" t="n">
        <v>44842</v>
      </c>
      <c r="AO409" s="43" t="n">
        <v>44854</v>
      </c>
      <c r="AP409" s="36" t="n"/>
      <c r="AQ409" s="36" t="n"/>
      <c r="AR409" s="36" t="n"/>
      <c r="AS409" s="36" t="n"/>
      <c r="AT409" s="36" t="inlineStr">
        <is>
          <t>Garantia de Projeto</t>
        </is>
      </c>
      <c r="AU409" s="36" t="n"/>
      <c r="AV409" s="43" t="n">
        <v>44012.44645833333</v>
      </c>
      <c r="AW409" s="36" t="inlineStr">
        <is>
          <t>19.0233.1.FI-Segregação de Cobrança das Taxas de Assistência Premium</t>
        </is>
      </c>
      <c r="AX409" s="36" t="inlineStr">
        <is>
          <t>Eduardo Cesar de Melo</t>
        </is>
      </c>
      <c r="AY409" s="45">
        <f>IF(L409="","",DATE(YEAR(L409),MONTH(L409),DAY(L409)))</f>
        <v/>
      </c>
      <c r="AZ409" s="45">
        <f>IF(AL409="","",DATE(YEAR(AL409),MONTH(AL409),DAY(AL409)))</f>
        <v/>
      </c>
      <c r="BA409" s="45">
        <f>IF(AN409="","",DATE(YEAR(AN409),MONTH(AN409),DAY(AN409)))</f>
        <v/>
      </c>
      <c r="BB409" s="45">
        <f>IF(AM409="","",DATE(YEAR(AM409),MONTH(AM409),DAY(AM409)))</f>
        <v/>
      </c>
      <c r="BC409" s="45">
        <f>IF(AO409="","",DATE(YEAR(AO409),MONTH(AO409),DAY(AO409)))</f>
        <v/>
      </c>
      <c r="BD409" s="45">
        <f>IF(AND(AZ409="",BA409=""),"Planejamento Pendente",IF(AND(E409&lt;&gt;"Em Desenvolvimento",IFERROR(FIND("Homologação",E409),0) = 0,E409&lt;&gt;"Homologado",AZ409&lt;TODAY()),"Análise Atrasada",IF(AND(IFERROR(FIND("Homologação",E409),0) = 0,E409&lt;&gt;"Homologado",BA409&lt;TODAY()),"Desenvolvimento Atrasado",IF(AND(BC409&lt;&gt;"",BC409&lt;TODAY()),"Produção Atrasada",""))))</f>
        <v/>
      </c>
    </row>
    <row r="410">
      <c r="A410" s="37" t="inlineStr">
        <is>
          <t>SKYIT-354175</t>
        </is>
      </c>
      <c r="B410" s="38">
        <f>VLOOKUP(X410,Projetos!B:C,2,0)</f>
        <v/>
      </c>
      <c r="C410" s="39" t="inlineStr">
        <is>
          <t>[HP][Icare parceiro] "Erro inesperado" ao cadastrar usuário</t>
        </is>
      </c>
      <c r="D410" s="39" t="inlineStr">
        <is>
          <t>Prezados, na tentativa de realizar o cadastro de um vendedor o Icare apresenta a mensagem de “ERRO INESPERADO\!” 
ID: CRD19389 
PDV: V908021 
Murilo Henrique dos Santos Silva 
19/01/1997 
RG: 2035873 
CPF: 05694192125 
Rua Lucia Martins Coelho 643 Cophavilla,79097170 Campo Grande 
[smurilohenrique08@gmail.com|mailto:smurilohenrique08@gmail.com] 
67 984343877</t>
        </is>
      </c>
      <c r="E410" s="36" t="inlineStr">
        <is>
          <t>Finalizado</t>
        </is>
      </c>
      <c r="F410" s="36" t="inlineStr">
        <is>
          <t>INATIVO</t>
        </is>
      </c>
      <c r="G410" s="36" t="inlineStr">
        <is>
          <t>Baixa</t>
        </is>
      </c>
      <c r="H410" s="36" t="inlineStr">
        <is>
          <t>Incident</t>
        </is>
      </c>
      <c r="I410" s="40" t="n">
        <v>0</v>
      </c>
      <c r="J410" s="41" t="n"/>
      <c r="K410" s="42" t="inlineStr">
        <is>
          <t>DENTRO DO SLA</t>
        </is>
      </c>
      <c r="L410" s="43" t="n">
        <v>44827.85486111111</v>
      </c>
      <c r="M410" s="43" t="n"/>
      <c r="N410" s="36" t="inlineStr">
        <is>
          <t>SLA PARADO</t>
        </is>
      </c>
      <c r="O410" s="43" t="n">
        <v>44874.44166666667</v>
      </c>
      <c r="P410" s="43" t="n">
        <v>44881</v>
      </c>
      <c r="Q410" s="44" t="n"/>
      <c r="R410" s="44" t="n"/>
      <c r="S410" s="44" t="inlineStr">
        <is>
          <t>Caio Fernando Penna [X]</t>
        </is>
      </c>
      <c r="T410" s="44" t="inlineStr">
        <is>
          <t>Garantia de Projetos - ACCENTURE</t>
        </is>
      </c>
      <c r="U410" s="44" t="inlineStr">
        <is>
          <t>Victor Miguel Fernandes Rodrigues</t>
        </is>
      </c>
      <c r="V410" s="39" t="inlineStr">
        <is>
          <t>Resolvido após implantação de RM</t>
        </is>
      </c>
      <c r="W410" s="39" t="n"/>
      <c r="X410" s="36" t="inlineStr">
        <is>
          <t>DEVALM-41628</t>
        </is>
      </c>
      <c r="Y410" s="39" t="inlineStr">
        <is>
          <t>JOBs PRODUÇÃO</t>
        </is>
      </c>
      <c r="Z410" s="39" t="inlineStr">
        <is>
          <t>OUTROS</t>
        </is>
      </c>
      <c r="AA410" s="39" t="inlineStr">
        <is>
          <t>FALHA FUNCIONALIDADE</t>
        </is>
      </c>
      <c r="AB410" s="36" t="n"/>
      <c r="AC410" s="36" t="inlineStr">
        <is>
          <t xml:space="preserve">1mês(es) </t>
        </is>
      </c>
      <c r="AD410" s="41" t="n"/>
      <c r="AE410" s="36" t="inlineStr">
        <is>
          <t>Tecnologia de Negócios</t>
        </is>
      </c>
      <c r="AF410" s="36" t="inlineStr">
        <is>
          <t>Portal</t>
        </is>
      </c>
      <c r="AG410" s="36" t="inlineStr">
        <is>
          <t xml:space="preserve"> removido do escopo do projeto os registros com problemas e o processo foi re-inicializado e concluido com sucesso;    
 </t>
        </is>
      </c>
      <c r="AH410" s="36" t="inlineStr">
        <is>
          <t>NÃO</t>
        </is>
      </c>
      <c r="AI410" s="36" t="inlineStr">
        <is>
          <t xml:space="preserve">-1h 47m </t>
        </is>
      </c>
      <c r="AJ410" s="36" t="n"/>
      <c r="AK410" s="36" t="inlineStr">
        <is>
          <t>iCare Campo</t>
        </is>
      </c>
      <c r="AL410" s="43" t="n">
        <v>44834</v>
      </c>
      <c r="AM410" s="43" t="n">
        <v>44869</v>
      </c>
      <c r="AN410" s="43" t="n">
        <v>44841</v>
      </c>
      <c r="AO410" s="43" t="n">
        <v>44872</v>
      </c>
      <c r="AP410" s="36" t="n"/>
      <c r="AQ410" s="36" t="n"/>
      <c r="AR410" s="36" t="n"/>
      <c r="AS410" s="36" t="n"/>
      <c r="AT410" s="36" t="inlineStr">
        <is>
          <t>Garantia de Projeto</t>
        </is>
      </c>
      <c r="AU410" s="36" t="n"/>
      <c r="AV410" s="43" t="n">
        <v>44012.44645833333</v>
      </c>
      <c r="AW410" s="36" t="inlineStr">
        <is>
          <t>19.0233.1.FI-Segregação de Cobrança das Taxas de Assistência Premium</t>
        </is>
      </c>
      <c r="AX410" s="36" t="inlineStr">
        <is>
          <t>Eduardo Cesar de Melo</t>
        </is>
      </c>
      <c r="AY410" s="45">
        <f>IF(L410="","",DATE(YEAR(L410),MONTH(L410),DAY(L410)))</f>
        <v/>
      </c>
      <c r="AZ410" s="45">
        <f>IF(AL410="","",DATE(YEAR(AL410),MONTH(AL410),DAY(AL410)))</f>
        <v/>
      </c>
      <c r="BA410" s="45">
        <f>IF(AN410="","",DATE(YEAR(AN410),MONTH(AN410),DAY(AN410)))</f>
        <v/>
      </c>
      <c r="BB410" s="45">
        <f>IF(AM410="","",DATE(YEAR(AM410),MONTH(AM410),DAY(AM410)))</f>
        <v/>
      </c>
      <c r="BC410" s="45">
        <f>IF(AO410="","",DATE(YEAR(AO410),MONTH(AO410),DAY(AO410)))</f>
        <v/>
      </c>
      <c r="BD410" s="45">
        <f>IF(AND(AZ410="",BA410=""),"Planejamento Pendente",IF(AND(E410&lt;&gt;"Em Desenvolvimento",IFERROR(FIND("Homologação",E410),0) = 0,E410&lt;&gt;"Homologado",AZ410&lt;TODAY()),"Análise Atrasada",IF(AND(IFERROR(FIND("Homologação",E410),0) = 0,E410&lt;&gt;"Homologado",BA410&lt;TODAY()),"Desenvolvimento Atrasado",IF(AND(BC410&lt;&gt;"",BC410&lt;TODAY()),"Produção Atrasada",""))))</f>
        <v/>
      </c>
    </row>
    <row r="411">
      <c r="A411" s="37" t="inlineStr">
        <is>
          <t>SKYIT-353852</t>
        </is>
      </c>
      <c r="B411" s="38">
        <f>VLOOKUP(X411,Projetos!B:C,2,0)</f>
        <v/>
      </c>
      <c r="C411" s="39" t="inlineStr">
        <is>
          <t>21.0294.1.FI-Convênio Misto - Trailler - Campo - Z02 e Z03</t>
        </is>
      </c>
      <c r="D411" s="39" t="inlineStr">
        <is>
          <t xml:space="preserve">Foi implantado (19 a 20/09) o layout v5 Debito Automático em Conta para os bancos Bradesco e Sicredi, porem no processamento pelo banco foi identificado que os campos Z02 (Total de registros do arquivo) e Z03 (Valor total dos registros do arquivo), não estão posicionados corretamente no arquivo de remessa, conforme layout v5. 
</t>
        </is>
      </c>
      <c r="E411" s="36" t="inlineStr">
        <is>
          <t>Finalizado</t>
        </is>
      </c>
      <c r="F411" s="36" t="inlineStr">
        <is>
          <t>INATIVO</t>
        </is>
      </c>
      <c r="G411" s="36" t="inlineStr">
        <is>
          <t>Baixa</t>
        </is>
      </c>
      <c r="H411" s="36" t="inlineStr">
        <is>
          <t>Incident</t>
        </is>
      </c>
      <c r="I411" s="40" t="n">
        <v>0</v>
      </c>
      <c r="J411" s="41" t="n"/>
      <c r="K411" s="42" t="inlineStr">
        <is>
          <t>DENTRO DO SLA</t>
        </is>
      </c>
      <c r="L411" s="43" t="n">
        <v>44827.45069444444</v>
      </c>
      <c r="M411" s="43" t="n"/>
      <c r="N411" s="36" t="inlineStr">
        <is>
          <t>SLA PARADO</t>
        </is>
      </c>
      <c r="O411" s="43" t="n">
        <v>44888.44375</v>
      </c>
      <c r="P411" s="43" t="n">
        <v>44893</v>
      </c>
      <c r="Q411" s="44" t="inlineStr">
        <is>
          <t>Leandro Marques De Menezes [X]</t>
        </is>
      </c>
      <c r="R411" s="44" t="n"/>
      <c r="S411" s="44" t="inlineStr">
        <is>
          <t>Reinaldo De Oliveira [X]</t>
        </is>
      </c>
      <c r="T411" s="44" t="inlineStr">
        <is>
          <t>Garantia de Projetos - ACCENTURE</t>
        </is>
      </c>
      <c r="U411" s="44" t="inlineStr">
        <is>
          <t>Daphine Liberato [X]</t>
        </is>
      </c>
      <c r="V411" s="39" t="inlineStr">
        <is>
          <t>Resolvido após implantação de RM</t>
        </is>
      </c>
      <c r="W411" s="39" t="n"/>
      <c r="X411" s="36" t="inlineStr">
        <is>
          <t>DEVALM-45891</t>
        </is>
      </c>
      <c r="Y411" s="39" t="inlineStr">
        <is>
          <t>JOBs PRODUÇÃO</t>
        </is>
      </c>
      <c r="Z411" s="39" t="inlineStr">
        <is>
          <t>OUTROS</t>
        </is>
      </c>
      <c r="AA411" s="39" t="inlineStr">
        <is>
          <t>FALHA FUNCIONALIDADE</t>
        </is>
      </c>
      <c r="AB411" s="36" t="n"/>
      <c r="AC411" s="36" t="inlineStr">
        <is>
          <t xml:space="preserve">3mês(es) </t>
        </is>
      </c>
      <c r="AD411" s="41" t="n"/>
      <c r="AE411" s="36" t="inlineStr">
        <is>
          <t>Tecnologia de Negócios</t>
        </is>
      </c>
      <c r="AF411" s="36" t="inlineStr">
        <is>
          <t>Portal</t>
        </is>
      </c>
      <c r="AG411" s="36" t="inlineStr">
        <is>
          <t xml:space="preserve"> removido do escopo do projeto os registros com problemas e o processo foi re-inicializado e concluido com sucesso;    
 </t>
        </is>
      </c>
      <c r="AH411" s="36" t="inlineStr">
        <is>
          <t>NÃO</t>
        </is>
      </c>
      <c r="AI411" s="36" t="inlineStr">
        <is>
          <t xml:space="preserve">-2mês(es) </t>
        </is>
      </c>
      <c r="AJ411" s="36" t="n"/>
      <c r="AK411" s="36" t="inlineStr">
        <is>
          <t>iCare Clientes</t>
        </is>
      </c>
      <c r="AL411" s="43" t="n"/>
      <c r="AM411" s="43" t="n"/>
      <c r="AN411" s="43" t="n"/>
      <c r="AO411" s="43" t="n"/>
      <c r="AP411" s="36" t="n"/>
      <c r="AQ411" s="36" t="n"/>
      <c r="AR411" s="36" t="n"/>
      <c r="AS411" s="36" t="n"/>
      <c r="AT411" s="36" t="inlineStr">
        <is>
          <t>Garantia de Projeto</t>
        </is>
      </c>
      <c r="AU411" s="36" t="n"/>
      <c r="AV411" s="43" t="n">
        <v>44012.44645833333</v>
      </c>
      <c r="AW411" s="36" t="inlineStr">
        <is>
          <t>19.0233.1.FI-Segregação de Cobrança das Taxas de Assistência Premium</t>
        </is>
      </c>
      <c r="AX411" s="36" t="inlineStr">
        <is>
          <t>Eduardo Cesar de Melo</t>
        </is>
      </c>
      <c r="AY411" s="45">
        <f>IF(L411="","",DATE(YEAR(L411),MONTH(L411),DAY(L411)))</f>
        <v/>
      </c>
      <c r="AZ411" s="45">
        <f>IF(AL411="","",DATE(YEAR(AL411),MONTH(AL411),DAY(AL411)))</f>
        <v/>
      </c>
      <c r="BA411" s="45">
        <f>IF(AN411="","",DATE(YEAR(AN411),MONTH(AN411),DAY(AN411)))</f>
        <v/>
      </c>
      <c r="BB411" s="45">
        <f>IF(AM411="","",DATE(YEAR(AM411),MONTH(AM411),DAY(AM411)))</f>
        <v/>
      </c>
      <c r="BC411" s="45">
        <f>IF(AO411="","",DATE(YEAR(AO411),MONTH(AO411),DAY(AO411)))</f>
        <v/>
      </c>
      <c r="BD411" s="45">
        <f>IF(AND(AZ411="",BA411=""),"Planejamento Pendente",IF(AND(E411&lt;&gt;"Em Desenvolvimento",IFERROR(FIND("Homologação",E411),0) = 0,E411&lt;&gt;"Homologado",AZ411&lt;TODAY()),"Análise Atrasada",IF(AND(IFERROR(FIND("Homologação",E411),0) = 0,E411&lt;&gt;"Homologado",BA411&lt;TODAY()),"Desenvolvimento Atrasado",IF(AND(BC411&lt;&gt;"",BC411&lt;TODAY()),"Produção Atrasada",""))))</f>
        <v/>
      </c>
    </row>
    <row r="412">
      <c r="A412" s="37" t="inlineStr">
        <is>
          <t>SKYIT-353455</t>
        </is>
      </c>
      <c r="B412" s="38">
        <f>VLOOKUP(X412,Projetos!B:C,2,0)</f>
        <v/>
      </c>
      <c r="C412" s="39" t="inlineStr">
        <is>
          <t>PIX STB - Campo marcação de finalidade incorreta</t>
        </is>
      </c>
      <c r="D412" s="39" t="inlineStr">
        <is>
          <t>Identificamos registros de pagamentos de recarga PIX do sistema STB (projeto 22.0240.MK-PIX no STB) , com a marcação de Finalidade do Pagamento “ Negociação” no Gepag , porém o correto é exibir Recarga – Pré Pago , assim como outros canais que disponibilizam essa modalidade de pagamento. Por gentileza equalizar a solução com a finalidade correta , pois impacta diretamente nossos controles de acompanhamento das finalidades que estamos recebendo as transação assim garantindo o acompanhamento real do canal por finalidade. 
*_**Por favor enviar para fila de garantia de projeto**_*</t>
        </is>
      </c>
      <c r="E412" s="36" t="inlineStr">
        <is>
          <t>Finalizado</t>
        </is>
      </c>
      <c r="F412" s="36" t="inlineStr">
        <is>
          <t>INATIVO</t>
        </is>
      </c>
      <c r="G412" s="36" t="inlineStr">
        <is>
          <t>Média</t>
        </is>
      </c>
      <c r="H412" s="36" t="inlineStr">
        <is>
          <t>Incident</t>
        </is>
      </c>
      <c r="I412" s="40" t="n">
        <v>0</v>
      </c>
      <c r="J412" s="41" t="n"/>
      <c r="K412" s="42" t="inlineStr">
        <is>
          <t>DENTRO DO SLA</t>
        </is>
      </c>
      <c r="L412" s="43" t="n">
        <v>44826.65694444445</v>
      </c>
      <c r="M412" s="43" t="n"/>
      <c r="N412" s="36" t="inlineStr">
        <is>
          <t>SLA PARADO</t>
        </is>
      </c>
      <c r="O412" s="43" t="n">
        <v>44838.71597222222</v>
      </c>
      <c r="P412" s="43" t="n">
        <v>44841</v>
      </c>
      <c r="Q412" s="44" t="inlineStr">
        <is>
          <t>Amanda Henriques Dos Santos [X]</t>
        </is>
      </c>
      <c r="R412" s="44" t="n"/>
      <c r="S412" s="44" t="inlineStr">
        <is>
          <t>Amanda Henriques Dos Santos [X]</t>
        </is>
      </c>
      <c r="T412" s="44" t="inlineStr">
        <is>
          <t>Garantia de Projetos - ACCENTURE</t>
        </is>
      </c>
      <c r="U412" s="44" t="inlineStr">
        <is>
          <t>Ricardo Bragagnolle De Souza</t>
        </is>
      </c>
      <c r="V412" s="39" t="inlineStr">
        <is>
          <t>Orientação Ao Usuário</t>
        </is>
      </c>
      <c r="W412" s="39" t="n"/>
      <c r="X412" s="36" t="inlineStr">
        <is>
          <t>DEVALM-42278</t>
        </is>
      </c>
      <c r="Y412" s="39" t="inlineStr">
        <is>
          <t>JOBs PRODUÇÃO</t>
        </is>
      </c>
      <c r="Z412" s="39" t="inlineStr">
        <is>
          <t>OUTROS</t>
        </is>
      </c>
      <c r="AA412" s="39" t="inlineStr">
        <is>
          <t>FALHA FUNCIONALIDADE</t>
        </is>
      </c>
      <c r="AB412" s="36" t="n"/>
      <c r="AC412" s="36" t="inlineStr">
        <is>
          <t xml:space="preserve">3mês(es) </t>
        </is>
      </c>
      <c r="AD412" s="41" t="n"/>
      <c r="AE412" s="36" t="inlineStr">
        <is>
          <t>Tecnologia de Negócios</t>
        </is>
      </c>
      <c r="AF412" s="36" t="inlineStr">
        <is>
          <t>Portal</t>
        </is>
      </c>
      <c r="AG412" s="36" t="inlineStr">
        <is>
          <t xml:space="preserve"> removido do escopo do projeto os registros com problemas e o processo foi re-inicializado e concluido com sucesso;    
 </t>
        </is>
      </c>
      <c r="AH412" s="36" t="inlineStr">
        <is>
          <t>NÃO</t>
        </is>
      </c>
      <c r="AI412" s="36" t="inlineStr">
        <is>
          <t xml:space="preserve">-1 sem 2 d </t>
        </is>
      </c>
      <c r="AJ412" s="36" t="n"/>
      <c r="AK412" s="36" t="inlineStr">
        <is>
          <t>iCare Clientes</t>
        </is>
      </c>
      <c r="AL412" s="43" t="n"/>
      <c r="AM412" s="43" t="n"/>
      <c r="AN412" s="43" t="n"/>
      <c r="AO412" s="43" t="n"/>
      <c r="AP412" s="36" t="n"/>
      <c r="AQ412" s="36" t="n"/>
      <c r="AR412" s="36" t="n"/>
      <c r="AS412" s="36" t="n"/>
      <c r="AT412" s="36" t="inlineStr">
        <is>
          <t>Garantia de Projeto</t>
        </is>
      </c>
      <c r="AU412" s="36" t="n"/>
      <c r="AV412" s="43" t="n">
        <v>44012.44645833333</v>
      </c>
      <c r="AW412" s="36" t="inlineStr">
        <is>
          <t>19.0233.1.FI-Segregação de Cobrança das Taxas de Assistência Premium</t>
        </is>
      </c>
      <c r="AX412" s="36" t="inlineStr">
        <is>
          <t>Eduardo Cesar de Melo</t>
        </is>
      </c>
      <c r="AY412" s="45">
        <f>IF(L412="","",DATE(YEAR(L412),MONTH(L412),DAY(L412)))</f>
        <v/>
      </c>
      <c r="AZ412" s="45">
        <f>IF(AL412="","",DATE(YEAR(AL412),MONTH(AL412),DAY(AL412)))</f>
        <v/>
      </c>
      <c r="BA412" s="45">
        <f>IF(AN412="","",DATE(YEAR(AN412),MONTH(AN412),DAY(AN412)))</f>
        <v/>
      </c>
      <c r="BB412" s="45">
        <f>IF(AM412="","",DATE(YEAR(AM412),MONTH(AM412),DAY(AM412)))</f>
        <v/>
      </c>
      <c r="BC412" s="45">
        <f>IF(AO412="","",DATE(YEAR(AO412),MONTH(AO412),DAY(AO412)))</f>
        <v/>
      </c>
      <c r="BD412" s="45">
        <f>IF(AND(AZ412="",BA412=""),"Planejamento Pendente",IF(AND(E412&lt;&gt;"Em Desenvolvimento",IFERROR(FIND("Homologação",E412),0) = 0,E412&lt;&gt;"Homologado",AZ412&lt;TODAY()),"Análise Atrasada",IF(AND(IFERROR(FIND("Homologação",E412),0) = 0,E412&lt;&gt;"Homologado",BA412&lt;TODAY()),"Desenvolvimento Atrasado",IF(AND(BC412&lt;&gt;"",BC412&lt;TODAY()),"Produção Atrasada",""))))</f>
        <v/>
      </c>
    </row>
    <row r="413">
      <c r="A413" s="37" t="inlineStr">
        <is>
          <t>SKYIT-352663</t>
        </is>
      </c>
      <c r="B413" s="38">
        <f>VLOOKUP(X413,Projetos!B:C,2,0)</f>
        <v/>
      </c>
      <c r="C413" s="39" t="inlineStr">
        <is>
          <t>21.0294.1.FI-Convênio Misto - Cabeçalho - Indicador versão falta "0"</t>
        </is>
      </c>
      <c r="D413" s="39" t="inlineStr">
        <is>
          <t xml:space="preserve">Foi implantado (19 a 20/09) o layout v5 Debito Automático em Conta para os bancos Bradesco e Sicredi, porem no ambiente de produção identificado a falta do “0” a esquerda do numero “5”, indicador da versão “05”, posição 80 a 81, do registro A, no arquivo de remessa. 
*Conforme layout v5, anexo. 
* Arquivo Bradesco recortado com falha no cabeçalho: 20220920_237_005489_men - Cabeçalho 
* Arquivo Sicredi recortado com falha no cabeçalho: 20220920_748_004319_men -Cabeçalho 
</t>
        </is>
      </c>
      <c r="E413" s="36" t="inlineStr">
        <is>
          <t>Finalizado</t>
        </is>
      </c>
      <c r="F413" s="36" t="inlineStr">
        <is>
          <t>INATIVO</t>
        </is>
      </c>
      <c r="G413" s="36" t="inlineStr">
        <is>
          <t>Baixa</t>
        </is>
      </c>
      <c r="H413" s="36" t="inlineStr">
        <is>
          <t>Incident</t>
        </is>
      </c>
      <c r="I413" s="40" t="n">
        <v>0</v>
      </c>
      <c r="J413" s="41" t="n"/>
      <c r="K413" s="42" t="inlineStr">
        <is>
          <t>DENTRO DO SLA</t>
        </is>
      </c>
      <c r="L413" s="43" t="n">
        <v>44824.65972222222</v>
      </c>
      <c r="M413" s="43" t="n"/>
      <c r="N413" s="36" t="inlineStr">
        <is>
          <t>SLA PARADO</t>
        </is>
      </c>
      <c r="O413" s="43" t="n">
        <v>44888.48055555556</v>
      </c>
      <c r="P413" s="43" t="n">
        <v>44893</v>
      </c>
      <c r="Q413" s="44" t="inlineStr">
        <is>
          <t>Leandro Marques De Menezes [X]</t>
        </is>
      </c>
      <c r="R413" s="44" t="n"/>
      <c r="S413" s="44" t="inlineStr">
        <is>
          <t>Reinaldo De Oliveira [X]</t>
        </is>
      </c>
      <c r="T413" s="44" t="inlineStr">
        <is>
          <t>Garantia de Projetos - ACCENTURE</t>
        </is>
      </c>
      <c r="U413" s="44" t="inlineStr">
        <is>
          <t>Victor Miguel Fernandes Rodrigues</t>
        </is>
      </c>
      <c r="V413" s="39" t="inlineStr">
        <is>
          <t>Resolvido após implantação de RM</t>
        </is>
      </c>
      <c r="W413" s="39" t="n"/>
      <c r="X413" s="36" t="inlineStr">
        <is>
          <t>DEVALM-45891</t>
        </is>
      </c>
      <c r="Y413" s="39" t="inlineStr">
        <is>
          <t>JOBs PRODUÇÃO</t>
        </is>
      </c>
      <c r="Z413" s="39" t="inlineStr">
        <is>
          <t>OUTROS</t>
        </is>
      </c>
      <c r="AA413" s="39" t="inlineStr">
        <is>
          <t>FALHA FUNCIONALIDADE</t>
        </is>
      </c>
      <c r="AB413" s="36" t="n"/>
      <c r="AC413" s="36" t="inlineStr">
        <is>
          <t xml:space="preserve">3 sem 4 d </t>
        </is>
      </c>
      <c r="AD413" s="41" t="n"/>
      <c r="AE413" s="36" t="inlineStr">
        <is>
          <t>Tecnologia de Negócios</t>
        </is>
      </c>
      <c r="AF413" s="36" t="inlineStr">
        <is>
          <t>Portal</t>
        </is>
      </c>
      <c r="AG413" s="36" t="inlineStr">
        <is>
          <t xml:space="preserve"> removido do escopo do projeto os registros com problemas e o processo foi re-inicializado e concluido com sucesso;    
 </t>
        </is>
      </c>
      <c r="AH413" s="36" t="inlineStr">
        <is>
          <t>NÃO</t>
        </is>
      </c>
      <c r="AI413" s="36" t="inlineStr">
        <is>
          <t xml:space="preserve">14 min </t>
        </is>
      </c>
      <c r="AJ413" s="36" t="n"/>
      <c r="AK413" s="36" t="inlineStr">
        <is>
          <t>iCare Clientes</t>
        </is>
      </c>
      <c r="AL413" s="43" t="n"/>
      <c r="AM413" s="43" t="n"/>
      <c r="AN413" s="43" t="n"/>
      <c r="AO413" s="43" t="n"/>
      <c r="AP413" s="36" t="n"/>
      <c r="AQ413" s="36" t="n"/>
      <c r="AR413" s="36" t="n"/>
      <c r="AS413" s="36" t="n"/>
      <c r="AT413" s="36" t="inlineStr">
        <is>
          <t>Garantia de Projeto</t>
        </is>
      </c>
      <c r="AU413" s="36" t="n"/>
      <c r="AV413" s="43" t="n">
        <v>44012.44645833333</v>
      </c>
      <c r="AW413" s="36" t="inlineStr">
        <is>
          <t>19.0233.1.FI-Segregação de Cobrança das Taxas de Assistência Premium</t>
        </is>
      </c>
      <c r="AX413" s="36" t="inlineStr">
        <is>
          <t>Eduardo Cesar de Melo</t>
        </is>
      </c>
      <c r="AY413" s="45">
        <f>IF(L413="","",DATE(YEAR(L413),MONTH(L413),DAY(L413)))</f>
        <v/>
      </c>
      <c r="AZ413" s="45">
        <f>IF(AL413="","",DATE(YEAR(AL413),MONTH(AL413),DAY(AL413)))</f>
        <v/>
      </c>
      <c r="BA413" s="45">
        <f>IF(AN413="","",DATE(YEAR(AN413),MONTH(AN413),DAY(AN413)))</f>
        <v/>
      </c>
      <c r="BB413" s="45">
        <f>IF(AM413="","",DATE(YEAR(AM413),MONTH(AM413),DAY(AM413)))</f>
        <v/>
      </c>
      <c r="BC413" s="45">
        <f>IF(AO413="","",DATE(YEAR(AO413),MONTH(AO413),DAY(AO413)))</f>
        <v/>
      </c>
      <c r="BD413" s="45">
        <f>IF(AND(AZ413="",BA413=""),"Planejamento Pendente",IF(AND(E413&lt;&gt;"Em Desenvolvimento",IFERROR(FIND("Homologação",E413),0) = 0,E413&lt;&gt;"Homologado",AZ413&lt;TODAY()),"Análise Atrasada",IF(AND(IFERROR(FIND("Homologação",E413),0) = 0,E413&lt;&gt;"Homologado",BA413&lt;TODAY()),"Desenvolvimento Atrasado",IF(AND(BC413&lt;&gt;"",BC413&lt;TODAY()),"Produção Atrasada",""))))</f>
        <v/>
      </c>
    </row>
    <row r="414">
      <c r="A414" s="37" t="inlineStr">
        <is>
          <t>SKYIT-352662</t>
        </is>
      </c>
      <c r="B414" s="38">
        <f>VLOOKUP(X414,Projetos!B:C,2,0)</f>
        <v/>
      </c>
      <c r="C414" s="39" t="inlineStr">
        <is>
          <t>[PRD] PAYMENT_COLLECTOR_BATCH com lentidao</t>
        </is>
      </c>
      <c r="D414" s="39" t="inlineStr">
        <is>
          <t>Favor analisar PAYMENT_COLLECTOR_BATCH com lentidao</t>
        </is>
      </c>
      <c r="E414" s="36" t="inlineStr">
        <is>
          <t>Finalizado</t>
        </is>
      </c>
      <c r="F414" s="36" t="inlineStr">
        <is>
          <t>INATIVO</t>
        </is>
      </c>
      <c r="G414" s="36" t="inlineStr">
        <is>
          <t>Média</t>
        </is>
      </c>
      <c r="H414" s="36" t="inlineStr">
        <is>
          <t>Incident</t>
        </is>
      </c>
      <c r="I414" s="40" t="n">
        <v>0</v>
      </c>
      <c r="J414" s="41" t="n"/>
      <c r="K414" s="42" t="inlineStr">
        <is>
          <t>DENTRO DO SLA</t>
        </is>
      </c>
      <c r="L414" s="43" t="n">
        <v>44824.65972222222</v>
      </c>
      <c r="M414" s="43" t="n"/>
      <c r="N414" s="36" t="inlineStr">
        <is>
          <t>SLA PARADO</t>
        </is>
      </c>
      <c r="O414" s="43" t="n">
        <v>44851.82361111111</v>
      </c>
      <c r="P414" s="43" t="n">
        <v>44854</v>
      </c>
      <c r="Q414" s="44" t="n"/>
      <c r="R414" s="44" t="n"/>
      <c r="S414" s="44" t="inlineStr">
        <is>
          <t>Jose Junior Oliveira Mattos [X]</t>
        </is>
      </c>
      <c r="T414" s="44" t="inlineStr">
        <is>
          <t>Garantia de Projetos - ACCENTURE</t>
        </is>
      </c>
      <c r="U414" s="44" t="inlineStr">
        <is>
          <t>João Eudes Gomes Da Neves</t>
        </is>
      </c>
      <c r="V414" s="39" t="inlineStr">
        <is>
          <t>Restart/Re-execução</t>
        </is>
      </c>
      <c r="W414" s="39" t="n"/>
      <c r="X414" s="36" t="inlineStr">
        <is>
          <t>DEVALM-39493</t>
        </is>
      </c>
      <c r="Y414" s="39" t="inlineStr">
        <is>
          <t>JOBs PRODUÇÃO</t>
        </is>
      </c>
      <c r="Z414" s="39" t="inlineStr">
        <is>
          <t>OUTROS</t>
        </is>
      </c>
      <c r="AA414" s="39" t="inlineStr">
        <is>
          <t>FALHA FUNCIONALIDADE</t>
        </is>
      </c>
      <c r="AB414" s="36" t="n"/>
      <c r="AC414" s="36" t="inlineStr">
        <is>
          <t xml:space="preserve">3mês(es) </t>
        </is>
      </c>
      <c r="AD414" s="41" t="n"/>
      <c r="AE414" s="36" t="inlineStr">
        <is>
          <t>Tecnologia de Negócios</t>
        </is>
      </c>
      <c r="AF414" s="36" t="inlineStr">
        <is>
          <t>Telefone</t>
        </is>
      </c>
      <c r="AG414" s="36" t="inlineStr">
        <is>
          <t xml:space="preserve"> removido do escopo do projeto os registros com problemas e o processo foi re-inicializado e concluido com sucesso;    
 </t>
        </is>
      </c>
      <c r="AH414" s="36" t="inlineStr">
        <is>
          <t>NÃO</t>
        </is>
      </c>
      <c r="AI414" s="36" t="inlineStr">
        <is>
          <t xml:space="preserve">-3 sem 4 d </t>
        </is>
      </c>
      <c r="AJ414" s="36" t="n"/>
      <c r="AK414" s="36" t="inlineStr">
        <is>
          <t>ODI</t>
        </is>
      </c>
      <c r="AL414" s="43" t="n">
        <v>44834</v>
      </c>
      <c r="AM414" s="43" t="n">
        <v>44858</v>
      </c>
      <c r="AN414" s="43" t="n">
        <v>44841</v>
      </c>
      <c r="AO414" s="43" t="n">
        <v>44860</v>
      </c>
      <c r="AP414" s="36" t="n"/>
      <c r="AQ414" s="36" t="n"/>
      <c r="AR414" s="36" t="n"/>
      <c r="AS414" s="36" t="n"/>
      <c r="AT414" s="36" t="inlineStr">
        <is>
          <t>Garantia de Projeto</t>
        </is>
      </c>
      <c r="AU414" s="36" t="n"/>
      <c r="AV414" s="43" t="n">
        <v>44012.44645833333</v>
      </c>
      <c r="AW414" s="36" t="inlineStr">
        <is>
          <t>19.0233.1.FI-Segregação de Cobrança das Taxas de Assistência Premium</t>
        </is>
      </c>
      <c r="AX414" s="36" t="inlineStr">
        <is>
          <t>Eduardo Cesar de Melo</t>
        </is>
      </c>
      <c r="AY414" s="45">
        <f>IF(L414="","",DATE(YEAR(L414),MONTH(L414),DAY(L414)))</f>
        <v/>
      </c>
      <c r="AZ414" s="45">
        <f>IF(AL414="","",DATE(YEAR(AL414),MONTH(AL414),DAY(AL414)))</f>
        <v/>
      </c>
      <c r="BA414" s="45">
        <f>IF(AN414="","",DATE(YEAR(AN414),MONTH(AN414),DAY(AN414)))</f>
        <v/>
      </c>
      <c r="BB414" s="45">
        <f>IF(AM414="","",DATE(YEAR(AM414),MONTH(AM414),DAY(AM414)))</f>
        <v/>
      </c>
      <c r="BC414" s="45">
        <f>IF(AO414="","",DATE(YEAR(AO414),MONTH(AO414),DAY(AO414)))</f>
        <v/>
      </c>
      <c r="BD414" s="45">
        <f>IF(AND(AZ414="",BA414=""),"Planejamento Pendente",IF(AND(E414&lt;&gt;"Em Desenvolvimento",IFERROR(FIND("Homologação",E414),0) = 0,E414&lt;&gt;"Homologado",AZ414&lt;TODAY()),"Análise Atrasada",IF(AND(IFERROR(FIND("Homologação",E414),0) = 0,E414&lt;&gt;"Homologado",BA414&lt;TODAY()),"Desenvolvimento Atrasado",IF(AND(BC414&lt;&gt;"",BC414&lt;TODAY()),"Produção Atrasada",""))))</f>
        <v/>
      </c>
    </row>
    <row r="415">
      <c r="A415" s="37" t="inlineStr">
        <is>
          <t>SKYIT-351558</t>
        </is>
      </c>
      <c r="B415" s="38">
        <f>VLOOKUP(X415,Projetos!B:C,2,0)</f>
        <v/>
      </c>
      <c r="C415" s="39" t="inlineStr">
        <is>
          <t>[PRD] [SALES FORCE] Fila de Propostas paradas na Fase "Cliente/Conta, Pedido e OS" em "Pagamento Confirmado".</t>
        </is>
      </c>
      <c r="D415" s="39" t="inlineStr">
        <is>
          <t>Propostas paradas na fase "Cliente/Conta, Pedido e OS" e status "Pagamento Confirmado". 
É necessário que a proposta avance de fases, sem gerar nenhum transtorno, para ser possível a habilitação da mesma. 
Ferramenta: Sales Force 
[https://skybrasil.lightning.force.com/lightning/r/Report/00O1I000006wgUiUAI/view|https://skybrasil.lightning.force.com/lightning/r/Report/00O1I000006wgUiUAI/view] 
Segue em anexo, todas as proposta nessa fase. 
Encaminhar para área de sustentação.</t>
        </is>
      </c>
      <c r="E415" s="36" t="inlineStr">
        <is>
          <t>Finalizado</t>
        </is>
      </c>
      <c r="F415" s="36" t="inlineStr">
        <is>
          <t>INATIVO</t>
        </is>
      </c>
      <c r="G415" s="36" t="inlineStr">
        <is>
          <t>Média</t>
        </is>
      </c>
      <c r="H415" s="36" t="inlineStr">
        <is>
          <t>Incident</t>
        </is>
      </c>
      <c r="I415" s="40" t="n">
        <v>0</v>
      </c>
      <c r="J415" s="41" t="n"/>
      <c r="K415" s="42" t="inlineStr">
        <is>
          <t>DENTRO DO SLA</t>
        </is>
      </c>
      <c r="L415" s="43" t="n">
        <v>44821.34166666667</v>
      </c>
      <c r="M415" s="43" t="n"/>
      <c r="N415" s="36" t="inlineStr">
        <is>
          <t>SLA PARADO</t>
        </is>
      </c>
      <c r="O415" s="43" t="n">
        <v>44825.65972222222</v>
      </c>
      <c r="P415" s="43" t="n">
        <v>44830</v>
      </c>
      <c r="Q415" s="44" t="n"/>
      <c r="R415" s="44" t="n"/>
      <c r="S415" s="44" t="inlineStr">
        <is>
          <t>Lucimara Lucas Da Silva [X]</t>
        </is>
      </c>
      <c r="T415" s="44" t="inlineStr">
        <is>
          <t>Garantia de Projetos - ACCENTURE</t>
        </is>
      </c>
      <c r="U415" s="44" t="inlineStr">
        <is>
          <t>Italo Josenilton Rocha Silva [X]</t>
        </is>
      </c>
      <c r="V415" s="39" t="inlineStr">
        <is>
          <t>Incidente Filho</t>
        </is>
      </c>
      <c r="W415" s="39" t="n"/>
      <c r="X415" s="36" t="n"/>
      <c r="Y415" s="39" t="inlineStr">
        <is>
          <t>JOBs PRODUÇÃO</t>
        </is>
      </c>
      <c r="Z415" s="39" t="inlineStr">
        <is>
          <t>OUTROS</t>
        </is>
      </c>
      <c r="AA415" s="39" t="inlineStr">
        <is>
          <t>FALHA FUNCIONALIDADE</t>
        </is>
      </c>
      <c r="AB415" s="36" t="n"/>
      <c r="AC415" s="36" t="inlineStr">
        <is>
          <t xml:space="preserve">3mês(es) </t>
        </is>
      </c>
      <c r="AD415" s="41" t="n"/>
      <c r="AE415" s="36" t="inlineStr">
        <is>
          <t>Tecnologia de Negócios</t>
        </is>
      </c>
      <c r="AF415" s="36" t="inlineStr">
        <is>
          <t>Portal</t>
        </is>
      </c>
      <c r="AG415" s="36" t="inlineStr">
        <is>
          <t xml:space="preserve"> removido do escopo do projeto os registros com problemas e o processo foi re-inicializado e concluido com sucesso;    
 </t>
        </is>
      </c>
      <c r="AH415" s="36" t="inlineStr">
        <is>
          <t>NÃO</t>
        </is>
      </c>
      <c r="AI415" s="36" t="inlineStr">
        <is>
          <t xml:space="preserve">-1h 5m </t>
        </is>
      </c>
      <c r="AJ415" s="36" t="n"/>
      <c r="AK415" s="36" t="inlineStr">
        <is>
          <t>SF Integrações</t>
        </is>
      </c>
      <c r="AL415" s="43" t="n">
        <v>44831</v>
      </c>
      <c r="AM415" s="43" t="n">
        <v>44853</v>
      </c>
      <c r="AN415" s="43" t="n">
        <v>44838</v>
      </c>
      <c r="AO415" s="43" t="n">
        <v>44855</v>
      </c>
      <c r="AP415" s="36" t="n"/>
      <c r="AQ415" s="36" t="n"/>
      <c r="AR415" s="36" t="n"/>
      <c r="AS415" s="36" t="n"/>
      <c r="AT415" s="36" t="inlineStr">
        <is>
          <t>Garantia de Projeto</t>
        </is>
      </c>
      <c r="AU415" s="36" t="n"/>
      <c r="AV415" s="43" t="n">
        <v>44012.44645833333</v>
      </c>
      <c r="AW415" s="36" t="inlineStr">
        <is>
          <t>19.0233.1.FI-Segregação de Cobrança das Taxas de Assistência Premium</t>
        </is>
      </c>
      <c r="AX415" s="36" t="inlineStr">
        <is>
          <t>Eduardo Cesar de Melo</t>
        </is>
      </c>
      <c r="AY415" s="45">
        <f>IF(L415="","",DATE(YEAR(L415),MONTH(L415),DAY(L415)))</f>
        <v/>
      </c>
      <c r="AZ415" s="45">
        <f>IF(AL415="","",DATE(YEAR(AL415),MONTH(AL415),DAY(AL415)))</f>
        <v/>
      </c>
      <c r="BA415" s="45">
        <f>IF(AN415="","",DATE(YEAR(AN415),MONTH(AN415),DAY(AN415)))</f>
        <v/>
      </c>
      <c r="BB415" s="45">
        <f>IF(AM415="","",DATE(YEAR(AM415),MONTH(AM415),DAY(AM415)))</f>
        <v/>
      </c>
      <c r="BC415" s="45">
        <f>IF(AO415="","",DATE(YEAR(AO415),MONTH(AO415),DAY(AO415)))</f>
        <v/>
      </c>
      <c r="BD415" s="45">
        <f>IF(AND(AZ415="",BA415=""),"Planejamento Pendente",IF(AND(E415&lt;&gt;"Em Desenvolvimento",IFERROR(FIND("Homologação",E415),0) = 0,E415&lt;&gt;"Homologado",AZ415&lt;TODAY()),"Análise Atrasada",IF(AND(IFERROR(FIND("Homologação",E415),0) = 0,E415&lt;&gt;"Homologado",BA415&lt;TODAY()),"Desenvolvimento Atrasado",IF(AND(BC415&lt;&gt;"",BC415&lt;TODAY()),"Produção Atrasada",""))))</f>
        <v/>
      </c>
    </row>
    <row r="416">
      <c r="A416" s="37" t="inlineStr">
        <is>
          <t>SKYIT-351309</t>
        </is>
      </c>
      <c r="B416" s="38">
        <f>VLOOKUP(X416,Projetos!B:C,2,0)</f>
        <v/>
      </c>
      <c r="C416" s="39" t="inlineStr">
        <is>
          <t>[ICARE CLIENTES] Produtos trocados na prateleira de reativação - Cliente comodato, sendo reativado no produto mercantil</t>
        </is>
      </c>
      <c r="D416" s="39" t="inlineStr">
        <is>
          <t xml:space="preserve">Favor analisar falha de acordo com o reporte abaixo 
garantia de projeto 22.0035.3.MK-Sky Pós Mercantil? 
• Na prateleira de cliente comodato está aparecendo clientes mercantil e no momento de reativação os agentes estão incluindo o produto trocado. ( Cliente comodato, sendo reativado no produto mercantil). 
Abaixo e anexo as evidências: 
1527180987 
1527044167 
161057226 
1518846528 
</t>
        </is>
      </c>
      <c r="E416" s="36" t="inlineStr">
        <is>
          <t>Finalizado</t>
        </is>
      </c>
      <c r="F416" s="36" t="inlineStr">
        <is>
          <t>INATIVO</t>
        </is>
      </c>
      <c r="G416" s="36" t="inlineStr">
        <is>
          <t>Média</t>
        </is>
      </c>
      <c r="H416" s="36" t="inlineStr">
        <is>
          <t>Incident</t>
        </is>
      </c>
      <c r="I416" s="40" t="n">
        <v>0</v>
      </c>
      <c r="J416" s="41" t="n"/>
      <c r="K416" s="42" t="inlineStr">
        <is>
          <t>DENTRO DO SLA</t>
        </is>
      </c>
      <c r="L416" s="43" t="n">
        <v>44820.53680555556</v>
      </c>
      <c r="M416" s="43" t="n"/>
      <c r="N416" s="36" t="inlineStr">
        <is>
          <t>SLA PARADO</t>
        </is>
      </c>
      <c r="O416" s="43" t="n">
        <v>44838.6125</v>
      </c>
      <c r="P416" s="43" t="n">
        <v>44841</v>
      </c>
      <c r="Q416" s="44" t="n"/>
      <c r="R416" s="44" t="n"/>
      <c r="S416" s="44" t="inlineStr">
        <is>
          <t>Darcy Mary Moraes</t>
        </is>
      </c>
      <c r="T416" s="44" t="inlineStr">
        <is>
          <t>Garantia de Projetos - ACCENTURE</t>
        </is>
      </c>
      <c r="U416" s="44" t="inlineStr">
        <is>
          <t>Gabrielle Braz Da Silva</t>
        </is>
      </c>
      <c r="V416" s="39" t="inlineStr">
        <is>
          <t>Resolvido após implantação de RM</t>
        </is>
      </c>
      <c r="W416" s="39" t="n"/>
      <c r="X416" s="36" t="inlineStr">
        <is>
          <t>DEVALM-42126</t>
        </is>
      </c>
      <c r="Y416" s="39" t="inlineStr">
        <is>
          <t>JOBs PRODUÇÃO</t>
        </is>
      </c>
      <c r="Z416" s="39" t="inlineStr">
        <is>
          <t>OUTROS</t>
        </is>
      </c>
      <c r="AA416" s="39" t="inlineStr">
        <is>
          <t>FALHA FUNCIONALIDADE</t>
        </is>
      </c>
      <c r="AB416" s="36" t="n"/>
      <c r="AC416" s="36" t="inlineStr">
        <is>
          <t xml:space="preserve">2mês(es) </t>
        </is>
      </c>
      <c r="AD416" s="41" t="n"/>
      <c r="AE416" s="36" t="inlineStr">
        <is>
          <t>Tecnologia de Negócios</t>
        </is>
      </c>
      <c r="AF416" s="36" t="inlineStr">
        <is>
          <t>Telefone</t>
        </is>
      </c>
      <c r="AG416" s="36" t="inlineStr">
        <is>
          <t xml:space="preserve"> removido do escopo do projeto os registros com problemas e o processo foi re-inicializado e concluido com sucesso;    
 </t>
        </is>
      </c>
      <c r="AH416" s="36" t="inlineStr">
        <is>
          <t>NÃO</t>
        </is>
      </c>
      <c r="AI416" s="36" t="inlineStr">
        <is>
          <t xml:space="preserve">-3h 9m </t>
        </is>
      </c>
      <c r="AJ416" s="36" t="n"/>
      <c r="AK416" s="36" t="inlineStr">
        <is>
          <t>iCare Clientes</t>
        </is>
      </c>
      <c r="AL416" s="43" t="n">
        <v>44823</v>
      </c>
      <c r="AM416" s="43" t="n">
        <v>44826</v>
      </c>
      <c r="AN416" s="43" t="n">
        <v>44825</v>
      </c>
      <c r="AO416" s="43" t="n">
        <v>44837</v>
      </c>
      <c r="AP416" s="36" t="n"/>
      <c r="AQ416" s="36" t="n"/>
      <c r="AR416" s="36" t="n"/>
      <c r="AS416" s="36" t="n"/>
      <c r="AT416" s="36" t="inlineStr">
        <is>
          <t>Garantia de Projeto</t>
        </is>
      </c>
      <c r="AU416" s="36" t="n"/>
      <c r="AV416" s="43" t="n">
        <v>44012.44645833333</v>
      </c>
      <c r="AW416" s="36" t="inlineStr">
        <is>
          <t>19.0233.1.FI-Segregação de Cobrança das Taxas de Assistência Premium</t>
        </is>
      </c>
      <c r="AX416" s="36" t="inlineStr">
        <is>
          <t>Eduardo Cesar de Melo</t>
        </is>
      </c>
      <c r="AY416" s="45">
        <f>IF(L416="","",DATE(YEAR(L416),MONTH(L416),DAY(L416)))</f>
        <v/>
      </c>
      <c r="AZ416" s="45">
        <f>IF(AL416="","",DATE(YEAR(AL416),MONTH(AL416),DAY(AL416)))</f>
        <v/>
      </c>
      <c r="BA416" s="45">
        <f>IF(AN416="","",DATE(YEAR(AN416),MONTH(AN416),DAY(AN416)))</f>
        <v/>
      </c>
      <c r="BB416" s="45">
        <f>IF(AM416="","",DATE(YEAR(AM416),MONTH(AM416),DAY(AM416)))</f>
        <v/>
      </c>
      <c r="BC416" s="45">
        <f>IF(AO416="","",DATE(YEAR(AO416),MONTH(AO416),DAY(AO416)))</f>
        <v/>
      </c>
      <c r="BD416" s="45">
        <f>IF(AND(AZ416="",BA416=""),"Planejamento Pendente",IF(AND(E416&lt;&gt;"Em Desenvolvimento",IFERROR(FIND("Homologação",E416),0) = 0,E416&lt;&gt;"Homologado",AZ416&lt;TODAY()),"Análise Atrasada",IF(AND(IFERROR(FIND("Homologação",E416),0) = 0,E416&lt;&gt;"Homologado",BA416&lt;TODAY()),"Desenvolvimento Atrasado",IF(AND(BC416&lt;&gt;"",BC416&lt;TODAY()),"Produção Atrasada",""))))</f>
        <v/>
      </c>
    </row>
    <row r="417">
      <c r="A417" s="37" t="inlineStr">
        <is>
          <t>SKYIT-351234</t>
        </is>
      </c>
      <c r="B417" s="38">
        <f>VLOOKUP(X417,Projetos!B:C,2,0)</f>
        <v/>
      </c>
      <c r="C417" s="39" t="inlineStr">
        <is>
          <t>Habilitações de Pós-Pago Mercantil com equipamentos Comodato</t>
        </is>
      </c>
      <c r="D417" s="39" t="inlineStr">
        <is>
          <t>Caros, bom dia. 
Identificamos que as habilitações de produtos Pós-Pago Mercantil foram realizadas com equipamentos Comodato. Podem validar por favor? Pois isto não deveria acontecer. Estas habilitações só deveriam permitir equipamento Venda. 
Seguem exemplos: 
5090953136 
SERIAL: 670AA63613978599E / HD Slim 
VENDA: V906152 TV SAT (SKY DIGITAL) 
INSTALAÇÃO: V901147  L Z COMERCIO E SERVICOS EM EQUIP (SP MOGI MIRIM) 
5090952830 
SERIAL: CE0A220000110944F / HD 
VENDA: V906152 TV SAT (SKY DIGITAL) 
INSTALAÇÃO: V900575 MECTEC ELETRONICA (PA PARAGOMINAS) 
5090950564 
SERIAL: 010A263412556890E / HD 
VENDA: V906152 TV SAT (SKY DIGITAL) 
INSTALAÇÃO: V904234 GUARUSATELITE (SP GUARULHOS) 
Estamos no aguardo.</t>
        </is>
      </c>
      <c r="E417" s="36" t="inlineStr">
        <is>
          <t>Finalizado</t>
        </is>
      </c>
      <c r="F417" s="36" t="inlineStr">
        <is>
          <t>INATIVO</t>
        </is>
      </c>
      <c r="G417" s="36" t="inlineStr">
        <is>
          <t>Média</t>
        </is>
      </c>
      <c r="H417" s="36" t="inlineStr">
        <is>
          <t>Incident</t>
        </is>
      </c>
      <c r="I417" s="40" t="n">
        <v>0</v>
      </c>
      <c r="J417" s="41" t="n"/>
      <c r="K417" s="42" t="inlineStr">
        <is>
          <t>DENTRO DO SLA</t>
        </is>
      </c>
      <c r="L417" s="43" t="n">
        <v>44820.45</v>
      </c>
      <c r="M417" s="43" t="n"/>
      <c r="N417" s="36" t="inlineStr">
        <is>
          <t>SLA PARADO</t>
        </is>
      </c>
      <c r="O417" s="43" t="n">
        <v>44820.6</v>
      </c>
      <c r="P417" s="43" t="n">
        <v>44825</v>
      </c>
      <c r="Q417" s="44" t="n"/>
      <c r="R417" s="44" t="n"/>
      <c r="S417" s="44" t="inlineStr">
        <is>
          <t>Priscila Silva Ramos [X]</t>
        </is>
      </c>
      <c r="T417" s="44" t="inlineStr">
        <is>
          <t>Garantia de Projetos - ACCENTURE</t>
        </is>
      </c>
      <c r="U417" s="44" t="inlineStr">
        <is>
          <t>Italo Josenilton Rocha Silva [X]</t>
        </is>
      </c>
      <c r="V417" s="39" t="inlineStr">
        <is>
          <t>Ajuste e Re-execução</t>
        </is>
      </c>
      <c r="W417" s="39" t="n"/>
      <c r="X417" s="36" t="inlineStr">
        <is>
          <t>DEVALM-42126</t>
        </is>
      </c>
      <c r="Y417" s="39" t="inlineStr">
        <is>
          <t>JOBs PRODUÇÃO</t>
        </is>
      </c>
      <c r="Z417" s="39" t="inlineStr">
        <is>
          <t>OUTROS</t>
        </is>
      </c>
      <c r="AA417" s="39" t="inlineStr">
        <is>
          <t>FALHA FUNCIONALIDADE</t>
        </is>
      </c>
      <c r="AB417" s="36" t="n"/>
      <c r="AC417" s="36" t="inlineStr">
        <is>
          <t xml:space="preserve">3mês(es) </t>
        </is>
      </c>
      <c r="AD417" s="41" t="n"/>
      <c r="AE417" s="36" t="inlineStr">
        <is>
          <t>Tecnologia de Negócios</t>
        </is>
      </c>
      <c r="AF417" s="36" t="inlineStr">
        <is>
          <t>Portal</t>
        </is>
      </c>
      <c r="AG417" s="36" t="inlineStr">
        <is>
          <t xml:space="preserve"> removido do escopo do projeto os registros com problemas e o processo foi re-inicializado e concluido com sucesso;    
 </t>
        </is>
      </c>
      <c r="AH417" s="36" t="inlineStr">
        <is>
          <t>NÃO</t>
        </is>
      </c>
      <c r="AI417" s="36" t="inlineStr">
        <is>
          <t xml:space="preserve">-56 min </t>
        </is>
      </c>
      <c r="AJ417" s="36" t="n"/>
      <c r="AK417" s="36" t="inlineStr">
        <is>
          <t>iCare Clientes</t>
        </is>
      </c>
      <c r="AL417" s="43" t="n"/>
      <c r="AM417" s="43" t="n"/>
      <c r="AN417" s="43" t="n"/>
      <c r="AO417" s="43" t="n"/>
      <c r="AP417" s="36" t="n"/>
      <c r="AQ417" s="36" t="n"/>
      <c r="AR417" s="36" t="n"/>
      <c r="AS417" s="36" t="n"/>
      <c r="AT417" s="36" t="inlineStr">
        <is>
          <t>Garantia de Projeto</t>
        </is>
      </c>
      <c r="AU417" s="36" t="n"/>
      <c r="AV417" s="43" t="n">
        <v>44012.44645833333</v>
      </c>
      <c r="AW417" s="36" t="inlineStr">
        <is>
          <t>19.0233.1.FI-Segregação de Cobrança das Taxas de Assistência Premium</t>
        </is>
      </c>
      <c r="AX417" s="36" t="inlineStr">
        <is>
          <t>Eduardo Cesar de Melo</t>
        </is>
      </c>
      <c r="AY417" s="45">
        <f>IF(L417="","",DATE(YEAR(L417),MONTH(L417),DAY(L417)))</f>
        <v/>
      </c>
      <c r="AZ417" s="45">
        <f>IF(AL417="","",DATE(YEAR(AL417),MONTH(AL417),DAY(AL417)))</f>
        <v/>
      </c>
      <c r="BA417" s="45">
        <f>IF(AN417="","",DATE(YEAR(AN417),MONTH(AN417),DAY(AN417)))</f>
        <v/>
      </c>
      <c r="BB417" s="45">
        <f>IF(AM417="","",DATE(YEAR(AM417),MONTH(AM417),DAY(AM417)))</f>
        <v/>
      </c>
      <c r="BC417" s="45">
        <f>IF(AO417="","",DATE(YEAR(AO417),MONTH(AO417),DAY(AO417)))</f>
        <v/>
      </c>
      <c r="BD417" s="45">
        <f>IF(AND(AZ417="",BA417=""),"Planejamento Pendente",IF(AND(E417&lt;&gt;"Em Desenvolvimento",IFERROR(FIND("Homologação",E417),0) = 0,E417&lt;&gt;"Homologado",AZ417&lt;TODAY()),"Análise Atrasada",IF(AND(IFERROR(FIND("Homologação",E417),0) = 0,E417&lt;&gt;"Homologado",BA417&lt;TODAY()),"Desenvolvimento Atrasado",IF(AND(BC417&lt;&gt;"",BC417&lt;TODAY()),"Produção Atrasada",""))))</f>
        <v/>
      </c>
    </row>
    <row r="418">
      <c r="A418" s="37" t="inlineStr">
        <is>
          <t>SKYIT-350857</t>
        </is>
      </c>
      <c r="B418" s="38">
        <f>VLOOKUP(X418,Projetos!B:C,2,0)</f>
        <v/>
      </c>
      <c r="C418" s="39" t="inlineStr">
        <is>
          <t>[HP] [PRD] Problema na geração de ponto opcional</t>
        </is>
      </c>
      <c r="D418" s="39" t="inlineStr">
        <is>
          <t>{color:#000000}Recebemos algumas reclamações referente a problema na habilitação de ponto opcional.{color} 
{color:#000000}Verificamos que propostas que possuem ponto opcional vinculado, ao recebermos o retorno da "workOrderId" e "customerId" na API VENDA SKY, não está gerando os pontos opcionais do lado da SKY.{color}</t>
        </is>
      </c>
      <c r="E418" s="36" t="inlineStr">
        <is>
          <t>Finalizado</t>
        </is>
      </c>
      <c r="F418" s="36" t="inlineStr">
        <is>
          <t>INATIVO</t>
        </is>
      </c>
      <c r="G418" s="36" t="inlineStr">
        <is>
          <t>Média</t>
        </is>
      </c>
      <c r="H418" s="36" t="inlineStr">
        <is>
          <t>Incident</t>
        </is>
      </c>
      <c r="I418" s="40" t="n">
        <v>0</v>
      </c>
      <c r="J418" s="41" t="n"/>
      <c r="K418" s="42" t="inlineStr">
        <is>
          <t>DENTRO DO SLA</t>
        </is>
      </c>
      <c r="L418" s="43" t="n">
        <v>44819.66041666667</v>
      </c>
      <c r="M418" s="43" t="n"/>
      <c r="N418" s="36" t="inlineStr">
        <is>
          <t>SLA PARADO</t>
        </is>
      </c>
      <c r="O418" s="43" t="n">
        <v>44832.60486111111</v>
      </c>
      <c r="P418" s="43" t="n">
        <v>44837</v>
      </c>
      <c r="Q418" s="44" t="n"/>
      <c r="R418" s="44" t="n"/>
      <c r="S418" s="44" t="inlineStr">
        <is>
          <t>Elsys</t>
        </is>
      </c>
      <c r="T418" s="44" t="inlineStr">
        <is>
          <t>Garantia de Projetos - ACCENTURE</t>
        </is>
      </c>
      <c r="U418" s="44" t="inlineStr">
        <is>
          <t>Daniela Gonçalves Silva [X]</t>
        </is>
      </c>
      <c r="V418" s="39" t="inlineStr">
        <is>
          <t>Alteração</t>
        </is>
      </c>
      <c r="W418" s="39" t="n"/>
      <c r="X418" s="36" t="inlineStr">
        <is>
          <t>DEVALM-39678</t>
        </is>
      </c>
      <c r="Y418" s="39" t="inlineStr">
        <is>
          <t>JOBs PRODUÇÃO</t>
        </is>
      </c>
      <c r="Z418" s="39" t="inlineStr">
        <is>
          <t>OUTROS</t>
        </is>
      </c>
      <c r="AA418" s="39" t="inlineStr">
        <is>
          <t>FALHA FUNCIONALIDADE</t>
        </is>
      </c>
      <c r="AB418" s="36" t="n"/>
      <c r="AC418" s="36" t="inlineStr">
        <is>
          <t xml:space="preserve">2mês(es) </t>
        </is>
      </c>
      <c r="AD418" s="41" t="n"/>
      <c r="AE418" s="36" t="inlineStr">
        <is>
          <t>Tecnologia de Negócios</t>
        </is>
      </c>
      <c r="AF418" s="36" t="inlineStr">
        <is>
          <t>E-mail</t>
        </is>
      </c>
      <c r="AG418" s="36" t="inlineStr">
        <is>
          <t xml:space="preserve"> removido do escopo do projeto os registros com problemas e o processo foi re-inicializado e concluido com sucesso;    
 </t>
        </is>
      </c>
      <c r="AH418" s="36" t="inlineStr">
        <is>
          <t>NÃO</t>
        </is>
      </c>
      <c r="AI418" s="36" t="inlineStr">
        <is>
          <t xml:space="preserve">9 min </t>
        </is>
      </c>
      <c r="AJ418" s="36" t="n"/>
      <c r="AK418" s="36" t="inlineStr">
        <is>
          <t>iCare Clientes</t>
        </is>
      </c>
      <c r="AL418" s="43" t="n"/>
      <c r="AM418" s="43" t="n"/>
      <c r="AN418" s="43" t="n"/>
      <c r="AO418" s="43" t="n"/>
      <c r="AP418" s="36" t="n"/>
      <c r="AQ418" s="36" t="n"/>
      <c r="AR418" s="36" t="n"/>
      <c r="AS418" s="36" t="n"/>
      <c r="AT418" s="36" t="inlineStr">
        <is>
          <t>Garantia de Projeto</t>
        </is>
      </c>
      <c r="AU418" s="36" t="n"/>
      <c r="AV418" s="43" t="n">
        <v>44012.44645833333</v>
      </c>
      <c r="AW418" s="36" t="inlineStr">
        <is>
          <t>19.0233.1.FI-Segregação de Cobrança das Taxas de Assistência Premium</t>
        </is>
      </c>
      <c r="AX418" s="36" t="inlineStr">
        <is>
          <t>Eduardo Cesar de Melo</t>
        </is>
      </c>
      <c r="AY418" s="45">
        <f>IF(L418="","",DATE(YEAR(L418),MONTH(L418),DAY(L418)))</f>
        <v/>
      </c>
      <c r="AZ418" s="45">
        <f>IF(AL418="","",DATE(YEAR(AL418),MONTH(AL418),DAY(AL418)))</f>
        <v/>
      </c>
      <c r="BA418" s="45">
        <f>IF(AN418="","",DATE(YEAR(AN418),MONTH(AN418),DAY(AN418)))</f>
        <v/>
      </c>
      <c r="BB418" s="45">
        <f>IF(AM418="","",DATE(YEAR(AM418),MONTH(AM418),DAY(AM418)))</f>
        <v/>
      </c>
      <c r="BC418" s="45">
        <f>IF(AO418="","",DATE(YEAR(AO418),MONTH(AO418),DAY(AO418)))</f>
        <v/>
      </c>
      <c r="BD418" s="45">
        <f>IF(AND(AZ418="",BA418=""),"Planejamento Pendente",IF(AND(E418&lt;&gt;"Em Desenvolvimento",IFERROR(FIND("Homologação",E418),0) = 0,E418&lt;&gt;"Homologado",AZ418&lt;TODAY()),"Análise Atrasada",IF(AND(IFERROR(FIND("Homologação",E418),0) = 0,E418&lt;&gt;"Homologado",BA418&lt;TODAY()),"Desenvolvimento Atrasado",IF(AND(BC418&lt;&gt;"",BC418&lt;TODAY()),"Produção Atrasada",""))))</f>
        <v/>
      </c>
    </row>
    <row r="419">
      <c r="A419" s="37" t="inlineStr">
        <is>
          <t>SKYIT-350833</t>
        </is>
      </c>
      <c r="B419" s="38">
        <f>VLOOKUP(X419,Projetos!B:C,2,0)</f>
        <v/>
      </c>
      <c r="C419" s="39" t="inlineStr">
        <is>
          <t>[Monitoração] Alto volume de erros nas propostas em Fase "Cliente/Conta, Pedido e OS" com status "Pagamento Confirmado"</t>
        </is>
      </c>
      <c r="D419" s="39" t="inlineStr">
        <is>
          <t>Alto volume de erros nas propostas em Fase "Cliente/Conta, Pedido e OS" com status "Pagamento Confirmado" 
!image-2022-09-15-15-28-09-149.png|width=574,height=230!</t>
        </is>
      </c>
      <c r="E419" s="36" t="inlineStr">
        <is>
          <t>Finalizado</t>
        </is>
      </c>
      <c r="F419" s="36" t="inlineStr">
        <is>
          <t>INATIVO</t>
        </is>
      </c>
      <c r="G419" s="36" t="inlineStr">
        <is>
          <t>Baixa</t>
        </is>
      </c>
      <c r="H419" s="36" t="inlineStr">
        <is>
          <t>Incident</t>
        </is>
      </c>
      <c r="I419" s="40" t="n">
        <v>0</v>
      </c>
      <c r="J419" s="41" t="n"/>
      <c r="K419" s="42" t="inlineStr">
        <is>
          <t>DENTRO DO SLA</t>
        </is>
      </c>
      <c r="L419" s="43" t="n">
        <v>44819.64444444444</v>
      </c>
      <c r="M419" s="43" t="n"/>
      <c r="N419" s="36" t="inlineStr">
        <is>
          <t>SLA PARADO</t>
        </is>
      </c>
      <c r="O419" s="43" t="n">
        <v>44825.65833333333</v>
      </c>
      <c r="P419" s="43" t="n">
        <v>44830</v>
      </c>
      <c r="Q419" s="44" t="n"/>
      <c r="R419" s="44" t="n"/>
      <c r="S419" s="44" t="inlineStr">
        <is>
          <t>Monitoramento Batfone</t>
        </is>
      </c>
      <c r="T419" s="44" t="inlineStr">
        <is>
          <t>Garantia de Projetos - ACCENTURE</t>
        </is>
      </c>
      <c r="U419" s="44" t="inlineStr">
        <is>
          <t>Italo Josenilton Rocha Silva [X]</t>
        </is>
      </c>
      <c r="V419" s="39" t="inlineStr">
        <is>
          <t>Incidente Filho</t>
        </is>
      </c>
      <c r="W419" s="39" t="n"/>
      <c r="X419" s="36" t="inlineStr">
        <is>
          <t>DEVALM-42126</t>
        </is>
      </c>
      <c r="Y419" s="39" t="inlineStr">
        <is>
          <t>JOBs PRODUÇÃO</t>
        </is>
      </c>
      <c r="Z419" s="39" t="inlineStr">
        <is>
          <t>OUTROS</t>
        </is>
      </c>
      <c r="AA419" s="39" t="inlineStr">
        <is>
          <t>FALHA FUNCIONALIDADE</t>
        </is>
      </c>
      <c r="AB419" s="36" t="n"/>
      <c r="AC419" s="36" t="inlineStr">
        <is>
          <t xml:space="preserve">3mês(es) </t>
        </is>
      </c>
      <c r="AD419" s="41" t="n"/>
      <c r="AE419" s="36" t="inlineStr">
        <is>
          <t>Tecnologia de Negócios</t>
        </is>
      </c>
      <c r="AF419" s="36" t="inlineStr">
        <is>
          <t>Portal</t>
        </is>
      </c>
      <c r="AG419" s="36" t="inlineStr">
        <is>
          <t xml:space="preserve"> removido do escopo do projeto os registros com problemas e o processo foi re-inicializado e concluido com sucesso;    
 </t>
        </is>
      </c>
      <c r="AH419" s="36" t="inlineStr">
        <is>
          <t>NÃO</t>
        </is>
      </c>
      <c r="AI419" s="36" t="inlineStr">
        <is>
          <t xml:space="preserve">-7h 54m </t>
        </is>
      </c>
      <c r="AJ419" s="36" t="n"/>
      <c r="AK419" s="36" t="inlineStr">
        <is>
          <t>SF Integrações</t>
        </is>
      </c>
      <c r="AL419" s="43" t="n"/>
      <c r="AM419" s="43" t="n"/>
      <c r="AN419" s="43" t="n"/>
      <c r="AO419" s="43" t="n"/>
      <c r="AP419" s="36" t="n"/>
      <c r="AQ419" s="36" t="n"/>
      <c r="AR419" s="36" t="n"/>
      <c r="AS419" s="36" t="n"/>
      <c r="AT419" s="36" t="inlineStr">
        <is>
          <t>Garantia de Projeto</t>
        </is>
      </c>
      <c r="AU419" s="36" t="n"/>
      <c r="AV419" s="43" t="n">
        <v>44012.44645833333</v>
      </c>
      <c r="AW419" s="36" t="inlineStr">
        <is>
          <t>19.0233.1.FI-Segregação de Cobrança das Taxas de Assistência Premium</t>
        </is>
      </c>
      <c r="AX419" s="36" t="inlineStr">
        <is>
          <t>Eduardo Cesar de Melo</t>
        </is>
      </c>
      <c r="AY419" s="45">
        <f>IF(L419="","",DATE(YEAR(L419),MONTH(L419),DAY(L419)))</f>
        <v/>
      </c>
      <c r="AZ419" s="45">
        <f>IF(AL419="","",DATE(YEAR(AL419),MONTH(AL419),DAY(AL419)))</f>
        <v/>
      </c>
      <c r="BA419" s="45">
        <f>IF(AN419="","",DATE(YEAR(AN419),MONTH(AN419),DAY(AN419)))</f>
        <v/>
      </c>
      <c r="BB419" s="45">
        <f>IF(AM419="","",DATE(YEAR(AM419),MONTH(AM419),DAY(AM419)))</f>
        <v/>
      </c>
      <c r="BC419" s="45">
        <f>IF(AO419="","",DATE(YEAR(AO419),MONTH(AO419),DAY(AO419)))</f>
        <v/>
      </c>
      <c r="BD419" s="45">
        <f>IF(AND(AZ419="",BA419=""),"Planejamento Pendente",IF(AND(E419&lt;&gt;"Em Desenvolvimento",IFERROR(FIND("Homologação",E419),0) = 0,E419&lt;&gt;"Homologado",AZ419&lt;TODAY()),"Análise Atrasada",IF(AND(IFERROR(FIND("Homologação",E419),0) = 0,E419&lt;&gt;"Homologado",BA419&lt;TODAY()),"Desenvolvimento Atrasado",IF(AND(BC419&lt;&gt;"",BC419&lt;TODAY()),"Produção Atrasada",""))))</f>
        <v/>
      </c>
    </row>
    <row r="420">
      <c r="A420" s="37" t="inlineStr">
        <is>
          <t>SKYIT-348307</t>
        </is>
      </c>
      <c r="B420" s="38">
        <f>VLOOKUP(X420,Projetos!B:C,2,0)</f>
        <v/>
      </c>
      <c r="C420" s="39" t="inlineStr">
        <is>
          <t>[icare clientes] Parcelamento nao acatado</t>
        </is>
      </c>
      <c r="D420" s="39" t="inlineStr">
        <is>
          <t xml:space="preserve">Usuaria reporta que esta recebendo um volume de clientes alegando que realizaram a negociação em parcelamento, porém não está sendo acatado, segue abaixo alguns códigos: 
CÓDIGO DATA DO PAGAMENTO 
1529930537 05/09/2022 
1529618569 06/09/2022 
1528765323 07/09/2022 
1526948757 07/09/2022 
1529926267 07/09/2022 
1527674641 06/09/2022 
1526434105 03/09/2022 
</t>
        </is>
      </c>
      <c r="E420" s="36" t="inlineStr">
        <is>
          <t>Resolvido</t>
        </is>
      </c>
      <c r="F420" s="36" t="inlineStr">
        <is>
          <t>INATIVO</t>
        </is>
      </c>
      <c r="G420" s="36" t="inlineStr">
        <is>
          <t>Média</t>
        </is>
      </c>
      <c r="H420" s="36" t="inlineStr">
        <is>
          <t>Incident</t>
        </is>
      </c>
      <c r="I420" s="40" t="n">
        <v>0</v>
      </c>
      <c r="J420" s="41" t="n">
        <v>1</v>
      </c>
      <c r="K420" s="42" t="inlineStr">
        <is>
          <t>DENTRO DO SLA</t>
        </is>
      </c>
      <c r="L420" s="43" t="n">
        <v>44813.70833333334</v>
      </c>
      <c r="M420" s="43" t="n"/>
      <c r="N420" s="36" t="inlineStr">
        <is>
          <t>SLA PARADO</t>
        </is>
      </c>
      <c r="O420" s="43" t="n">
        <v>44929.67986111111</v>
      </c>
      <c r="P420" s="43" t="n"/>
      <c r="Q420" s="44" t="n"/>
      <c r="R420" s="44" t="n"/>
      <c r="S420" s="44" t="inlineStr">
        <is>
          <t>Ecilene Crispim Pires De Araujo Mendonça [X]</t>
        </is>
      </c>
      <c r="T420" s="44" t="inlineStr">
        <is>
          <t>Garantia de Projetos - ACCENTURE</t>
        </is>
      </c>
      <c r="U420" s="44" t="inlineStr">
        <is>
          <t>Gabriela Vieira Carvalho Da Silva</t>
        </is>
      </c>
      <c r="V420" s="39" t="inlineStr">
        <is>
          <t>Resolvido após implantação de RM</t>
        </is>
      </c>
      <c r="W420" s="39" t="n"/>
      <c r="X420" s="36" t="inlineStr">
        <is>
          <t>DEVALM-34103</t>
        </is>
      </c>
      <c r="Y420" s="39" t="inlineStr">
        <is>
          <t>JOBs PRODUÇÃO</t>
        </is>
      </c>
      <c r="Z420" s="39" t="inlineStr">
        <is>
          <t>OUTROS</t>
        </is>
      </c>
      <c r="AA420" s="39" t="inlineStr">
        <is>
          <t>FALHA FUNCIONALIDADE</t>
        </is>
      </c>
      <c r="AB420" s="36" t="n"/>
      <c r="AC420" s="36" t="inlineStr">
        <is>
          <t xml:space="preserve">-1 d 33h </t>
        </is>
      </c>
      <c r="AD420" s="41" t="n"/>
      <c r="AE420" s="36" t="inlineStr">
        <is>
          <t>Tecnologia de Negócios</t>
        </is>
      </c>
      <c r="AF420" s="36" t="inlineStr">
        <is>
          <t>Telefone</t>
        </is>
      </c>
      <c r="AG420" s="36" t="inlineStr">
        <is>
          <t xml:space="preserve"> removido do escopo do projeto os registros com problemas e o processo foi re-inicializado e concluido com sucesso;    
 </t>
        </is>
      </c>
      <c r="AH420" s="36" t="inlineStr">
        <is>
          <t>NÃO</t>
        </is>
      </c>
      <c r="AI420" s="36" t="inlineStr">
        <is>
          <t xml:space="preserve">-5h 36m </t>
        </is>
      </c>
      <c r="AJ420" s="36" t="n"/>
      <c r="AK420" s="36" t="inlineStr">
        <is>
          <t>SOA - MST</t>
        </is>
      </c>
      <c r="AL420" s="43" t="n">
        <v>44855</v>
      </c>
      <c r="AM420" s="43" t="n">
        <v>44920</v>
      </c>
      <c r="AN420" s="43" t="n">
        <v>44872</v>
      </c>
      <c r="AO420" s="43" t="n">
        <v>44935</v>
      </c>
      <c r="AP420" s="36" t="n"/>
      <c r="AQ420" s="36" t="n"/>
      <c r="AR420" s="36" t="n"/>
      <c r="AS420" s="36" t="n"/>
      <c r="AT420" s="36" t="inlineStr">
        <is>
          <t>Garantia de Projeto</t>
        </is>
      </c>
      <c r="AU420" s="36" t="n"/>
      <c r="AV420" s="43" t="n">
        <v>44012.44645833333</v>
      </c>
      <c r="AW420" s="36" t="inlineStr">
        <is>
          <t>19.0233.1.FI-Segregação de Cobrança das Taxas de Assistência Premium</t>
        </is>
      </c>
      <c r="AX420" s="36" t="inlineStr">
        <is>
          <t>Eduardo Cesar de Melo</t>
        </is>
      </c>
      <c r="AY420" s="45">
        <f>IF(L420="","",DATE(YEAR(L420),MONTH(L420),DAY(L420)))</f>
        <v/>
      </c>
      <c r="AZ420" s="45">
        <f>IF(AL420="","",DATE(YEAR(AL420),MONTH(AL420),DAY(AL420)))</f>
        <v/>
      </c>
      <c r="BA420" s="45">
        <f>IF(AN420="","",DATE(YEAR(AN420),MONTH(AN420),DAY(AN420)))</f>
        <v/>
      </c>
      <c r="BB420" s="45">
        <f>IF(AM420="","",DATE(YEAR(AM420),MONTH(AM420),DAY(AM420)))</f>
        <v/>
      </c>
      <c r="BC420" s="45">
        <f>IF(AO420="","",DATE(YEAR(AO420),MONTH(AO420),DAY(AO420)))</f>
        <v/>
      </c>
      <c r="BD420" s="45">
        <f>IF(AND(AZ420="",BA420=""),"Planejamento Pendente",IF(AND(E420&lt;&gt;"Em Desenvolvimento",IFERROR(FIND("Homologação",E420),0) = 0,E420&lt;&gt;"Homologado",AZ420&lt;TODAY()),"Análise Atrasada",IF(AND(IFERROR(FIND("Homologação",E420),0) = 0,E420&lt;&gt;"Homologado",BA420&lt;TODAY()),"Desenvolvimento Atrasado",IF(AND(BC420&lt;&gt;"",BC420&lt;TODAY()),"Produção Atrasada",""))))</f>
        <v/>
      </c>
    </row>
    <row r="421">
      <c r="A421" s="37" t="inlineStr">
        <is>
          <t>SKYIT-347822</t>
        </is>
      </c>
      <c r="B421" s="38">
        <f>VLOOKUP(X421,Projetos!B:C,2,0)</f>
        <v/>
      </c>
      <c r="C421" s="39" t="inlineStr">
        <is>
          <t>[CONTROL-M] LP_SEGURO_PRESTAMISTA COM ERRO</t>
        </is>
      </c>
      <c r="D421" s="39" t="inlineStr">
        <is>
          <t xml:space="preserve">JOB LP_SEGURO_PRESTAMISTA APRESENTOU ERRO. 
DESCRICAO DO JOB: MONITORA A EXECUCAO DO LOADPLAN LP_SEGURO_PRESTAMISTA, RESPONSAVEL POR ATENDER OS REQUISITOS DE SEGREGACAO DE RECEITAS DE SERVICOS DE TERCEIROS INCLUSOS NA FATURA SKY, PARA SEGUROS COMERCIALIZADOS PELO PARCEIRO ZURICH. 
EQUIPE RESPONSAVEL: GARANTIA DE PROJETOS ATE 15/03/2022, PROJETO 20.0191.MK-ARRECADACAO E REPASSE DE SEGURO PRESTAMISTA, RESPONSAVEL SKY ODI TEAM &lt;[SKYODITEAM@SKY.COM.BR|mailto:SKYODITEAM@SKY.COM.BR]&gt;. APOS ESTE PRAZO, DIRECIONAR PARA SUSTENTACAO ODI. 
 </t>
        </is>
      </c>
      <c r="E421" s="36" t="inlineStr">
        <is>
          <t>Finalizado</t>
        </is>
      </c>
      <c r="F421" s="36" t="inlineStr">
        <is>
          <t>INATIVO</t>
        </is>
      </c>
      <c r="G421" s="36" t="inlineStr">
        <is>
          <t>Média</t>
        </is>
      </c>
      <c r="H421" s="36" t="inlineStr">
        <is>
          <t>Incident</t>
        </is>
      </c>
      <c r="I421" s="40" t="n">
        <v>0</v>
      </c>
      <c r="J421" s="41" t="n"/>
      <c r="K421" s="42" t="inlineStr">
        <is>
          <t>DENTRO DO SLA</t>
        </is>
      </c>
      <c r="L421" s="43" t="n">
        <v>44812.90972222222</v>
      </c>
      <c r="M421" s="43" t="n"/>
      <c r="N421" s="36" t="inlineStr">
        <is>
          <t>SLA PARADO</t>
        </is>
      </c>
      <c r="O421" s="43" t="n">
        <v>44817.64513888889</v>
      </c>
      <c r="P421" s="43" t="n">
        <v>44820</v>
      </c>
      <c r="Q421" s="44" t="n"/>
      <c r="R421" s="44" t="n"/>
      <c r="S421" s="44" t="inlineStr">
        <is>
          <t>Luciano Domingos Da Silva [X]</t>
        </is>
      </c>
      <c r="T421" s="44" t="inlineStr">
        <is>
          <t>Garantia de Projetos - ACCENTURE</t>
        </is>
      </c>
      <c r="U421" s="44" t="inlineStr">
        <is>
          <t>João Eudes Gomes Da Neves</t>
        </is>
      </c>
      <c r="V421" s="39" t="inlineStr">
        <is>
          <t>Incidente Filho</t>
        </is>
      </c>
      <c r="W421" s="39" t="n"/>
      <c r="X421" s="36" t="n"/>
      <c r="Y421" s="39" t="inlineStr">
        <is>
          <t>JOBs PRODUÇÃO</t>
        </is>
      </c>
      <c r="Z421" s="39" t="inlineStr">
        <is>
          <t>OUTROS</t>
        </is>
      </c>
      <c r="AA421" s="39" t="inlineStr">
        <is>
          <t>FALHA FUNCIONALIDADE</t>
        </is>
      </c>
      <c r="AB421" s="36" t="n"/>
      <c r="AC421" s="36" t="inlineStr">
        <is>
          <t xml:space="preserve">3mês(es) </t>
        </is>
      </c>
      <c r="AD421" s="41" t="n"/>
      <c r="AE421" s="36" t="inlineStr">
        <is>
          <t>Tecnologia de Negócios</t>
        </is>
      </c>
      <c r="AF421" s="36" t="inlineStr">
        <is>
          <t>E-mail</t>
        </is>
      </c>
      <c r="AG421" s="36" t="inlineStr">
        <is>
          <t xml:space="preserve"> removido do escopo do projeto os registros com problemas e o processo foi re-inicializado e concluido com sucesso;    
 </t>
        </is>
      </c>
      <c r="AH421" s="36" t="inlineStr">
        <is>
          <t>NÃO</t>
        </is>
      </c>
      <c r="AI421" s="36" t="inlineStr">
        <is>
          <t xml:space="preserve">-1 d 12h </t>
        </is>
      </c>
      <c r="AJ421" s="36" t="n"/>
      <c r="AK421" s="36" t="inlineStr">
        <is>
          <t>ODI</t>
        </is>
      </c>
      <c r="AL421" s="43" t="n">
        <v>44823</v>
      </c>
      <c r="AM421" s="43" t="n">
        <v>44844</v>
      </c>
      <c r="AN421" s="43" t="n">
        <v>44830</v>
      </c>
      <c r="AO421" s="43" t="n">
        <v>44847</v>
      </c>
      <c r="AP421" s="36" t="n"/>
      <c r="AQ421" s="36" t="n"/>
      <c r="AR421" s="36" t="n"/>
      <c r="AS421" s="36" t="n"/>
      <c r="AT421" s="36" t="inlineStr">
        <is>
          <t>Garantia de Projeto</t>
        </is>
      </c>
      <c r="AU421" s="36" t="n"/>
      <c r="AV421" s="43" t="n">
        <v>44012.44645833333</v>
      </c>
      <c r="AW421" s="36" t="inlineStr">
        <is>
          <t>19.0233.1.FI-Segregação de Cobrança das Taxas de Assistência Premium</t>
        </is>
      </c>
      <c r="AX421" s="36" t="inlineStr">
        <is>
          <t>Eduardo Cesar de Melo</t>
        </is>
      </c>
      <c r="AY421" s="45">
        <f>IF(L421="","",DATE(YEAR(L421),MONTH(L421),DAY(L421)))</f>
        <v/>
      </c>
      <c r="AZ421" s="45">
        <f>IF(AL421="","",DATE(YEAR(AL421),MONTH(AL421),DAY(AL421)))</f>
        <v/>
      </c>
      <c r="BA421" s="45">
        <f>IF(AN421="","",DATE(YEAR(AN421),MONTH(AN421),DAY(AN421)))</f>
        <v/>
      </c>
      <c r="BB421" s="45">
        <f>IF(AM421="","",DATE(YEAR(AM421),MONTH(AM421),DAY(AM421)))</f>
        <v/>
      </c>
      <c r="BC421" s="45">
        <f>IF(AO421="","",DATE(YEAR(AO421),MONTH(AO421),DAY(AO421)))</f>
        <v/>
      </c>
      <c r="BD421" s="45">
        <f>IF(AND(AZ421="",BA421=""),"Planejamento Pendente",IF(AND(E421&lt;&gt;"Em Desenvolvimento",IFERROR(FIND("Homologação",E421),0) = 0,E421&lt;&gt;"Homologado",AZ421&lt;TODAY()),"Análise Atrasada",IF(AND(IFERROR(FIND("Homologação",E421),0) = 0,E421&lt;&gt;"Homologado",BA421&lt;TODAY()),"Desenvolvimento Atrasado",IF(AND(BC421&lt;&gt;"",BC421&lt;TODAY()),"Produção Atrasada",""))))</f>
        <v/>
      </c>
    </row>
    <row r="422">
      <c r="A422" s="37" t="inlineStr">
        <is>
          <t>SKYIT-346707</t>
        </is>
      </c>
      <c r="B422" s="38">
        <f>VLOOKUP(X422,Projetos!B:C,2,0)</f>
        <v/>
      </c>
      <c r="C422" s="39" t="inlineStr">
        <is>
          <t>[ICARE PARCEIRO] [PRD] Opção de edição de proprietário habilitado indevidamente</t>
        </is>
      </c>
      <c r="D422" s="39" t="inlineStr">
        <is>
          <t>*Caros,* 
Recebemos o relato que o cadastro de IDs com Cargo/Função Proprietário está permitindo a edição no Icare Parceiro. 
Por regra de negócio, apenas a area de Cadastro Show Room, tem a funcionalidade no IDM que permite a edição de IDs com Cargo/Função Proprietário. 
Necessário rever as regras de tela, pois no caso dos usuários (14009, VIR00417 e CRD18072) não deveria permitir a edição de proprietário no Icare Parceiro e está permitindo. 
Importante: Teste realizada no dominio BR e no dominio Parceiro e em ambos permite essa edição. 
*Batfone,* 
Peço direcionar o incidente para a equipe de Sustentação do Icare Parceiro.</t>
        </is>
      </c>
      <c r="E422" s="36" t="inlineStr">
        <is>
          <t>Finalizado</t>
        </is>
      </c>
      <c r="F422" s="36" t="inlineStr">
        <is>
          <t>INATIVO</t>
        </is>
      </c>
      <c r="G422" s="36" t="inlineStr">
        <is>
          <t>Crítica</t>
        </is>
      </c>
      <c r="H422" s="36" t="inlineStr">
        <is>
          <t>Incident</t>
        </is>
      </c>
      <c r="I422" s="40" t="n">
        <v>0</v>
      </c>
      <c r="J422" s="41" t="n"/>
      <c r="K422" s="42" t="inlineStr">
        <is>
          <t>DENTRO DO SLA</t>
        </is>
      </c>
      <c r="L422" s="43" t="n">
        <v>44810.77083333334</v>
      </c>
      <c r="M422" s="43" t="n"/>
      <c r="N422" s="36" t="inlineStr">
        <is>
          <t>SLA PARADO</t>
        </is>
      </c>
      <c r="O422" s="43" t="n">
        <v>44813.50277777778</v>
      </c>
      <c r="P422" s="43" t="n">
        <v>44818</v>
      </c>
      <c r="Q422" s="44" t="inlineStr">
        <is>
          <t>Bruno Alex Antonio De Oliveira</t>
        </is>
      </c>
      <c r="R422" s="44" t="n"/>
      <c r="S422" s="44" t="inlineStr">
        <is>
          <t>Bruno Alex Antonio De Oliveira</t>
        </is>
      </c>
      <c r="T422" s="44" t="inlineStr">
        <is>
          <t>Garantia de Projetos - ACCENTURE</t>
        </is>
      </c>
      <c r="U422" s="44" t="inlineStr">
        <is>
          <t>Cassio Maciel Neves Feliciano [X]</t>
        </is>
      </c>
      <c r="V422" s="39" t="inlineStr">
        <is>
          <t>Resolvido após implantação de RM</t>
        </is>
      </c>
      <c r="W422" s="39" t="n"/>
      <c r="X422" s="36" t="inlineStr">
        <is>
          <t>DEVALM-41628</t>
        </is>
      </c>
      <c r="Y422" s="39" t="inlineStr">
        <is>
          <t>JOBs PRODUÇÃO</t>
        </is>
      </c>
      <c r="Z422" s="39" t="inlineStr">
        <is>
          <t>OUTROS</t>
        </is>
      </c>
      <c r="AA422" s="39" t="inlineStr">
        <is>
          <t>FALHA FUNCIONALIDADE</t>
        </is>
      </c>
      <c r="AB422" s="36" t="n"/>
      <c r="AC422" s="36" t="inlineStr">
        <is>
          <t xml:space="preserve">3mês(es) </t>
        </is>
      </c>
      <c r="AD422" s="41" t="n"/>
      <c r="AE422" s="36" t="inlineStr">
        <is>
          <t>Tecnologia de Negócios</t>
        </is>
      </c>
      <c r="AF422" s="36" t="inlineStr">
        <is>
          <t>Portal</t>
        </is>
      </c>
      <c r="AG422" s="36" t="inlineStr">
        <is>
          <t xml:space="preserve"> removido do escopo do projeto os registros com problemas e o processo foi re-inicializado e concluido com sucesso;    
 </t>
        </is>
      </c>
      <c r="AH422" s="36" t="inlineStr">
        <is>
          <t>NÃO</t>
        </is>
      </c>
      <c r="AI422" s="36" t="inlineStr">
        <is>
          <t xml:space="preserve">-2h 56m </t>
        </is>
      </c>
      <c r="AJ422" s="36" t="n"/>
      <c r="AK422" s="36" t="inlineStr">
        <is>
          <t>iCare Campo</t>
        </is>
      </c>
      <c r="AL422" s="43" t="n">
        <v>44820</v>
      </c>
      <c r="AM422" s="43" t="n">
        <v>44841</v>
      </c>
      <c r="AN422" s="43" t="n">
        <v>44827</v>
      </c>
      <c r="AO422" s="43" t="n">
        <v>44847</v>
      </c>
      <c r="AP422" s="36" t="n"/>
      <c r="AQ422" s="36" t="n"/>
      <c r="AR422" s="36" t="n"/>
      <c r="AS422" s="36" t="n"/>
      <c r="AT422" s="36" t="inlineStr">
        <is>
          <t>Garantia de Projeto</t>
        </is>
      </c>
      <c r="AU422" s="36" t="n"/>
      <c r="AV422" s="43" t="n">
        <v>44012.44645833333</v>
      </c>
      <c r="AW422" s="36" t="inlineStr">
        <is>
          <t>19.0233.1.FI-Segregação de Cobrança das Taxas de Assistência Premium</t>
        </is>
      </c>
      <c r="AX422" s="36" t="inlineStr">
        <is>
          <t>Eduardo Cesar de Melo</t>
        </is>
      </c>
      <c r="AY422" s="45">
        <f>IF(L422="","",DATE(YEAR(L422),MONTH(L422),DAY(L422)))</f>
        <v/>
      </c>
      <c r="AZ422" s="45">
        <f>IF(AL422="","",DATE(YEAR(AL422),MONTH(AL422),DAY(AL422)))</f>
        <v/>
      </c>
      <c r="BA422" s="45">
        <f>IF(AN422="","",DATE(YEAR(AN422),MONTH(AN422),DAY(AN422)))</f>
        <v/>
      </c>
      <c r="BB422" s="45">
        <f>IF(AM422="","",DATE(YEAR(AM422),MONTH(AM422),DAY(AM422)))</f>
        <v/>
      </c>
      <c r="BC422" s="45">
        <f>IF(AO422="","",DATE(YEAR(AO422),MONTH(AO422),DAY(AO422)))</f>
        <v/>
      </c>
      <c r="BD422" s="45">
        <f>IF(AND(AZ422="",BA422=""),"Planejamento Pendente",IF(AND(E422&lt;&gt;"Em Desenvolvimento",IFERROR(FIND("Homologação",E422),0) = 0,E422&lt;&gt;"Homologado",AZ422&lt;TODAY()),"Análise Atrasada",IF(AND(IFERROR(FIND("Homologação",E422),0) = 0,E422&lt;&gt;"Homologado",BA422&lt;TODAY()),"Desenvolvimento Atrasado",IF(AND(BC422&lt;&gt;"",BC422&lt;TODAY()),"Produção Atrasada",""))))</f>
        <v/>
      </c>
    </row>
    <row r="423">
      <c r="A423" s="37" t="inlineStr">
        <is>
          <t>SKYIT-346338</t>
        </is>
      </c>
      <c r="B423" s="38">
        <f>VLOOKUP(X423,Projetos!B:C,2,0)</f>
        <v/>
      </c>
      <c r="C423" s="39" t="inlineStr">
        <is>
          <t>[HP][ICARE PARCEIRO] Erro em Realocação em Lote</t>
        </is>
      </c>
      <c r="D423" s="39" t="inlineStr">
        <is>
          <t>Após importação de lote para processamento de realocação, todas OS’s contempladas em arquivos têm retorno de falha, indicando verificação de campos, porém arquivos devidos, conforme padrão. 
100% dos lotes retornam erro, poderiam avaliar falha. 
*Ferramenta: Icare Parceiro* 
*Fiunção: Realocação em Lote* 
*Erro: “Verificar se todos os campos obrigatórios estão preenchidos.”* 
Arquivos anexo: 
Arquivo importado: Realocação_teste 
Arquivo de retorno após processamento: Arquivo (6)</t>
        </is>
      </c>
      <c r="E423" s="36" t="inlineStr">
        <is>
          <t>Finalizado</t>
        </is>
      </c>
      <c r="F423" s="36" t="inlineStr">
        <is>
          <t>INATIVO</t>
        </is>
      </c>
      <c r="G423" s="36" t="inlineStr">
        <is>
          <t>Média</t>
        </is>
      </c>
      <c r="H423" s="36" t="inlineStr">
        <is>
          <t>Incident</t>
        </is>
      </c>
      <c r="I423" s="40" t="n">
        <v>0</v>
      </c>
      <c r="J423" s="41" t="n"/>
      <c r="K423" s="42" t="inlineStr">
        <is>
          <t>DENTRO DO SLA</t>
        </is>
      </c>
      <c r="L423" s="43" t="n">
        <v>44810.41388888889</v>
      </c>
      <c r="M423" s="43" t="n"/>
      <c r="N423" s="36" t="inlineStr">
        <is>
          <t>SLA PARADO</t>
        </is>
      </c>
      <c r="O423" s="43" t="n">
        <v>44831.74236111111</v>
      </c>
      <c r="P423" s="43" t="n">
        <v>44834</v>
      </c>
      <c r="Q423" s="44" t="n"/>
      <c r="R423" s="44" t="n"/>
      <c r="S423" s="44" t="inlineStr">
        <is>
          <t>Katia Botelho De Souza</t>
        </is>
      </c>
      <c r="T423" s="44" t="inlineStr">
        <is>
          <t>Garantia de Projetos - ACCENTURE</t>
        </is>
      </c>
      <c r="U423" s="44" t="inlineStr">
        <is>
          <t>Cassio Maciel Neves Feliciano [X]</t>
        </is>
      </c>
      <c r="V423" s="39" t="inlineStr">
        <is>
          <t>Resolvido após implantação de RM</t>
        </is>
      </c>
      <c r="W423" s="39" t="n"/>
      <c r="X423" s="36" t="inlineStr">
        <is>
          <t>DEVALM-41628</t>
        </is>
      </c>
      <c r="Y423" s="39" t="inlineStr">
        <is>
          <t>JOBs PRODUÇÃO</t>
        </is>
      </c>
      <c r="Z423" s="39" t="inlineStr">
        <is>
          <t>OUTROS</t>
        </is>
      </c>
      <c r="AA423" s="39" t="inlineStr">
        <is>
          <t>FALHA FUNCIONALIDADE</t>
        </is>
      </c>
      <c r="AB423" s="36" t="n"/>
      <c r="AC423" s="36" t="inlineStr">
        <is>
          <t xml:space="preserve">2mês(es) </t>
        </is>
      </c>
      <c r="AD423" s="41" t="n"/>
      <c r="AE423" s="36" t="inlineStr">
        <is>
          <t>Tecnologia de Negócios</t>
        </is>
      </c>
      <c r="AF423" s="36" t="inlineStr">
        <is>
          <t>Portal</t>
        </is>
      </c>
      <c r="AG423" s="36" t="inlineStr">
        <is>
          <t xml:space="preserve"> removido do escopo do projeto os registros com problemas e o processo foi re-inicializado e concluido com sucesso;    
 </t>
        </is>
      </c>
      <c r="AH423" s="36" t="inlineStr">
        <is>
          <t>NÃO</t>
        </is>
      </c>
      <c r="AI423" s="36" t="inlineStr">
        <is>
          <t xml:space="preserve">-1h 42m </t>
        </is>
      </c>
      <c r="AJ423" s="36" t="n"/>
      <c r="AK423" s="36" t="inlineStr">
        <is>
          <t>iCare Campo</t>
        </is>
      </c>
      <c r="AL423" s="43" t="n">
        <v>44818</v>
      </c>
      <c r="AM423" s="43" t="n">
        <v>44839</v>
      </c>
      <c r="AN423" s="43" t="n">
        <v>44825</v>
      </c>
      <c r="AO423" s="43" t="n">
        <v>44841</v>
      </c>
      <c r="AP423" s="36" t="n"/>
      <c r="AQ423" s="36" t="n"/>
      <c r="AR423" s="36" t="n"/>
      <c r="AS423" s="36" t="n"/>
      <c r="AT423" s="36" t="inlineStr">
        <is>
          <t>Garantia de Projeto</t>
        </is>
      </c>
      <c r="AU423" s="36" t="n"/>
      <c r="AV423" s="43" t="n">
        <v>44012.44645833333</v>
      </c>
      <c r="AW423" s="36" t="inlineStr">
        <is>
          <t>19.0233.1.FI-Segregação de Cobrança das Taxas de Assistência Premium</t>
        </is>
      </c>
      <c r="AX423" s="36" t="inlineStr">
        <is>
          <t>Eduardo Cesar de Melo</t>
        </is>
      </c>
      <c r="AY423" s="45">
        <f>IF(L423="","",DATE(YEAR(L423),MONTH(L423),DAY(L423)))</f>
        <v/>
      </c>
      <c r="AZ423" s="45">
        <f>IF(AL423="","",DATE(YEAR(AL423),MONTH(AL423),DAY(AL423)))</f>
        <v/>
      </c>
      <c r="BA423" s="45">
        <f>IF(AN423="","",DATE(YEAR(AN423),MONTH(AN423),DAY(AN423)))</f>
        <v/>
      </c>
      <c r="BB423" s="45">
        <f>IF(AM423="","",DATE(YEAR(AM423),MONTH(AM423),DAY(AM423)))</f>
        <v/>
      </c>
      <c r="BC423" s="45">
        <f>IF(AO423="","",DATE(YEAR(AO423),MONTH(AO423),DAY(AO423)))</f>
        <v/>
      </c>
      <c r="BD423" s="45">
        <f>IF(AND(AZ423="",BA423=""),"Planejamento Pendente",IF(AND(E423&lt;&gt;"Em Desenvolvimento",IFERROR(FIND("Homologação",E423),0) = 0,E423&lt;&gt;"Homologado",AZ423&lt;TODAY()),"Análise Atrasada",IF(AND(IFERROR(FIND("Homologação",E423),0) = 0,E423&lt;&gt;"Homologado",BA423&lt;TODAY()),"Desenvolvimento Atrasado",IF(AND(BC423&lt;&gt;"",BC423&lt;TODAY()),"Produção Atrasada",""))))</f>
        <v/>
      </c>
    </row>
    <row r="424">
      <c r="A424" s="37" t="inlineStr">
        <is>
          <t>SKYIT-346115</t>
        </is>
      </c>
      <c r="B424" s="38">
        <f>VLOOKUP(X424,Projetos!B:C,2,0)</f>
        <v/>
      </c>
      <c r="C424" s="39" t="inlineStr">
        <is>
          <t>PROJETO 21.0115 RECHAMAR TELA APRESENTA DIVERGÊNCIA DE VALORES</t>
        </is>
      </c>
      <c r="D424" s="39" t="inlineStr">
        <is>
          <t>AS PROMESSAS DE MIGRAÇÃO COM SALDO RESIDUAL APRESENTAM DIVERGÊNCIA NO CAMPO VALOR, EM RELAÇÃO AO REGISTRO DA PROMESSA. SEGUE EVIDÊNCIA NO ANEXO</t>
        </is>
      </c>
      <c r="E424" s="36" t="inlineStr">
        <is>
          <t>Finalizado</t>
        </is>
      </c>
      <c r="F424" s="36" t="inlineStr">
        <is>
          <t>INATIVO</t>
        </is>
      </c>
      <c r="G424" s="36" t="inlineStr">
        <is>
          <t>Baixa</t>
        </is>
      </c>
      <c r="H424" s="36" t="inlineStr">
        <is>
          <t>Incident</t>
        </is>
      </c>
      <c r="I424" s="40" t="n">
        <v>0</v>
      </c>
      <c r="J424" s="41" t="n"/>
      <c r="K424" s="42" t="inlineStr">
        <is>
          <t>DENTRO DO SLA</t>
        </is>
      </c>
      <c r="L424" s="43" t="n">
        <v>44809.78888888889</v>
      </c>
      <c r="M424" s="43" t="n"/>
      <c r="N424" s="36" t="inlineStr">
        <is>
          <t>SLA PARADO</t>
        </is>
      </c>
      <c r="O424" s="43" t="n">
        <v>44818.45972222222</v>
      </c>
      <c r="P424" s="43" t="n">
        <v>44823</v>
      </c>
      <c r="Q424" s="44" t="inlineStr">
        <is>
          <t>Todospor1</t>
        </is>
      </c>
      <c r="R424" s="44" t="n"/>
      <c r="S424" s="44" t="inlineStr">
        <is>
          <t>Graziela Braga De Souza</t>
        </is>
      </c>
      <c r="T424" s="44" t="inlineStr">
        <is>
          <t>Garantia de Projetos - ACCENTURE</t>
        </is>
      </c>
      <c r="U424" s="44" t="inlineStr">
        <is>
          <t>Filipe Lins Guedes [X]</t>
        </is>
      </c>
      <c r="V424" s="39" t="inlineStr">
        <is>
          <t>Orientação Ao Usuário</t>
        </is>
      </c>
      <c r="W424" s="39" t="n"/>
      <c r="X424" s="36" t="inlineStr">
        <is>
          <t>DEVALM-34103</t>
        </is>
      </c>
      <c r="Y424" s="39" t="inlineStr">
        <is>
          <t>JOBs PRODUÇÃO</t>
        </is>
      </c>
      <c r="Z424" s="39" t="inlineStr">
        <is>
          <t>OUTROS</t>
        </is>
      </c>
      <c r="AA424" s="39" t="inlineStr">
        <is>
          <t>FALHA FUNCIONALIDADE</t>
        </is>
      </c>
      <c r="AB424" s="36" t="n"/>
      <c r="AC424" s="36" t="inlineStr">
        <is>
          <t xml:space="preserve">3mês(es) </t>
        </is>
      </c>
      <c r="AD424" s="41" t="n"/>
      <c r="AE424" s="36" t="inlineStr">
        <is>
          <t>Tecnologia de Negócios</t>
        </is>
      </c>
      <c r="AF424" s="36" t="inlineStr">
        <is>
          <t>Portal</t>
        </is>
      </c>
      <c r="AG424" s="36" t="inlineStr">
        <is>
          <t xml:space="preserve"> removido do escopo do projeto os registros com problemas e o processo foi re-inicializado e concluido com sucesso;    
 </t>
        </is>
      </c>
      <c r="AH424" s="36" t="inlineStr">
        <is>
          <t>NÃO</t>
        </is>
      </c>
      <c r="AI424" s="36" t="inlineStr">
        <is>
          <t xml:space="preserve">-1 sem </t>
        </is>
      </c>
      <c r="AJ424" s="36" t="n"/>
      <c r="AK424" s="36" t="inlineStr">
        <is>
          <t>iCare Clientes</t>
        </is>
      </c>
      <c r="AL424" s="43" t="n"/>
      <c r="AM424" s="43" t="n"/>
      <c r="AN424" s="43" t="n"/>
      <c r="AO424" s="43" t="n"/>
      <c r="AP424" s="36" t="n"/>
      <c r="AQ424" s="36" t="n"/>
      <c r="AR424" s="36" t="n"/>
      <c r="AS424" s="36" t="n"/>
      <c r="AT424" s="36" t="inlineStr">
        <is>
          <t>Garantia de Projeto</t>
        </is>
      </c>
      <c r="AU424" s="36" t="n"/>
      <c r="AV424" s="43" t="n">
        <v>44012.44645833333</v>
      </c>
      <c r="AW424" s="36" t="inlineStr">
        <is>
          <t>19.0233.1.FI-Segregação de Cobrança das Taxas de Assistência Premium</t>
        </is>
      </c>
      <c r="AX424" s="36" t="inlineStr">
        <is>
          <t>Eduardo Cesar de Melo</t>
        </is>
      </c>
      <c r="AY424" s="45">
        <f>IF(L424="","",DATE(YEAR(L424),MONTH(L424),DAY(L424)))</f>
        <v/>
      </c>
      <c r="AZ424" s="45">
        <f>IF(AL424="","",DATE(YEAR(AL424),MONTH(AL424),DAY(AL424)))</f>
        <v/>
      </c>
      <c r="BA424" s="45">
        <f>IF(AN424="","",DATE(YEAR(AN424),MONTH(AN424),DAY(AN424)))</f>
        <v/>
      </c>
      <c r="BB424" s="45">
        <f>IF(AM424="","",DATE(YEAR(AM424),MONTH(AM424),DAY(AM424)))</f>
        <v/>
      </c>
      <c r="BC424" s="45">
        <f>IF(AO424="","",DATE(YEAR(AO424),MONTH(AO424),DAY(AO424)))</f>
        <v/>
      </c>
      <c r="BD424" s="45">
        <f>IF(AND(AZ424="",BA424=""),"Planejamento Pendente",IF(AND(E424&lt;&gt;"Em Desenvolvimento",IFERROR(FIND("Homologação",E424),0) = 0,E424&lt;&gt;"Homologado",AZ424&lt;TODAY()),"Análise Atrasada",IF(AND(IFERROR(FIND("Homologação",E424),0) = 0,E424&lt;&gt;"Homologado",BA424&lt;TODAY()),"Desenvolvimento Atrasado",IF(AND(BC424&lt;&gt;"",BC424&lt;TODAY()),"Produção Atrasada",""))))</f>
        <v/>
      </c>
    </row>
    <row r="425">
      <c r="A425" s="37" t="inlineStr">
        <is>
          <t>SKYIT-343698</t>
        </is>
      </c>
      <c r="B425" s="38">
        <f>VLOOKUP(X425,Projetos!B:C,2,0)</f>
        <v/>
      </c>
      <c r="C425" s="39" t="inlineStr">
        <is>
          <t>[EVENTOS_MIGRACAO] LP_PRJZ_MIGRA_PACOTES COM ERRO</t>
        </is>
      </c>
      <c r="D425" s="39" t="inlineStr">
        <is>
          <t>*PROBLEMA:* JOB LP_PRJZ_MIGRA_PACOTES APRESENTOU ERRO. 
*DESCRICAO DO JOB:* MONITORA A EXECUCAO DO LOADPLAN LP_PRJZ_MIGRA_PACOTES, RESPONSAVEL PELO PROCESSO DE MIGRACAO DAS CONTAS DOS CLIENTES ELEGIVEIS NOS CRITERIOS DO PROCESSO PROJETO Z, APOS A AVALICAO DO TIME DE FINANCAS. 
*EQUIPE RESPONSAVEL:* GARANTIA DE PROJETOS ATE 20/09/2022, PROJETO 22.0321.MK-PROJETO Z, RESPONSAVEL SKY ODI TEAM &lt;[SKYODITEAM@SKY.COM.BR|mailto:SKYODITEAM@SKY.COM.BR]&gt;, RENAN MEIRA FERREIRA &lt;[RENAN.MEIRA.FERREIRA@ACCENTURE.COM|mailto:RENAN.MEIRA.FERREIRA@ACCENTURE.COM]&gt;, VICTOR RODRIGUES &lt;[VICTOR.M.RODRIGUES@ACCENTURE.COM|mailto:VICTOR.M.RODRIGUES@ACCENTURE.COM]&gt;. APOS ESTE PRAZO, DIRECIONAR PARA SUSTENTACAO ODI.</t>
        </is>
      </c>
      <c r="E425" s="36" t="inlineStr">
        <is>
          <t>Resolvido</t>
        </is>
      </c>
      <c r="F425" s="36" t="inlineStr">
        <is>
          <t>INATIVO</t>
        </is>
      </c>
      <c r="G425" s="36" t="inlineStr">
        <is>
          <t>Crítica</t>
        </is>
      </c>
      <c r="H425" s="36" t="inlineStr">
        <is>
          <t>Incident</t>
        </is>
      </c>
      <c r="I425" s="40" t="n">
        <v>0</v>
      </c>
      <c r="J425" s="41" t="n">
        <v>1</v>
      </c>
      <c r="K425" s="42" t="inlineStr">
        <is>
          <t>DENTRO DO SLA</t>
        </is>
      </c>
      <c r="L425" s="43" t="n">
        <v>44804.43819444445</v>
      </c>
      <c r="M425" s="43" t="n"/>
      <c r="N425" s="36" t="inlineStr">
        <is>
          <t>SLA PARADO</t>
        </is>
      </c>
      <c r="O425" s="43" t="n">
        <v>44845.56527777778</v>
      </c>
      <c r="P425" s="43" t="n"/>
      <c r="Q425" s="44" t="n"/>
      <c r="R425" s="44" t="n"/>
      <c r="S425" s="44" t="inlineStr">
        <is>
          <t>Samuel Jose Da Silva [X]</t>
        </is>
      </c>
      <c r="T425" s="44" t="inlineStr">
        <is>
          <t>Garantia de Projetos - ACCENTURE</t>
        </is>
      </c>
      <c r="U425" s="44" t="inlineStr">
        <is>
          <t>Reginaldo Rogerio Bento Junior [X]</t>
        </is>
      </c>
      <c r="V425" s="39" t="inlineStr">
        <is>
          <t>Resolvido após implantação de RM</t>
        </is>
      </c>
      <c r="W425" s="39" t="n"/>
      <c r="X425" s="36" t="inlineStr">
        <is>
          <t>DEVALM-42543</t>
        </is>
      </c>
      <c r="Y425" s="39" t="inlineStr">
        <is>
          <t>JOBs PRODUÇÃO</t>
        </is>
      </c>
      <c r="Z425" s="39" t="inlineStr">
        <is>
          <t>OUTROS</t>
        </is>
      </c>
      <c r="AA425" s="39" t="inlineStr">
        <is>
          <t>FALHA FUNCIONALIDADE</t>
        </is>
      </c>
      <c r="AB425" s="36" t="n"/>
      <c r="AC425" s="36" t="inlineStr">
        <is>
          <t xml:space="preserve">2mês(es) </t>
        </is>
      </c>
      <c r="AD425" s="41" t="n"/>
      <c r="AE425" s="36" t="inlineStr">
        <is>
          <t>Tecnologia de Negócios</t>
        </is>
      </c>
      <c r="AF425" s="36" t="inlineStr">
        <is>
          <t>E-mail</t>
        </is>
      </c>
      <c r="AG425" s="36" t="inlineStr">
        <is>
          <t xml:space="preserve"> removido do escopo do projeto os registros com problemas e o processo foi re-inicializado e concluido com sucesso;    
 </t>
        </is>
      </c>
      <c r="AH425" s="36" t="inlineStr">
        <is>
          <t>NÃO</t>
        </is>
      </c>
      <c r="AI425" s="36" t="inlineStr">
        <is>
          <t xml:space="preserve">-1 sem 2 d </t>
        </is>
      </c>
      <c r="AJ425" s="36" t="n"/>
      <c r="AK425" s="36" t="inlineStr">
        <is>
          <t>ODI</t>
        </is>
      </c>
      <c r="AL425" s="43" t="n"/>
      <c r="AM425" s="43" t="n"/>
      <c r="AN425" s="43" t="n"/>
      <c r="AO425" s="43" t="n"/>
      <c r="AP425" s="36" t="n"/>
      <c r="AQ425" s="36" t="n"/>
      <c r="AR425" s="36" t="n"/>
      <c r="AS425" s="36" t="n"/>
      <c r="AT425" s="36" t="inlineStr">
        <is>
          <t>Garantia de Projeto</t>
        </is>
      </c>
      <c r="AU425" s="36" t="n"/>
      <c r="AV425" s="43" t="n">
        <v>44012.44645833333</v>
      </c>
      <c r="AW425" s="36" t="inlineStr">
        <is>
          <t>19.0233.1.FI-Segregação de Cobrança das Taxas de Assistência Premium</t>
        </is>
      </c>
      <c r="AX425" s="36" t="inlineStr">
        <is>
          <t>Eduardo Cesar de Melo</t>
        </is>
      </c>
      <c r="AY425" s="45">
        <f>IF(L425="","",DATE(YEAR(L425),MONTH(L425),DAY(L425)))</f>
        <v/>
      </c>
      <c r="AZ425" s="45">
        <f>IF(AL425="","",DATE(YEAR(AL425),MONTH(AL425),DAY(AL425)))</f>
        <v/>
      </c>
      <c r="BA425" s="45">
        <f>IF(AN425="","",DATE(YEAR(AN425),MONTH(AN425),DAY(AN425)))</f>
        <v/>
      </c>
      <c r="BB425" s="45">
        <f>IF(AM425="","",DATE(YEAR(AM425),MONTH(AM425),DAY(AM425)))</f>
        <v/>
      </c>
      <c r="BC425" s="45">
        <f>IF(AO425="","",DATE(YEAR(AO425),MONTH(AO425),DAY(AO425)))</f>
        <v/>
      </c>
      <c r="BD425" s="45">
        <f>IF(AND(AZ425="",BA425=""),"Planejamento Pendente",IF(AND(E425&lt;&gt;"Em Desenvolvimento",IFERROR(FIND("Homologação",E425),0) = 0,E425&lt;&gt;"Homologado",AZ425&lt;TODAY()),"Análise Atrasada",IF(AND(IFERROR(FIND("Homologação",E425),0) = 0,E425&lt;&gt;"Homologado",BA425&lt;TODAY()),"Desenvolvimento Atrasado",IF(AND(BC425&lt;&gt;"",BC425&lt;TODAY()),"Produção Atrasada",""))))</f>
        <v/>
      </c>
    </row>
    <row r="426">
      <c r="A426" s="37" t="inlineStr">
        <is>
          <t>SKYIT-339901</t>
        </is>
      </c>
      <c r="B426" s="38">
        <f>VLOOKUP(X426,Projetos!B:C,2,0)</f>
        <v/>
      </c>
      <c r="C426" s="39" t="inlineStr">
        <is>
          <t>21.0279.FI-Projeto X - Assistencia Premium sem compra no BRM</t>
        </is>
      </c>
      <c r="D426" s="39" t="inlineStr">
        <is>
          <t xml:space="preserve">Incidente aberto para tratamento no [21.0279.FI|http://21.0279.fi/] - Projeto X. 
Assistência Premium com migração marcada como finalizada no LOG, porém sem compra do faturavel no BRM. 
BASE DE CLIENTES IMPACTADOS EM ANEXO. 
Favor direcionar tratativa para @Juliano Fabio Miranda 
</t>
        </is>
      </c>
      <c r="E426" s="36" t="inlineStr">
        <is>
          <t>Finalizado</t>
        </is>
      </c>
      <c r="F426" s="36" t="inlineStr">
        <is>
          <t>INATIVO</t>
        </is>
      </c>
      <c r="G426" s="36" t="inlineStr">
        <is>
          <t>Baixa</t>
        </is>
      </c>
      <c r="H426" s="36" t="inlineStr">
        <is>
          <t>Incident</t>
        </is>
      </c>
      <c r="I426" s="40" t="n">
        <v>0</v>
      </c>
      <c r="J426" s="41" t="n"/>
      <c r="K426" s="42" t="inlineStr">
        <is>
          <t>DENTRO DO SLA</t>
        </is>
      </c>
      <c r="L426" s="43" t="n">
        <v>44795.68958333333</v>
      </c>
      <c r="M426" s="43" t="n"/>
      <c r="N426" s="36" t="inlineStr">
        <is>
          <t>SLA PARADO</t>
        </is>
      </c>
      <c r="O426" s="43" t="n">
        <v>44798.77708333333</v>
      </c>
      <c r="P426" s="43" t="n">
        <v>44803</v>
      </c>
      <c r="Q426" s="44" t="inlineStr">
        <is>
          <t>Thais Messias Dos Santos</t>
        </is>
      </c>
      <c r="R426" s="44" t="n"/>
      <c r="S426" s="44" t="inlineStr">
        <is>
          <t>Thais Messias Dos Santos</t>
        </is>
      </c>
      <c r="T426" s="44" t="inlineStr">
        <is>
          <t>Garantia de Projetos - ACCENTURE</t>
        </is>
      </c>
      <c r="U426" s="44" t="inlineStr">
        <is>
          <t>Reginaldo Rogerio Bento Junior [X]</t>
        </is>
      </c>
      <c r="V426" s="39" t="inlineStr">
        <is>
          <t>Backlog tratado sem RM</t>
        </is>
      </c>
      <c r="W426" s="39" t="n"/>
      <c r="X426" s="36" t="n"/>
      <c r="Y426" s="39" t="inlineStr">
        <is>
          <t>JOBs PRODUÇÃO</t>
        </is>
      </c>
      <c r="Z426" s="39" t="inlineStr">
        <is>
          <t>OUTROS</t>
        </is>
      </c>
      <c r="AA426" s="39" t="inlineStr">
        <is>
          <t>FALHA FUNCIONALIDADE</t>
        </is>
      </c>
      <c r="AB426" s="36" t="n"/>
      <c r="AC426" s="36" t="inlineStr">
        <is>
          <t xml:space="preserve">3mês(es) </t>
        </is>
      </c>
      <c r="AD426" s="41" t="n"/>
      <c r="AE426" s="36" t="inlineStr">
        <is>
          <t>Tecnologia de Negócios</t>
        </is>
      </c>
      <c r="AF426" s="36" t="inlineStr">
        <is>
          <t>Portal</t>
        </is>
      </c>
      <c r="AG426" s="36" t="inlineStr">
        <is>
          <t xml:space="preserve"> removido do escopo do projeto os registros com problemas e o processo foi re-inicializado e concluido com sucesso;    
 </t>
        </is>
      </c>
      <c r="AH426" s="36" t="inlineStr">
        <is>
          <t>NÃO</t>
        </is>
      </c>
      <c r="AI426" s="36" t="inlineStr">
        <is>
          <t xml:space="preserve">-1 d 8h </t>
        </is>
      </c>
      <c r="AJ426" s="36" t="n"/>
      <c r="AK426" s="36" t="inlineStr">
        <is>
          <t>BRM</t>
        </is>
      </c>
      <c r="AL426" s="43" t="n"/>
      <c r="AM426" s="43" t="n"/>
      <c r="AN426" s="43" t="n"/>
      <c r="AO426" s="43" t="n"/>
      <c r="AP426" s="36" t="n"/>
      <c r="AQ426" s="36" t="n"/>
      <c r="AR426" s="36" t="n"/>
      <c r="AS426" s="36" t="n"/>
      <c r="AT426" s="36" t="inlineStr">
        <is>
          <t>Garantia de Projeto</t>
        </is>
      </c>
      <c r="AU426" s="36" t="n"/>
      <c r="AV426" s="43" t="n">
        <v>44012.44645833333</v>
      </c>
      <c r="AW426" s="36" t="inlineStr">
        <is>
          <t>19.0233.1.FI-Segregação de Cobrança das Taxas de Assistência Premium</t>
        </is>
      </c>
      <c r="AX426" s="36" t="inlineStr">
        <is>
          <t>Eduardo Cesar de Melo</t>
        </is>
      </c>
      <c r="AY426" s="45">
        <f>IF(L426="","",DATE(YEAR(L426),MONTH(L426),DAY(L426)))</f>
        <v/>
      </c>
      <c r="AZ426" s="45">
        <f>IF(AL426="","",DATE(YEAR(AL426),MONTH(AL426),DAY(AL426)))</f>
        <v/>
      </c>
      <c r="BA426" s="45">
        <f>IF(AN426="","",DATE(YEAR(AN426),MONTH(AN426),DAY(AN426)))</f>
        <v/>
      </c>
      <c r="BB426" s="45">
        <f>IF(AM426="","",DATE(YEAR(AM426),MONTH(AM426),DAY(AM426)))</f>
        <v/>
      </c>
      <c r="BC426" s="45">
        <f>IF(AO426="","",DATE(YEAR(AO426),MONTH(AO426),DAY(AO426)))</f>
        <v/>
      </c>
      <c r="BD426" s="45">
        <f>IF(AND(AZ426="",BA426=""),"Planejamento Pendente",IF(AND(E426&lt;&gt;"Em Desenvolvimento",IFERROR(FIND("Homologação",E426),0) = 0,E426&lt;&gt;"Homologado",AZ426&lt;TODAY()),"Análise Atrasada",IF(AND(IFERROR(FIND("Homologação",E426),0) = 0,E426&lt;&gt;"Homologado",BA426&lt;TODAY()),"Desenvolvimento Atrasado",IF(AND(BC426&lt;&gt;"",BC426&lt;TODAY()),"Produção Atrasada",""))))</f>
        <v/>
      </c>
    </row>
    <row r="427">
      <c r="A427" s="37" t="inlineStr">
        <is>
          <t>SKYIT-337756</t>
        </is>
      </c>
      <c r="B427" s="38">
        <f>VLOOKUP(X427,Projetos!B:C,2,0)</f>
        <v/>
      </c>
      <c r="C427" s="39" t="inlineStr">
        <is>
          <t>[iCareClientes] Sistema apresentando erro - Erro: OSB-380001 - Não foi possível recuperar a mensagem de erro</t>
        </is>
      </c>
      <c r="D427" s="39" t="inlineStr">
        <is>
          <t>Prezados, ao tentar efetuar a troca de slot dos equipamentos, sistema apresenta erro. 
Segue incidentes abertos anteriormente. 
SKYIT-309316 
SKYIT-327796 
Segue evidencias anexo.</t>
        </is>
      </c>
      <c r="E427" s="36" t="inlineStr">
        <is>
          <t>Finalizado</t>
        </is>
      </c>
      <c r="F427" s="36" t="inlineStr">
        <is>
          <t>INATIVO</t>
        </is>
      </c>
      <c r="G427" s="36" t="inlineStr">
        <is>
          <t>Baixa</t>
        </is>
      </c>
      <c r="H427" s="36" t="inlineStr">
        <is>
          <t>Incident</t>
        </is>
      </c>
      <c r="I427" s="40" t="n">
        <v>0</v>
      </c>
      <c r="J427" s="41" t="n"/>
      <c r="K427" s="42" t="inlineStr">
        <is>
          <t>DENTRO DO SLA</t>
        </is>
      </c>
      <c r="L427" s="43" t="n">
        <v>44789.97222222222</v>
      </c>
      <c r="M427" s="43" t="n"/>
      <c r="N427" s="36" t="inlineStr">
        <is>
          <t>SLA PARADO</t>
        </is>
      </c>
      <c r="O427" s="43" t="n">
        <v>44798.63194444445</v>
      </c>
      <c r="P427" s="43" t="n">
        <v>44803</v>
      </c>
      <c r="Q427" s="44" t="n"/>
      <c r="R427" s="44" t="n"/>
      <c r="S427" s="44" t="inlineStr">
        <is>
          <t>Lucas Zolezzi Goncalves</t>
        </is>
      </c>
      <c r="T427" s="44" t="inlineStr">
        <is>
          <t>Garantia de Projetos - ACCENTURE</t>
        </is>
      </c>
      <c r="U427" s="44" t="inlineStr">
        <is>
          <t>Victor Miguel Fernandes Rodrigues</t>
        </is>
      </c>
      <c r="V427" s="39" t="inlineStr">
        <is>
          <t>Backlog tratado sem RM</t>
        </is>
      </c>
      <c r="W427" s="39" t="n"/>
      <c r="X427" s="36" t="inlineStr">
        <is>
          <t>DEVALM-32773</t>
        </is>
      </c>
      <c r="Y427" s="39" t="inlineStr">
        <is>
          <t>JOBs PRODUÇÃO</t>
        </is>
      </c>
      <c r="Z427" s="39" t="inlineStr">
        <is>
          <t>OUTROS</t>
        </is>
      </c>
      <c r="AA427" s="39" t="inlineStr">
        <is>
          <t>FALHA FUNCIONALIDADE</t>
        </is>
      </c>
      <c r="AB427" s="36" t="n"/>
      <c r="AC427" s="36" t="inlineStr">
        <is>
          <t xml:space="preserve">3mês(es) </t>
        </is>
      </c>
      <c r="AD427" s="41" t="n"/>
      <c r="AE427" s="36" t="inlineStr">
        <is>
          <t>Tecnologia de Negócios</t>
        </is>
      </c>
      <c r="AF427" s="36" t="inlineStr">
        <is>
          <t>Portal</t>
        </is>
      </c>
      <c r="AG427" s="36" t="inlineStr">
        <is>
          <t xml:space="preserve"> removido do escopo do projeto os registros com problemas e o processo foi re-inicializado e concluido com sucesso;    
 </t>
        </is>
      </c>
      <c r="AH427" s="36" t="inlineStr">
        <is>
          <t>NÃO</t>
        </is>
      </c>
      <c r="AI427" s="36" t="inlineStr">
        <is>
          <t xml:space="preserve">-4 d 7h </t>
        </is>
      </c>
      <c r="AJ427" s="36" t="n"/>
      <c r="AK427" s="36" t="inlineStr">
        <is>
          <t>iCare Clientes</t>
        </is>
      </c>
      <c r="AL427" s="43" t="n"/>
      <c r="AM427" s="43" t="n"/>
      <c r="AN427" s="43" t="n"/>
      <c r="AO427" s="43" t="n"/>
      <c r="AP427" s="36" t="n"/>
      <c r="AQ427" s="36" t="n"/>
      <c r="AR427" s="36" t="n"/>
      <c r="AS427" s="36" t="n"/>
      <c r="AT427" s="36" t="inlineStr">
        <is>
          <t>Garantia de Projeto</t>
        </is>
      </c>
      <c r="AU427" s="36" t="n"/>
      <c r="AV427" s="43" t="n">
        <v>44012.44645833333</v>
      </c>
      <c r="AW427" s="36" t="inlineStr">
        <is>
          <t>19.0233.1.FI-Segregação de Cobrança das Taxas de Assistência Premium</t>
        </is>
      </c>
      <c r="AX427" s="36" t="inlineStr">
        <is>
          <t>Eduardo Cesar de Melo</t>
        </is>
      </c>
      <c r="AY427" s="45">
        <f>IF(L427="","",DATE(YEAR(L427),MONTH(L427),DAY(L427)))</f>
        <v/>
      </c>
      <c r="AZ427" s="45">
        <f>IF(AL427="","",DATE(YEAR(AL427),MONTH(AL427),DAY(AL427)))</f>
        <v/>
      </c>
      <c r="BA427" s="45">
        <f>IF(AN427="","",DATE(YEAR(AN427),MONTH(AN427),DAY(AN427)))</f>
        <v/>
      </c>
      <c r="BB427" s="45">
        <f>IF(AM427="","",DATE(YEAR(AM427),MONTH(AM427),DAY(AM427)))</f>
        <v/>
      </c>
      <c r="BC427" s="45">
        <f>IF(AO427="","",DATE(YEAR(AO427),MONTH(AO427),DAY(AO427)))</f>
        <v/>
      </c>
      <c r="BD427" s="45">
        <f>IF(AND(AZ427="",BA427=""),"Planejamento Pendente",IF(AND(E427&lt;&gt;"Em Desenvolvimento",IFERROR(FIND("Homologação",E427),0) = 0,E427&lt;&gt;"Homologado",AZ427&lt;TODAY()),"Análise Atrasada",IF(AND(IFERROR(FIND("Homologação",E427),0) = 0,E427&lt;&gt;"Homologado",BA427&lt;TODAY()),"Desenvolvimento Atrasado",IF(AND(BC427&lt;&gt;"",BC427&lt;TODAY()),"Produção Atrasada",""))))</f>
        <v/>
      </c>
    </row>
    <row r="428">
      <c r="A428" s="37" t="inlineStr">
        <is>
          <t>SKYIT-337663</t>
        </is>
      </c>
      <c r="B428" s="38">
        <f>VLOOKUP(X428,Projetos!B:C,2,0)</f>
        <v/>
      </c>
      <c r="C428" s="39" t="inlineStr">
        <is>
          <t>Fatura pagas e não encontrada nas Bases TI</t>
        </is>
      </c>
      <c r="D428" s="39" t="inlineStr">
        <is>
          <t>Colaboradora reporta que foi identificado faturas pagas para os clientes com Seguro Residencial, não estão aparecendo no relatório extraído com base de pagamento em Julho de 2022. Total de 8 faturas foram identificadas. Também pedimos a correção dos arquivos com o GLID 4001006, pois a data do vencimento consta como 0022, e não 2022, tanto para o arquivo de Fatura Protegida 4001002, quanto o arquivo de Seguro Residencial 4001006.</t>
        </is>
      </c>
      <c r="E428" s="36" t="inlineStr">
        <is>
          <t>Finalizado</t>
        </is>
      </c>
      <c r="F428" s="36" t="inlineStr">
        <is>
          <t>INATIVO</t>
        </is>
      </c>
      <c r="G428" s="36" t="inlineStr">
        <is>
          <t>Média</t>
        </is>
      </c>
      <c r="H428" s="36" t="inlineStr">
        <is>
          <t>Incident</t>
        </is>
      </c>
      <c r="I428" s="40" t="n">
        <v>0</v>
      </c>
      <c r="J428" s="41" t="n"/>
      <c r="K428" s="42" t="inlineStr">
        <is>
          <t>DENTRO DO SLA</t>
        </is>
      </c>
      <c r="L428" s="43" t="n">
        <v>44789.78125</v>
      </c>
      <c r="M428" s="43" t="n"/>
      <c r="N428" s="36" t="inlineStr">
        <is>
          <t>SLA PARADO</t>
        </is>
      </c>
      <c r="O428" s="43" t="n">
        <v>44797.68541666667</v>
      </c>
      <c r="P428" s="43" t="n">
        <v>44802</v>
      </c>
      <c r="Q428" s="44" t="n"/>
      <c r="R428" s="44" t="n"/>
      <c r="S428" s="44" t="inlineStr">
        <is>
          <t>Andreia Cristina Ziglio Santela</t>
        </is>
      </c>
      <c r="T428" s="44" t="inlineStr">
        <is>
          <t>Garantia de Projetos - ACCENTURE</t>
        </is>
      </c>
      <c r="U428" s="44" t="inlineStr">
        <is>
          <t>Antonio Teodoro da Silva [X]</t>
        </is>
      </c>
      <c r="V428" s="39" t="inlineStr">
        <is>
          <t>Incidente Filho</t>
        </is>
      </c>
      <c r="W428" s="39" t="n"/>
      <c r="X428" s="36" t="n"/>
      <c r="Y428" s="39" t="inlineStr">
        <is>
          <t>JOBs PRODUÇÃO</t>
        </is>
      </c>
      <c r="Z428" s="39" t="inlineStr">
        <is>
          <t>OUTROS</t>
        </is>
      </c>
      <c r="AA428" s="39" t="inlineStr">
        <is>
          <t>FALHA FUNCIONALIDADE</t>
        </is>
      </c>
      <c r="AB428" s="36" t="n"/>
      <c r="AC428" s="36" t="inlineStr">
        <is>
          <t xml:space="preserve">3mês(es) </t>
        </is>
      </c>
      <c r="AD428" s="41" t="n"/>
      <c r="AE428" s="36" t="inlineStr">
        <is>
          <t>Tecnologia de Negócios</t>
        </is>
      </c>
      <c r="AF428" s="36" t="inlineStr">
        <is>
          <t>E-mail</t>
        </is>
      </c>
      <c r="AG428" s="36" t="inlineStr">
        <is>
          <t xml:space="preserve"> removido do escopo do projeto os registros com problemas e o processo foi re-inicializado e concluido com sucesso;    
 </t>
        </is>
      </c>
      <c r="AH428" s="36" t="inlineStr">
        <is>
          <t>NÃO</t>
        </is>
      </c>
      <c r="AI428" s="36" t="inlineStr">
        <is>
          <t xml:space="preserve">-4 d 13h </t>
        </is>
      </c>
      <c r="AJ428" s="36" t="n"/>
      <c r="AK428" s="36" t="inlineStr">
        <is>
          <t>ODI</t>
        </is>
      </c>
      <c r="AL428" s="43" t="n"/>
      <c r="AM428" s="43" t="n"/>
      <c r="AN428" s="43" t="n"/>
      <c r="AO428" s="43" t="n"/>
      <c r="AP428" s="36" t="n"/>
      <c r="AQ428" s="36" t="n"/>
      <c r="AR428" s="36" t="n"/>
      <c r="AS428" s="36" t="n"/>
      <c r="AT428" s="36" t="inlineStr">
        <is>
          <t>Garantia de Projeto</t>
        </is>
      </c>
      <c r="AU428" s="36" t="n"/>
      <c r="AV428" s="43" t="n">
        <v>44012.44645833333</v>
      </c>
      <c r="AW428" s="36" t="inlineStr">
        <is>
          <t>19.0233.1.FI-Segregação de Cobrança das Taxas de Assistência Premium</t>
        </is>
      </c>
      <c r="AX428" s="36" t="inlineStr">
        <is>
          <t>Eduardo Cesar de Melo</t>
        </is>
      </c>
      <c r="AY428" s="45">
        <f>IF(L428="","",DATE(YEAR(L428),MONTH(L428),DAY(L428)))</f>
        <v/>
      </c>
      <c r="AZ428" s="45">
        <f>IF(AL428="","",DATE(YEAR(AL428),MONTH(AL428),DAY(AL428)))</f>
        <v/>
      </c>
      <c r="BA428" s="45">
        <f>IF(AN428="","",DATE(YEAR(AN428),MONTH(AN428),DAY(AN428)))</f>
        <v/>
      </c>
      <c r="BB428" s="45">
        <f>IF(AM428="","",DATE(YEAR(AM428),MONTH(AM428),DAY(AM428)))</f>
        <v/>
      </c>
      <c r="BC428" s="45">
        <f>IF(AO428="","",DATE(YEAR(AO428),MONTH(AO428),DAY(AO428)))</f>
        <v/>
      </c>
      <c r="BD428" s="45">
        <f>IF(AND(AZ428="",BA428=""),"Planejamento Pendente",IF(AND(E428&lt;&gt;"Em Desenvolvimento",IFERROR(FIND("Homologação",E428),0) = 0,E428&lt;&gt;"Homologado",AZ428&lt;TODAY()),"Análise Atrasada",IF(AND(IFERROR(FIND("Homologação",E428),0) = 0,E428&lt;&gt;"Homologado",BA428&lt;TODAY()),"Desenvolvimento Atrasado",IF(AND(BC428&lt;&gt;"",BC428&lt;TODAY()),"Produção Atrasada",""))))</f>
        <v/>
      </c>
    </row>
    <row r="429">
      <c r="A429" s="37" t="inlineStr">
        <is>
          <t>SKYIT-337225</t>
        </is>
      </c>
      <c r="B429" s="38">
        <f>VLOOKUP(X429,Projetos!B:C,2,0)</f>
        <v/>
      </c>
      <c r="C429" s="39" t="inlineStr">
        <is>
          <t>Prestamistas - Fatura pagas e não encontrada nas Bases TI</t>
        </is>
      </c>
      <c r="D429" s="39" t="inlineStr">
        <is>
          <t>Identificamos que as faturas pagas abaixo, para os clientes com fatura protegida, não estão aparecendo no relatório extraído com base de pagamento em Julho de 2022. Total de 20.390 faturas foram identificadas. Podem verificar por gentileza o motivo por que elas não apreceram no relatório?  Também pedimos a correção dos arquivos com a data do vencimento como 0022, e não 2022, tanto para o arquivo de Fatura Protegida quanto o arquivo de Seguro Residencial . 
Conforme o anexo</t>
        </is>
      </c>
      <c r="E429" s="36" t="inlineStr">
        <is>
          <t>Finalizado</t>
        </is>
      </c>
      <c r="F429" s="36" t="inlineStr">
        <is>
          <t>INATIVO</t>
        </is>
      </c>
      <c r="G429" s="36" t="inlineStr">
        <is>
          <t>Média</t>
        </is>
      </c>
      <c r="H429" s="36" t="inlineStr">
        <is>
          <t>Incident</t>
        </is>
      </c>
      <c r="I429" s="40" t="n">
        <v>0</v>
      </c>
      <c r="J429" s="41" t="n"/>
      <c r="K429" s="42" t="inlineStr">
        <is>
          <t>DENTRO DO SLA</t>
        </is>
      </c>
      <c r="L429" s="43" t="n">
        <v>44789.42986111111</v>
      </c>
      <c r="M429" s="43" t="n"/>
      <c r="N429" s="36" t="inlineStr">
        <is>
          <t>SLA PARADO</t>
        </is>
      </c>
      <c r="O429" s="43" t="n">
        <v>44830.50208333333</v>
      </c>
      <c r="P429" s="43" t="n">
        <v>44833</v>
      </c>
      <c r="Q429" s="44" t="n"/>
      <c r="R429" s="44" t="n"/>
      <c r="S429" s="44" t="inlineStr">
        <is>
          <t>Andreia Cristina Ziglio Santela</t>
        </is>
      </c>
      <c r="T429" s="44" t="inlineStr">
        <is>
          <t>Garantia de Projetos - ACCENTURE</t>
        </is>
      </c>
      <c r="U429" s="44" t="inlineStr">
        <is>
          <t>Daphine Liberato [X]</t>
        </is>
      </c>
      <c r="V429" s="39" t="inlineStr">
        <is>
          <t>Resolvido após implantação de RM</t>
        </is>
      </c>
      <c r="W429" s="39" t="n"/>
      <c r="X429" s="36" t="inlineStr">
        <is>
          <t>DEVALM-25346</t>
        </is>
      </c>
      <c r="Y429" s="39" t="inlineStr">
        <is>
          <t>JOBs PRODUÇÃO</t>
        </is>
      </c>
      <c r="Z429" s="39" t="inlineStr">
        <is>
          <t>OUTROS</t>
        </is>
      </c>
      <c r="AA429" s="39" t="inlineStr">
        <is>
          <t>FALHA FUNCIONALIDADE</t>
        </is>
      </c>
      <c r="AB429" s="36" t="n"/>
      <c r="AC429" s="36" t="inlineStr">
        <is>
          <t xml:space="preserve">1mês(es) </t>
        </is>
      </c>
      <c r="AD429" s="41" t="n"/>
      <c r="AE429" s="36" t="inlineStr">
        <is>
          <t>Tecnologia de Negócios</t>
        </is>
      </c>
      <c r="AF429" s="36" t="inlineStr">
        <is>
          <t>E-mail</t>
        </is>
      </c>
      <c r="AG429" s="36" t="inlineStr">
        <is>
          <t xml:space="preserve"> removido do escopo do projeto os registros com problemas e o processo foi re-inicializado e concluido com sucesso;    
 </t>
        </is>
      </c>
      <c r="AH429" s="36" t="inlineStr">
        <is>
          <t>NÃO</t>
        </is>
      </c>
      <c r="AI429" s="36" t="inlineStr">
        <is>
          <t xml:space="preserve">3h 47m </t>
        </is>
      </c>
      <c r="AJ429" s="36" t="n"/>
      <c r="AK429" s="36" t="inlineStr">
        <is>
          <t>ODI</t>
        </is>
      </c>
      <c r="AL429" s="43" t="n">
        <v>44795</v>
      </c>
      <c r="AM429" s="43" t="n">
        <v>44810</v>
      </c>
      <c r="AN429" s="43" t="n">
        <v>44806</v>
      </c>
      <c r="AO429" s="43" t="n">
        <v>44810</v>
      </c>
      <c r="AP429" s="36" t="n"/>
      <c r="AQ429" s="36" t="n"/>
      <c r="AR429" s="36" t="n"/>
      <c r="AS429" s="36" t="n"/>
      <c r="AT429" s="36" t="inlineStr">
        <is>
          <t>Garantia de Projeto</t>
        </is>
      </c>
      <c r="AU429" s="36" t="n"/>
      <c r="AV429" s="43" t="n">
        <v>44012.44645833333</v>
      </c>
      <c r="AW429" s="36" t="inlineStr">
        <is>
          <t>19.0233.1.FI-Segregação de Cobrança das Taxas de Assistência Premium</t>
        </is>
      </c>
      <c r="AX429" s="36" t="inlineStr">
        <is>
          <t>Eduardo Cesar de Melo</t>
        </is>
      </c>
      <c r="AY429" s="45">
        <f>IF(L429="","",DATE(YEAR(L429),MONTH(L429),DAY(L429)))</f>
        <v/>
      </c>
      <c r="AZ429" s="45">
        <f>IF(AL429="","",DATE(YEAR(AL429),MONTH(AL429),DAY(AL429)))</f>
        <v/>
      </c>
      <c r="BA429" s="45">
        <f>IF(AN429="","",DATE(YEAR(AN429),MONTH(AN429),DAY(AN429)))</f>
        <v/>
      </c>
      <c r="BB429" s="45">
        <f>IF(AM429="","",DATE(YEAR(AM429),MONTH(AM429),DAY(AM429)))</f>
        <v/>
      </c>
      <c r="BC429" s="45">
        <f>IF(AO429="","",DATE(YEAR(AO429),MONTH(AO429),DAY(AO429)))</f>
        <v/>
      </c>
      <c r="BD429" s="45">
        <f>IF(AND(AZ429="",BA429=""),"Planejamento Pendente",IF(AND(E429&lt;&gt;"Em Desenvolvimento",IFERROR(FIND("Homologação",E429),0) = 0,E429&lt;&gt;"Homologado",AZ429&lt;TODAY()),"Análise Atrasada",IF(AND(IFERROR(FIND("Homologação",E429),0) = 0,E429&lt;&gt;"Homologado",BA429&lt;TODAY()),"Desenvolvimento Atrasado",IF(AND(BC429&lt;&gt;"",BC429&lt;TODAY()),"Produção Atrasada",""))))</f>
        <v/>
      </c>
    </row>
    <row r="430">
      <c r="A430" s="37" t="inlineStr">
        <is>
          <t>SKYIT-336164</t>
        </is>
      </c>
      <c r="B430" s="38">
        <f>VLOOKUP(X430,Projetos!B:C,2,0)</f>
        <v/>
      </c>
      <c r="C430" s="39" t="inlineStr">
        <is>
          <t>[SALESFORCE] Banda Larga por Fibra (FFTH) implantado em 10/08 não é possível efetuar uma venda para cliente CNPJ pelo Salesforce em ambiente produtivo</t>
        </is>
      </c>
      <c r="D430" s="39" t="inlineStr">
        <is>
          <t>Para o projeto 22.0191.2.BL-Banda Larga por Fibra (FFTH) implantado em 10/08 não é possível efetuar uma venda para cliente CNPJ pelo Salesforce em ambiente produtivo. A proposta tramita para a fase Aguardando Habilitação apenas no Salesforce. Porém, no Camunda não. Também não carrega o inventário.</t>
        </is>
      </c>
      <c r="E430" s="36" t="inlineStr">
        <is>
          <t>Finalizado</t>
        </is>
      </c>
      <c r="F430" s="36" t="inlineStr">
        <is>
          <t>INATIVO</t>
        </is>
      </c>
      <c r="G430" s="36" t="inlineStr">
        <is>
          <t>Crítica</t>
        </is>
      </c>
      <c r="H430" s="36" t="inlineStr">
        <is>
          <t>Incident</t>
        </is>
      </c>
      <c r="I430" s="40" t="n">
        <v>0</v>
      </c>
      <c r="J430" s="41" t="n"/>
      <c r="K430" s="42" t="inlineStr">
        <is>
          <t>DENTRO DO SLA</t>
        </is>
      </c>
      <c r="L430" s="43" t="n">
        <v>44785.76458333333</v>
      </c>
      <c r="M430" s="43" t="n"/>
      <c r="N430" s="36" t="inlineStr">
        <is>
          <t>SLA PARADO</t>
        </is>
      </c>
      <c r="O430" s="43" t="n">
        <v>44789.50694444445</v>
      </c>
      <c r="P430" s="43" t="n">
        <v>44792</v>
      </c>
      <c r="Q430" s="44" t="n"/>
      <c r="R430" s="44" t="n"/>
      <c r="S430" s="44" t="inlineStr">
        <is>
          <t>Elton Rodrigues Da Silva</t>
        </is>
      </c>
      <c r="T430" s="44" t="inlineStr">
        <is>
          <t>Garantia de Projetos - ACCENTURE</t>
        </is>
      </c>
      <c r="U430" s="44" t="inlineStr">
        <is>
          <t>Juliano Miranda [X]</t>
        </is>
      </c>
      <c r="V430" s="39" t="inlineStr">
        <is>
          <t>Resolvido após implantação de RM</t>
        </is>
      </c>
      <c r="W430" s="39" t="n"/>
      <c r="X430" s="36" t="inlineStr">
        <is>
          <t>DEVALM-41247</t>
        </is>
      </c>
      <c r="Y430" s="39" t="inlineStr">
        <is>
          <t>JOBs PRODUÇÃO</t>
        </is>
      </c>
      <c r="Z430" s="39" t="inlineStr">
        <is>
          <t>OUTROS</t>
        </is>
      </c>
      <c r="AA430" s="39" t="inlineStr">
        <is>
          <t>FALHA FUNCIONALIDADE</t>
        </is>
      </c>
      <c r="AB430" s="36" t="n"/>
      <c r="AC430" s="36" t="inlineStr">
        <is>
          <t xml:space="preserve">3mês(es) </t>
        </is>
      </c>
      <c r="AD430" s="41" t="n"/>
      <c r="AE430" s="36" t="inlineStr">
        <is>
          <t>Tecnologia de Negócios</t>
        </is>
      </c>
      <c r="AF430" s="36" t="inlineStr">
        <is>
          <t>E-mail</t>
        </is>
      </c>
      <c r="AG430" s="36" t="inlineStr">
        <is>
          <t xml:space="preserve"> removido do escopo do projeto os registros com problemas e o processo foi re-inicializado e concluido com sucesso;    
 </t>
        </is>
      </c>
      <c r="AH430" s="36" t="inlineStr">
        <is>
          <t>NÃO</t>
        </is>
      </c>
      <c r="AI430" s="36" t="inlineStr">
        <is>
          <t xml:space="preserve">-7h 18m </t>
        </is>
      </c>
      <c r="AJ430" s="36" t="n"/>
      <c r="AK430" s="36" t="inlineStr">
        <is>
          <t>SalesForce</t>
        </is>
      </c>
      <c r="AL430" s="43" t="n"/>
      <c r="AM430" s="43" t="n"/>
      <c r="AN430" s="43" t="n"/>
      <c r="AO430" s="43" t="n"/>
      <c r="AP430" s="36" t="n"/>
      <c r="AQ430" s="36" t="n"/>
      <c r="AR430" s="36" t="n"/>
      <c r="AS430" s="36" t="n"/>
      <c r="AT430" s="36" t="inlineStr">
        <is>
          <t>Garantia de Projeto</t>
        </is>
      </c>
      <c r="AU430" s="36" t="n"/>
      <c r="AV430" s="43" t="n">
        <v>44012.44645833333</v>
      </c>
      <c r="AW430" s="36" t="inlineStr">
        <is>
          <t>19.0233.1.FI-Segregação de Cobrança das Taxas de Assistência Premium</t>
        </is>
      </c>
      <c r="AX430" s="36" t="inlineStr">
        <is>
          <t>Eduardo Cesar de Melo</t>
        </is>
      </c>
      <c r="AY430" s="45">
        <f>IF(L430="","",DATE(YEAR(L430),MONTH(L430),DAY(L430)))</f>
        <v/>
      </c>
      <c r="AZ430" s="45">
        <f>IF(AL430="","",DATE(YEAR(AL430),MONTH(AL430),DAY(AL430)))</f>
        <v/>
      </c>
      <c r="BA430" s="45">
        <f>IF(AN430="","",DATE(YEAR(AN430),MONTH(AN430),DAY(AN430)))</f>
        <v/>
      </c>
      <c r="BB430" s="45">
        <f>IF(AM430="","",DATE(YEAR(AM430),MONTH(AM430),DAY(AM430)))</f>
        <v/>
      </c>
      <c r="BC430" s="45">
        <f>IF(AO430="","",DATE(YEAR(AO430),MONTH(AO430),DAY(AO430)))</f>
        <v/>
      </c>
      <c r="BD430" s="45">
        <f>IF(AND(AZ430="",BA430=""),"Planejamento Pendente",IF(AND(E430&lt;&gt;"Em Desenvolvimento",IFERROR(FIND("Homologação",E430),0) = 0,E430&lt;&gt;"Homologado",AZ430&lt;TODAY()),"Análise Atrasada",IF(AND(IFERROR(FIND("Homologação",E430),0) = 0,E430&lt;&gt;"Homologado",BA430&lt;TODAY()),"Desenvolvimento Atrasado",IF(AND(BC430&lt;&gt;"",BC430&lt;TODAY()),"Produção Atrasada",""))))</f>
        <v/>
      </c>
    </row>
    <row r="431">
      <c r="A431" s="37" t="inlineStr">
        <is>
          <t>SKYIT-331886</t>
        </is>
      </c>
      <c r="B431" s="38">
        <f>VLOOKUP(X431,Projetos!B:C,2,0)</f>
        <v/>
      </c>
      <c r="C431" s="39" t="inlineStr">
        <is>
          <t>[SkyCaptura] Link de pagamento abre com a mensagem "não há informações"</t>
        </is>
      </c>
      <c r="D431" s="39" t="inlineStr">
        <is>
          <t>Caros, há um bug no SkyCaptura Manager que causa um gap de sincronismo no fluxo de criação de uma transação. O resultado disso é a pagina abrindo com a mensagem "Não há informações a serem exibidas" ao invés de mostrar o formulário de preenchimento do cartão de crédito.</t>
        </is>
      </c>
      <c r="E431" s="36" t="inlineStr">
        <is>
          <t>Finalizado</t>
        </is>
      </c>
      <c r="F431" s="36" t="inlineStr">
        <is>
          <t>INATIVO</t>
        </is>
      </c>
      <c r="G431" s="36" t="inlineStr">
        <is>
          <t>Média</t>
        </is>
      </c>
      <c r="H431" s="36" t="inlineStr">
        <is>
          <t>Incident</t>
        </is>
      </c>
      <c r="I431" s="40" t="n">
        <v>0</v>
      </c>
      <c r="J431" s="41" t="n"/>
      <c r="K431" s="42" t="inlineStr">
        <is>
          <t>DENTRO DO SLA</t>
        </is>
      </c>
      <c r="L431" s="43" t="n">
        <v>44775.72708333333</v>
      </c>
      <c r="M431" s="43" t="n"/>
      <c r="N431" s="36" t="inlineStr">
        <is>
          <t>SLA PARADO</t>
        </is>
      </c>
      <c r="O431" s="43" t="n">
        <v>44810.44861111111</v>
      </c>
      <c r="P431" s="43" t="n">
        <v>44816</v>
      </c>
      <c r="Q431" s="44" t="n"/>
      <c r="R431" s="44" t="n"/>
      <c r="S431" s="44" t="inlineStr">
        <is>
          <t>Jefferson Lourenço De Farias Tersarioli [X]</t>
        </is>
      </c>
      <c r="T431" s="44" t="inlineStr">
        <is>
          <t>Garantia de Projetos - ACCENTURE</t>
        </is>
      </c>
      <c r="U431" s="44" t="inlineStr">
        <is>
          <t>Filipe Lins Guedes [X]</t>
        </is>
      </c>
      <c r="V431" s="39" t="inlineStr">
        <is>
          <t>Resolvido após implantação de RM</t>
        </is>
      </c>
      <c r="W431" s="39" t="n"/>
      <c r="X431" s="36" t="inlineStr">
        <is>
          <t>DEVALM-35986</t>
        </is>
      </c>
      <c r="Y431" s="39" t="inlineStr">
        <is>
          <t>JOBs PRODUÇÃO</t>
        </is>
      </c>
      <c r="Z431" s="39" t="inlineStr">
        <is>
          <t>OUTROS</t>
        </is>
      </c>
      <c r="AA431" s="39" t="inlineStr">
        <is>
          <t>FALHA FUNCIONALIDADE</t>
        </is>
      </c>
      <c r="AB431" s="36" t="n"/>
      <c r="AC431" s="36" t="inlineStr">
        <is>
          <t xml:space="preserve">2mês(es) </t>
        </is>
      </c>
      <c r="AD431" s="41" t="n"/>
      <c r="AE431" s="36" t="inlineStr">
        <is>
          <t>Tecnologia de Negócios</t>
        </is>
      </c>
      <c r="AF431" s="36" t="inlineStr">
        <is>
          <t>Telefone</t>
        </is>
      </c>
      <c r="AG431" s="36" t="inlineStr">
        <is>
          <t xml:space="preserve"> removido do escopo do projeto os registros com problemas e o processo foi re-inicializado e concluido com sucesso;    
 </t>
        </is>
      </c>
      <c r="AH431" s="36" t="inlineStr">
        <is>
          <t>NÃO</t>
        </is>
      </c>
      <c r="AI431" s="36" t="inlineStr">
        <is>
          <t xml:space="preserve">-2 d 7h </t>
        </is>
      </c>
      <c r="AJ431" s="36" t="n"/>
      <c r="AK431" s="36" t="inlineStr">
        <is>
          <t>Sky Captura</t>
        </is>
      </c>
      <c r="AL431" s="43" t="n"/>
      <c r="AM431" s="43" t="n"/>
      <c r="AN431" s="43" t="n"/>
      <c r="AO431" s="43" t="n"/>
      <c r="AP431" s="36" t="n"/>
      <c r="AQ431" s="36" t="n"/>
      <c r="AR431" s="36" t="n"/>
      <c r="AS431" s="36" t="n"/>
      <c r="AT431" s="36" t="inlineStr">
        <is>
          <t>Garantia de Projeto</t>
        </is>
      </c>
      <c r="AU431" s="36" t="n"/>
      <c r="AV431" s="43" t="n">
        <v>44012.44645833333</v>
      </c>
      <c r="AW431" s="36" t="inlineStr">
        <is>
          <t>19.0233.1.FI-Segregação de Cobrança das Taxas de Assistência Premium</t>
        </is>
      </c>
      <c r="AX431" s="36" t="inlineStr">
        <is>
          <t>Eduardo Cesar de Melo</t>
        </is>
      </c>
      <c r="AY431" s="45">
        <f>IF(L431="","",DATE(YEAR(L431),MONTH(L431),DAY(L431)))</f>
        <v/>
      </c>
      <c r="AZ431" s="45">
        <f>IF(AL431="","",DATE(YEAR(AL431),MONTH(AL431),DAY(AL431)))</f>
        <v/>
      </c>
      <c r="BA431" s="45">
        <f>IF(AN431="","",DATE(YEAR(AN431),MONTH(AN431),DAY(AN431)))</f>
        <v/>
      </c>
      <c r="BB431" s="45">
        <f>IF(AM431="","",DATE(YEAR(AM431),MONTH(AM431),DAY(AM431)))</f>
        <v/>
      </c>
      <c r="BC431" s="45">
        <f>IF(AO431="","",DATE(YEAR(AO431),MONTH(AO431),DAY(AO431)))</f>
        <v/>
      </c>
      <c r="BD431" s="45">
        <f>IF(AND(AZ431="",BA431=""),"Planejamento Pendente",IF(AND(E431&lt;&gt;"Em Desenvolvimento",IFERROR(FIND("Homologação",E431),0) = 0,E431&lt;&gt;"Homologado",AZ431&lt;TODAY()),"Análise Atrasada",IF(AND(IFERROR(FIND("Homologação",E431),0) = 0,E431&lt;&gt;"Homologado",BA431&lt;TODAY()),"Desenvolvimento Atrasado",IF(AND(BC431&lt;&gt;"",BC431&lt;TODAY()),"Produção Atrasada",""))))</f>
        <v/>
      </c>
    </row>
    <row r="432">
      <c r="A432" s="37" t="inlineStr">
        <is>
          <t>SKYIT-329693</t>
        </is>
      </c>
      <c r="B432" s="38">
        <f>VLOOKUP(X432,Projetos!B:C,2,0)</f>
        <v/>
      </c>
      <c r="C432" s="39" t="inlineStr">
        <is>
          <t>[ICARE CLIENTES] O.S PARA SUBSTITUIÇÃO</t>
        </is>
      </c>
      <c r="D432" s="39" t="inlineStr">
        <is>
          <t>Usuário solicita chamado pois cliente está solicitando substituição de equipamento desde o dia 14/07, porém o sistema apresenta erro na criação do pedido.  
Código: 69476430 
Foi gerada uma O.S para troca do equipamento onde a cliente alegou que estava com defeito, mas a credenciada informou que a troca seria para o mesmo modelo de equipamento, a cliente não aceitou e ligou para cancelar a O.S 
Foi aberto pendente para upgrade do equipamento, de acordo com a nova solicitação do cliente, o BKO informa que a solicitação é devida porém, devido a falha no ICARE não foi possível realizar o agendamento da visita.  
O caso foi direcionado ao focal SKY, vale ressaltar que a cliente já acionou ODC.  
Pontos que podem gerar dúvida. 
• A O.S de serviço foi gerada para equipamento com defeito devido ao discurso da cliente, a mesma solicitou substituição do equipamento e visto a demora, foi gerado O.S para equipamento não liga de acordo com a solicitação dela;  
• Os pendentes abertos voltaram como devidos mas o erro ainda não foi tratado; 
• Cliente precisa da O.S de substituição do equipamento SD com cartão de acesso: 000595887167 para equipamento HD; 
• Consta no registro que o caso deve ser direcionado para abertura de batfone</t>
        </is>
      </c>
      <c r="E432" s="36" t="inlineStr">
        <is>
          <t>Finalizado</t>
        </is>
      </c>
      <c r="F432" s="36" t="inlineStr">
        <is>
          <t>INATIVO</t>
        </is>
      </c>
      <c r="G432" s="36" t="inlineStr">
        <is>
          <t>Baixa</t>
        </is>
      </c>
      <c r="H432" s="36" t="inlineStr">
        <is>
          <t>Incident</t>
        </is>
      </c>
      <c r="I432" s="40" t="n">
        <v>0</v>
      </c>
      <c r="J432" s="41" t="n"/>
      <c r="K432" s="42" t="inlineStr">
        <is>
          <t>DENTRO DO SLA</t>
        </is>
      </c>
      <c r="L432" s="43" t="n">
        <v>44769.82916666667</v>
      </c>
      <c r="M432" s="43" t="n"/>
      <c r="N432" s="36" t="inlineStr">
        <is>
          <t>SLA PARADO</t>
        </is>
      </c>
      <c r="O432" s="43" t="n">
        <v>44796.77152777778</v>
      </c>
      <c r="P432" s="43" t="n">
        <v>44799</v>
      </c>
      <c r="Q432" s="44" t="n"/>
      <c r="R432" s="44" t="n"/>
      <c r="S432" s="44" t="inlineStr">
        <is>
          <t>Gessica Larissa Nascimento Belo</t>
        </is>
      </c>
      <c r="T432" s="44" t="inlineStr">
        <is>
          <t>Garantia de Projetos - ACCENTURE</t>
        </is>
      </c>
      <c r="U432" s="44" t="inlineStr">
        <is>
          <t>Victor Miguel Fernandes Rodrigues</t>
        </is>
      </c>
      <c r="V432" s="39" t="inlineStr">
        <is>
          <t>Incidente Filho</t>
        </is>
      </c>
      <c r="W432" s="39" t="n"/>
      <c r="X432" s="36" t="inlineStr">
        <is>
          <t>DEVALM-32773</t>
        </is>
      </c>
      <c r="Y432" s="39" t="inlineStr">
        <is>
          <t>JOBs PRODUÇÃO</t>
        </is>
      </c>
      <c r="Z432" s="39" t="inlineStr">
        <is>
          <t>OUTROS</t>
        </is>
      </c>
      <c r="AA432" s="39" t="inlineStr">
        <is>
          <t>FALHA FUNCIONALIDADE</t>
        </is>
      </c>
      <c r="AB432" s="36" t="n"/>
      <c r="AC432" s="36" t="inlineStr">
        <is>
          <t xml:space="preserve">3mês(es) </t>
        </is>
      </c>
      <c r="AD432" s="41" t="n"/>
      <c r="AE432" s="36" t="inlineStr">
        <is>
          <t>Tecnologia de Negócios</t>
        </is>
      </c>
      <c r="AF432" s="36" t="inlineStr">
        <is>
          <t>Portal</t>
        </is>
      </c>
      <c r="AG432" s="36" t="inlineStr">
        <is>
          <t xml:space="preserve"> removido do escopo do projeto os registros com problemas e o processo foi re-inicializado e concluido com sucesso;    
 </t>
        </is>
      </c>
      <c r="AH432" s="36" t="inlineStr">
        <is>
          <t>NÃO</t>
        </is>
      </c>
      <c r="AI432" s="36" t="inlineStr">
        <is>
          <t xml:space="preserve">-3 sem 3 d </t>
        </is>
      </c>
      <c r="AJ432" s="36" t="n"/>
      <c r="AK432" s="36" t="inlineStr">
        <is>
          <t>iCare Clientes</t>
        </is>
      </c>
      <c r="AL432" s="43" t="n"/>
      <c r="AM432" s="43" t="n"/>
      <c r="AN432" s="43" t="n"/>
      <c r="AO432" s="43" t="n"/>
      <c r="AP432" s="36" t="n"/>
      <c r="AQ432" s="36" t="n"/>
      <c r="AR432" s="36" t="n"/>
      <c r="AS432" s="36" t="n"/>
      <c r="AT432" s="36" t="inlineStr">
        <is>
          <t>Garantia de Projeto</t>
        </is>
      </c>
      <c r="AU432" s="36" t="n"/>
      <c r="AV432" s="43" t="n">
        <v>44012.44645833333</v>
      </c>
      <c r="AW432" s="36" t="inlineStr">
        <is>
          <t>19.0233.1.FI-Segregação de Cobrança das Taxas de Assistência Premium</t>
        </is>
      </c>
      <c r="AX432" s="36" t="inlineStr">
        <is>
          <t>Eduardo Cesar de Melo</t>
        </is>
      </c>
      <c r="AY432" s="45">
        <f>IF(L432="","",DATE(YEAR(L432),MONTH(L432),DAY(L432)))</f>
        <v/>
      </c>
      <c r="AZ432" s="45">
        <f>IF(AL432="","",DATE(YEAR(AL432),MONTH(AL432),DAY(AL432)))</f>
        <v/>
      </c>
      <c r="BA432" s="45">
        <f>IF(AN432="","",DATE(YEAR(AN432),MONTH(AN432),DAY(AN432)))</f>
        <v/>
      </c>
      <c r="BB432" s="45">
        <f>IF(AM432="","",DATE(YEAR(AM432),MONTH(AM432),DAY(AM432)))</f>
        <v/>
      </c>
      <c r="BC432" s="45">
        <f>IF(AO432="","",DATE(YEAR(AO432),MONTH(AO432),DAY(AO432)))</f>
        <v/>
      </c>
      <c r="BD432" s="45">
        <f>IF(AND(AZ432="",BA432=""),"Planejamento Pendente",IF(AND(E432&lt;&gt;"Em Desenvolvimento",IFERROR(FIND("Homologação",E432),0) = 0,E432&lt;&gt;"Homologado",AZ432&lt;TODAY()),"Análise Atrasada",IF(AND(IFERROR(FIND("Homologação",E432),0) = 0,E432&lt;&gt;"Homologado",BA432&lt;TODAY()),"Desenvolvimento Atrasado",IF(AND(BC432&lt;&gt;"",BC432&lt;TODAY()),"Produção Atrasada",""))))</f>
        <v/>
      </c>
    </row>
    <row r="433">
      <c r="A433" s="37" t="inlineStr">
        <is>
          <t>SKYIT-329599</t>
        </is>
      </c>
      <c r="B433" s="38">
        <f>VLOOKUP(X433,Projetos!B:C,2,0)</f>
        <v/>
      </c>
      <c r="C433" s="39" t="inlineStr">
        <is>
          <t>Extração de base elegível (Migração Projeto Z) com produtos divergentes.</t>
        </is>
      </c>
      <c r="D433" s="39" t="inlineStr">
        <is>
          <t xml:space="preserve">No momento da Extração dos Produtos elegíveis à migração do projeto (produtos “DE”), está sendo exibida informação de outros produtos básicos que o cliente já teve no passado. (Mais de um produto básico para o mesmo cliente) . Essa situação nunca foi verificada em LPP e não sabemos os impactos que podem gerar em PRD. 
</t>
        </is>
      </c>
      <c r="E433" s="36" t="inlineStr">
        <is>
          <t>Finalizado</t>
        </is>
      </c>
      <c r="F433" s="36" t="inlineStr">
        <is>
          <t>INATIVO</t>
        </is>
      </c>
      <c r="G433" s="36" t="inlineStr">
        <is>
          <t>Baixa</t>
        </is>
      </c>
      <c r="H433" s="36" t="inlineStr">
        <is>
          <t>Incident</t>
        </is>
      </c>
      <c r="I433" s="40" t="n">
        <v>0</v>
      </c>
      <c r="J433" s="41" t="n"/>
      <c r="K433" s="42" t="inlineStr">
        <is>
          <t>DENTRO DO SLA</t>
        </is>
      </c>
      <c r="L433" s="43" t="n">
        <v>44769.68472222222</v>
      </c>
      <c r="M433" s="43" t="n"/>
      <c r="N433" s="36" t="inlineStr">
        <is>
          <t>SLA PARADO</t>
        </is>
      </c>
      <c r="O433" s="43" t="n">
        <v>44770.39791666667</v>
      </c>
      <c r="P433" s="43" t="n">
        <v>44775</v>
      </c>
      <c r="Q433" s="44" t="inlineStr">
        <is>
          <t>Luciano Colombo Picossi</t>
        </is>
      </c>
      <c r="R433" s="44" t="n"/>
      <c r="S433" s="44" t="inlineStr">
        <is>
          <t>Luciano Colombo Picossi</t>
        </is>
      </c>
      <c r="T433" s="44" t="inlineStr">
        <is>
          <t>Garantia de Projetos - ACCENTURE</t>
        </is>
      </c>
      <c r="U433" s="44" t="inlineStr">
        <is>
          <t>Reginaldo Rogerio Bento Junior [X]</t>
        </is>
      </c>
      <c r="V433" s="39" t="inlineStr">
        <is>
          <t>Orientação Ao Usuário</t>
        </is>
      </c>
      <c r="W433" s="39" t="n"/>
      <c r="X433" s="36" t="n"/>
      <c r="Y433" s="39" t="inlineStr">
        <is>
          <t>JOBs PRODUÇÃO</t>
        </is>
      </c>
      <c r="Z433" s="39" t="inlineStr">
        <is>
          <t>OUTROS</t>
        </is>
      </c>
      <c r="AA433" s="39" t="inlineStr">
        <is>
          <t>FALHA FUNCIONALIDADE</t>
        </is>
      </c>
      <c r="AB433" s="36" t="n"/>
      <c r="AC433" s="36" t="inlineStr">
        <is>
          <t xml:space="preserve">3mês(es) </t>
        </is>
      </c>
      <c r="AD433" s="41" t="n"/>
      <c r="AE433" s="36" t="inlineStr">
        <is>
          <t>Tecnologia de Negócios</t>
        </is>
      </c>
      <c r="AF433" s="36" t="inlineStr">
        <is>
          <t>Portal</t>
        </is>
      </c>
      <c r="AG433" s="36" t="inlineStr">
        <is>
          <t xml:space="preserve"> removido do escopo do projeto os registros com problemas e o processo foi re-inicializado e concluido com sucesso;    
 </t>
        </is>
      </c>
      <c r="AH433" s="36" t="inlineStr">
        <is>
          <t>NÃO</t>
        </is>
      </c>
      <c r="AI433" s="36" t="inlineStr">
        <is>
          <t xml:space="preserve">-1h 34m </t>
        </is>
      </c>
      <c r="AJ433" s="36" t="n"/>
      <c r="AK433" s="36" t="inlineStr">
        <is>
          <t>ODI</t>
        </is>
      </c>
      <c r="AL433" s="43" t="n"/>
      <c r="AM433" s="43" t="n"/>
      <c r="AN433" s="43" t="n"/>
      <c r="AO433" s="43" t="n"/>
      <c r="AP433" s="36" t="n"/>
      <c r="AQ433" s="36" t="n"/>
      <c r="AR433" s="36" t="n"/>
      <c r="AS433" s="36" t="n"/>
      <c r="AT433" s="36" t="inlineStr">
        <is>
          <t>Garantia de Projeto</t>
        </is>
      </c>
      <c r="AU433" s="36" t="n"/>
      <c r="AV433" s="43" t="n">
        <v>44012.44645833333</v>
      </c>
      <c r="AW433" s="36" t="inlineStr">
        <is>
          <t>19.0233.1.FI-Segregação de Cobrança das Taxas de Assistência Premium</t>
        </is>
      </c>
      <c r="AX433" s="36" t="inlineStr">
        <is>
          <t>Eduardo Cesar de Melo</t>
        </is>
      </c>
      <c r="AY433" s="45">
        <f>IF(L433="","",DATE(YEAR(L433),MONTH(L433),DAY(L433)))</f>
        <v/>
      </c>
      <c r="AZ433" s="45">
        <f>IF(AL433="","",DATE(YEAR(AL433),MONTH(AL433),DAY(AL433)))</f>
        <v/>
      </c>
      <c r="BA433" s="45">
        <f>IF(AN433="","",DATE(YEAR(AN433),MONTH(AN433),DAY(AN433)))</f>
        <v/>
      </c>
      <c r="BB433" s="45">
        <f>IF(AM433="","",DATE(YEAR(AM433),MONTH(AM433),DAY(AM433)))</f>
        <v/>
      </c>
      <c r="BC433" s="45">
        <f>IF(AO433="","",DATE(YEAR(AO433),MONTH(AO433),DAY(AO433)))</f>
        <v/>
      </c>
      <c r="BD433" s="45">
        <f>IF(AND(AZ433="",BA433=""),"Planejamento Pendente",IF(AND(E433&lt;&gt;"Em Desenvolvimento",IFERROR(FIND("Homologação",E433),0) = 0,E433&lt;&gt;"Homologado",AZ433&lt;TODAY()),"Análise Atrasada",IF(AND(IFERROR(FIND("Homologação",E433),0) = 0,E433&lt;&gt;"Homologado",BA433&lt;TODAY()),"Desenvolvimento Atrasado",IF(AND(BC433&lt;&gt;"",BC433&lt;TODAY()),"Produção Atrasada",""))))</f>
        <v/>
      </c>
    </row>
    <row r="434">
      <c r="A434" s="37" t="inlineStr">
        <is>
          <t>SKYIT-328803</t>
        </is>
      </c>
      <c r="B434" s="38">
        <f>VLOOKUP(X434,Projetos!B:C,2,0)</f>
        <v/>
      </c>
      <c r="C434" s="39" t="inlineStr">
        <is>
          <t>Registro de Regime de Trabalho para compra de Produto Prestamista - Tratamento do Backlog</t>
        </is>
      </c>
      <c r="D434" s="39" t="inlineStr">
        <is>
          <t>O Campo ‘Regime de trabalho’ não estava sendo gravado para proposta/contas criadas via input do Salesforce, a causa raiz foi corrigida, porém ficou pendente o tratamento das contas, sem a informação do Regime de Trabalho na KeyWord do iCare Clientes, que foram criadas antes da correção, portanto se faz necessário o tratamento desse Backlog de contas.</t>
        </is>
      </c>
      <c r="E434" s="36" t="inlineStr">
        <is>
          <t>Finalizado</t>
        </is>
      </c>
      <c r="F434" s="36" t="inlineStr">
        <is>
          <t>INATIVO</t>
        </is>
      </c>
      <c r="G434" s="36" t="inlineStr">
        <is>
          <t>Baixa</t>
        </is>
      </c>
      <c r="H434" s="36" t="inlineStr">
        <is>
          <t>Incident</t>
        </is>
      </c>
      <c r="I434" s="40" t="n">
        <v>0</v>
      </c>
      <c r="J434" s="41" t="n"/>
      <c r="K434" s="42" t="inlineStr">
        <is>
          <t>DENTRO DO SLA</t>
        </is>
      </c>
      <c r="L434" s="43" t="n">
        <v>44768.44027777778</v>
      </c>
      <c r="M434" s="43" t="n"/>
      <c r="N434" s="36" t="inlineStr">
        <is>
          <t>SLA PARADO</t>
        </is>
      </c>
      <c r="O434" s="43" t="n">
        <v>44797.05972222222</v>
      </c>
      <c r="P434" s="43" t="n">
        <v>44797</v>
      </c>
      <c r="Q434" s="44" t="inlineStr">
        <is>
          <t>Renato Pereira da Silva</t>
        </is>
      </c>
      <c r="R434" s="44" t="n"/>
      <c r="S434" s="44" t="inlineStr">
        <is>
          <t>Renato Pereira da Silva</t>
        </is>
      </c>
      <c r="T434" s="44" t="inlineStr">
        <is>
          <t>Garantia de Projetos - ACCENTURE</t>
        </is>
      </c>
      <c r="U434" s="44" t="inlineStr">
        <is>
          <t>João Eudes Gomes Da Neves</t>
        </is>
      </c>
      <c r="V434" s="39" t="inlineStr">
        <is>
          <t>Resolvido após implantação de RM</t>
        </is>
      </c>
      <c r="W434" s="39" t="n"/>
      <c r="X434" s="36" t="inlineStr">
        <is>
          <t>DEVALM-25346</t>
        </is>
      </c>
      <c r="Y434" s="39" t="inlineStr">
        <is>
          <t>JOBs PRODUÇÃO</t>
        </is>
      </c>
      <c r="Z434" s="39" t="inlineStr">
        <is>
          <t>OUTROS</t>
        </is>
      </c>
      <c r="AA434" s="39" t="inlineStr">
        <is>
          <t>FALHA FUNCIONALIDADE</t>
        </is>
      </c>
      <c r="AB434" s="36" t="n"/>
      <c r="AC434" s="36" t="inlineStr">
        <is>
          <t xml:space="preserve">2mês(es) </t>
        </is>
      </c>
      <c r="AD434" s="41" t="n"/>
      <c r="AE434" s="36" t="inlineStr">
        <is>
          <t>Tecnologia de Negócios</t>
        </is>
      </c>
      <c r="AF434" s="36" t="inlineStr">
        <is>
          <t>Portal</t>
        </is>
      </c>
      <c r="AG434" s="36" t="inlineStr">
        <is>
          <t xml:space="preserve"> removido do escopo do projeto os registros com problemas e o processo foi re-inicializado e concluido com sucesso;    
 </t>
        </is>
      </c>
      <c r="AH434" s="36" t="inlineStr">
        <is>
          <t>NÃO</t>
        </is>
      </c>
      <c r="AI434" s="36" t="inlineStr">
        <is>
          <t xml:space="preserve">-10 min </t>
        </is>
      </c>
      <c r="AJ434" s="36" t="n"/>
      <c r="AK434" s="36" t="inlineStr">
        <is>
          <t>Banco de Dados</t>
        </is>
      </c>
      <c r="AL434" s="43" t="n">
        <v>44782</v>
      </c>
      <c r="AM434" s="43" t="n">
        <v>44805</v>
      </c>
      <c r="AN434" s="43" t="n">
        <v>44791</v>
      </c>
      <c r="AO434" s="43" t="n">
        <v>44810</v>
      </c>
      <c r="AP434" s="36" t="n"/>
      <c r="AQ434" s="36" t="n"/>
      <c r="AR434" s="36" t="n"/>
      <c r="AS434" s="36" t="n"/>
      <c r="AT434" s="36" t="inlineStr">
        <is>
          <t>Garantia de Projeto</t>
        </is>
      </c>
      <c r="AU434" s="36" t="n"/>
      <c r="AV434" s="43" t="n">
        <v>44012.44645833333</v>
      </c>
      <c r="AW434" s="36" t="inlineStr">
        <is>
          <t>19.0233.1.FI-Segregação de Cobrança das Taxas de Assistência Premium</t>
        </is>
      </c>
      <c r="AX434" s="36" t="inlineStr">
        <is>
          <t>Eduardo Cesar de Melo</t>
        </is>
      </c>
      <c r="AY434" s="45">
        <f>IF(L434="","",DATE(YEAR(L434),MONTH(L434),DAY(L434)))</f>
        <v/>
      </c>
      <c r="AZ434" s="45">
        <f>IF(AL434="","",DATE(YEAR(AL434),MONTH(AL434),DAY(AL434)))</f>
        <v/>
      </c>
      <c r="BA434" s="45">
        <f>IF(AN434="","",DATE(YEAR(AN434),MONTH(AN434),DAY(AN434)))</f>
        <v/>
      </c>
      <c r="BB434" s="45">
        <f>IF(AM434="","",DATE(YEAR(AM434),MONTH(AM434),DAY(AM434)))</f>
        <v/>
      </c>
      <c r="BC434" s="45">
        <f>IF(AO434="","",DATE(YEAR(AO434),MONTH(AO434),DAY(AO434)))</f>
        <v/>
      </c>
      <c r="BD434" s="45">
        <f>IF(AND(AZ434="",BA434=""),"Planejamento Pendente",IF(AND(E434&lt;&gt;"Em Desenvolvimento",IFERROR(FIND("Homologação",E434),0) = 0,E434&lt;&gt;"Homologado",AZ434&lt;TODAY()),"Análise Atrasada",IF(AND(IFERROR(FIND("Homologação",E434),0) = 0,E434&lt;&gt;"Homologado",BA434&lt;TODAY()),"Desenvolvimento Atrasado",IF(AND(BC434&lt;&gt;"",BC434&lt;TODAY()),"Produção Atrasada",""))))</f>
        <v/>
      </c>
    </row>
    <row r="435">
      <c r="A435" s="37" t="inlineStr">
        <is>
          <t>SKYIT-327796</t>
        </is>
      </c>
      <c r="B435" s="38">
        <f>VLOOKUP(X435,Projetos!B:C,2,0)</f>
        <v/>
      </c>
      <c r="C435" s="39" t="inlineStr">
        <is>
          <t>[iCareClientes] Troca de Slot com erro - Erro: OSB-380001 - Não foi possível recuperar a mensagem de erro</t>
        </is>
      </c>
      <c r="D435" s="39" t="inlineStr">
        <is>
          <t xml:space="preserve">Prezados, 
Sistema apresentando erro ao efetuar a troca de slot de equipamentos. 
Segue arquivo anexo contendo evidencias. 
Erro: OSB-380001 - Não foi possível recuperar a mensagem de erro 
</t>
        </is>
      </c>
      <c r="E435" s="36" t="inlineStr">
        <is>
          <t>Finalizado</t>
        </is>
      </c>
      <c r="F435" s="36" t="inlineStr">
        <is>
          <t>INATIVO</t>
        </is>
      </c>
      <c r="G435" s="36" t="inlineStr">
        <is>
          <t>Baixa</t>
        </is>
      </c>
      <c r="H435" s="36" t="inlineStr">
        <is>
          <t>Incident</t>
        </is>
      </c>
      <c r="I435" s="40" t="n">
        <v>0</v>
      </c>
      <c r="J435" s="41" t="n"/>
      <c r="K435" s="42" t="inlineStr">
        <is>
          <t>DENTRO DO SLA</t>
        </is>
      </c>
      <c r="L435" s="43" t="n">
        <v>44764.42847222222</v>
      </c>
      <c r="M435" s="43" t="n"/>
      <c r="N435" s="36" t="inlineStr">
        <is>
          <t>SLA PARADO</t>
        </is>
      </c>
      <c r="O435" s="43" t="n">
        <v>44784.50972222222</v>
      </c>
      <c r="P435" s="43" t="n">
        <v>44789</v>
      </c>
      <c r="Q435" s="44" t="n"/>
      <c r="R435" s="44" t="n"/>
      <c r="S435" s="44" t="inlineStr">
        <is>
          <t>Lucas Zolezzi Goncalves</t>
        </is>
      </c>
      <c r="T435" s="44" t="inlineStr">
        <is>
          <t>Garantia de Projetos - ACCENTURE</t>
        </is>
      </c>
      <c r="U435" s="44" t="inlineStr">
        <is>
          <t>Victor Miguel Fernandes Rodrigues</t>
        </is>
      </c>
      <c r="V435" s="39" t="inlineStr">
        <is>
          <t>Backlog tratado sem RM</t>
        </is>
      </c>
      <c r="W435" s="39" t="n"/>
      <c r="X435" s="36" t="n"/>
      <c r="Y435" s="39" t="inlineStr">
        <is>
          <t>JOBs PRODUÇÃO</t>
        </is>
      </c>
      <c r="Z435" s="39" t="inlineStr">
        <is>
          <t>OUTROS</t>
        </is>
      </c>
      <c r="AA435" s="39" t="inlineStr">
        <is>
          <t>FALHA FUNCIONALIDADE</t>
        </is>
      </c>
      <c r="AB435" s="36" t="n"/>
      <c r="AC435" s="36" t="inlineStr">
        <is>
          <t xml:space="preserve">3mês(es) </t>
        </is>
      </c>
      <c r="AD435" s="41" t="n"/>
      <c r="AE435" s="36" t="inlineStr">
        <is>
          <t>Tecnologia de Negócios</t>
        </is>
      </c>
      <c r="AF435" s="36" t="inlineStr">
        <is>
          <t>Portal</t>
        </is>
      </c>
      <c r="AG435" s="36" t="inlineStr">
        <is>
          <t xml:space="preserve"> removido do escopo do projeto os registros com problemas e o processo foi re-inicializado e concluido com sucesso;    
 </t>
        </is>
      </c>
      <c r="AH435" s="36" t="inlineStr">
        <is>
          <t>NÃO</t>
        </is>
      </c>
      <c r="AI435" s="36" t="inlineStr">
        <is>
          <t xml:space="preserve">-2 sem 3 d </t>
        </is>
      </c>
      <c r="AJ435" s="36" t="n"/>
      <c r="AK435" s="36" t="inlineStr">
        <is>
          <t>iCare Clientes</t>
        </is>
      </c>
      <c r="AL435" s="43" t="n">
        <v>44777</v>
      </c>
      <c r="AM435" s="43" t="n">
        <v>44802</v>
      </c>
      <c r="AN435" s="43" t="n">
        <v>44788</v>
      </c>
      <c r="AO435" s="43" t="n">
        <v>44810</v>
      </c>
      <c r="AP435" s="36" t="n"/>
      <c r="AQ435" s="36" t="n"/>
      <c r="AR435" s="36" t="n"/>
      <c r="AS435" s="36" t="n"/>
      <c r="AT435" s="36" t="inlineStr">
        <is>
          <t>Garantia de Projeto</t>
        </is>
      </c>
      <c r="AU435" s="36" t="n"/>
      <c r="AV435" s="43" t="n">
        <v>44012.44645833333</v>
      </c>
      <c r="AW435" s="36" t="inlineStr">
        <is>
          <t>19.0233.1.FI-Segregação de Cobrança das Taxas de Assistência Premium</t>
        </is>
      </c>
      <c r="AX435" s="36" t="inlineStr">
        <is>
          <t>Eduardo Cesar de Melo</t>
        </is>
      </c>
      <c r="AY435" s="45">
        <f>IF(L435="","",DATE(YEAR(L435),MONTH(L435),DAY(L435)))</f>
        <v/>
      </c>
      <c r="AZ435" s="45">
        <f>IF(AL435="","",DATE(YEAR(AL435),MONTH(AL435),DAY(AL435)))</f>
        <v/>
      </c>
      <c r="BA435" s="45">
        <f>IF(AN435="","",DATE(YEAR(AN435),MONTH(AN435),DAY(AN435)))</f>
        <v/>
      </c>
      <c r="BB435" s="45">
        <f>IF(AM435="","",DATE(YEAR(AM435),MONTH(AM435),DAY(AM435)))</f>
        <v/>
      </c>
      <c r="BC435" s="45">
        <f>IF(AO435="","",DATE(YEAR(AO435),MONTH(AO435),DAY(AO435)))</f>
        <v/>
      </c>
      <c r="BD435" s="45">
        <f>IF(AND(AZ435="",BA435=""),"Planejamento Pendente",IF(AND(E435&lt;&gt;"Em Desenvolvimento",IFERROR(FIND("Homologação",E435),0) = 0,E435&lt;&gt;"Homologado",AZ435&lt;TODAY()),"Análise Atrasada",IF(AND(IFERROR(FIND("Homologação",E435),0) = 0,E435&lt;&gt;"Homologado",BA435&lt;TODAY()),"Desenvolvimento Atrasado",IF(AND(BC435&lt;&gt;"",BC435&lt;TODAY()),"Produção Atrasada",""))))</f>
        <v/>
      </c>
    </row>
    <row r="436">
      <c r="A436" s="37" t="inlineStr">
        <is>
          <t>SKYIT-327710</t>
        </is>
      </c>
      <c r="B436" s="38">
        <f>VLOOKUP(X436,Projetos!B:C,2,0)</f>
        <v/>
      </c>
      <c r="C436" s="39" t="inlineStr">
        <is>
          <t>Promessa pendente, mesmo após pagamento</t>
        </is>
      </c>
      <c r="D436" s="39" t="inlineStr">
        <is>
          <t>Conta com promessas pendentes, mesmo após pagamento e saída de régua, mantem as promessas aguardando pagamento. 
Conta de exemplo: 1514723181 
Necessário levantamento de casos de backlog para correção.</t>
        </is>
      </c>
      <c r="E436" s="36" t="inlineStr">
        <is>
          <t>Finalizado</t>
        </is>
      </c>
      <c r="F436" s="36" t="inlineStr">
        <is>
          <t>INATIVO</t>
        </is>
      </c>
      <c r="G436" s="36" t="inlineStr">
        <is>
          <t>Baixa</t>
        </is>
      </c>
      <c r="H436" s="36" t="inlineStr">
        <is>
          <t>Incident</t>
        </is>
      </c>
      <c r="I436" s="40" t="n">
        <v>0</v>
      </c>
      <c r="J436" s="41" t="n"/>
      <c r="K436" s="42" t="inlineStr">
        <is>
          <t>DENTRO DO SLA</t>
        </is>
      </c>
      <c r="L436" s="43" t="n">
        <v>44763.79791666667</v>
      </c>
      <c r="M436" s="43" t="n"/>
      <c r="N436" s="36" t="inlineStr">
        <is>
          <t>SLA PARADO</t>
        </is>
      </c>
      <c r="O436" s="43" t="n">
        <v>44855.48472222222</v>
      </c>
      <c r="P436" s="43" t="n">
        <v>44860</v>
      </c>
      <c r="Q436" s="44" t="inlineStr">
        <is>
          <t>Todospor1</t>
        </is>
      </c>
      <c r="R436" s="44" t="n"/>
      <c r="S436" s="44" t="inlineStr">
        <is>
          <t>Graziela Braga De Souza</t>
        </is>
      </c>
      <c r="T436" s="44" t="inlineStr">
        <is>
          <t>Garantia de Projetos - ACCENTURE</t>
        </is>
      </c>
      <c r="U436" s="44" t="inlineStr">
        <is>
          <t>Gabriela Vieira Carvalho Da Silva</t>
        </is>
      </c>
      <c r="V436" s="39" t="inlineStr">
        <is>
          <t>Incidente Filho</t>
        </is>
      </c>
      <c r="W436" s="39" t="n"/>
      <c r="X436" s="36" t="inlineStr">
        <is>
          <t>DEVALM-34103</t>
        </is>
      </c>
      <c r="Y436" s="39" t="inlineStr">
        <is>
          <t>JOBs PRODUÇÃO</t>
        </is>
      </c>
      <c r="Z436" s="39" t="inlineStr">
        <is>
          <t>OUTROS</t>
        </is>
      </c>
      <c r="AA436" s="39" t="inlineStr">
        <is>
          <t>FALHA FUNCIONALIDADE</t>
        </is>
      </c>
      <c r="AB436" s="36" t="n"/>
      <c r="AC436" s="36" t="inlineStr">
        <is>
          <t xml:space="preserve">-18h 18m </t>
        </is>
      </c>
      <c r="AD436" s="41" t="n"/>
      <c r="AE436" s="36" t="inlineStr">
        <is>
          <t>Tecnologia de Negócios</t>
        </is>
      </c>
      <c r="AF436" s="36" t="inlineStr">
        <is>
          <t>Portal</t>
        </is>
      </c>
      <c r="AG436" s="36" t="inlineStr">
        <is>
          <t xml:space="preserve"> removido do escopo do projeto os registros com problemas e o processo foi re-inicializado e concluido com sucesso;    
 </t>
        </is>
      </c>
      <c r="AH436" s="36" t="inlineStr">
        <is>
          <t>NÃO</t>
        </is>
      </c>
      <c r="AI436" s="36" t="inlineStr">
        <is>
          <t xml:space="preserve">-6h 49m </t>
        </is>
      </c>
      <c r="AJ436" s="36" t="n"/>
      <c r="AK436" s="36" t="inlineStr">
        <is>
          <t>iCare Campo</t>
        </is>
      </c>
      <c r="AL436" s="43" t="n">
        <v>44855</v>
      </c>
      <c r="AM436" s="43" t="n">
        <v>44867</v>
      </c>
      <c r="AN436" s="43" t="n">
        <v>44862</v>
      </c>
      <c r="AO436" s="43" t="n">
        <v>44872</v>
      </c>
      <c r="AP436" s="36" t="n"/>
      <c r="AQ436" s="36" t="n"/>
      <c r="AR436" s="36" t="n"/>
      <c r="AS436" s="36" t="n"/>
      <c r="AT436" s="36" t="inlineStr">
        <is>
          <t>Garantia de Projeto</t>
        </is>
      </c>
      <c r="AU436" s="36" t="n"/>
      <c r="AV436" s="43" t="n">
        <v>44012.44645833333</v>
      </c>
      <c r="AW436" s="36" t="inlineStr">
        <is>
          <t>19.0233.1.FI-Segregação de Cobrança das Taxas de Assistência Premium</t>
        </is>
      </c>
      <c r="AX436" s="36" t="inlineStr">
        <is>
          <t>Eduardo Cesar de Melo</t>
        </is>
      </c>
      <c r="AY436" s="45">
        <f>IF(L436="","",DATE(YEAR(L436),MONTH(L436),DAY(L436)))</f>
        <v/>
      </c>
      <c r="AZ436" s="45">
        <f>IF(AL436="","",DATE(YEAR(AL436),MONTH(AL436),DAY(AL436)))</f>
        <v/>
      </c>
      <c r="BA436" s="45">
        <f>IF(AN436="","",DATE(YEAR(AN436),MONTH(AN436),DAY(AN436)))</f>
        <v/>
      </c>
      <c r="BB436" s="45">
        <f>IF(AM436="","",DATE(YEAR(AM436),MONTH(AM436),DAY(AM436)))</f>
        <v/>
      </c>
      <c r="BC436" s="45">
        <f>IF(AO436="","",DATE(YEAR(AO436),MONTH(AO436),DAY(AO436)))</f>
        <v/>
      </c>
      <c r="BD436" s="45">
        <f>IF(AND(AZ436="",BA436=""),"Planejamento Pendente",IF(AND(E436&lt;&gt;"Em Desenvolvimento",IFERROR(FIND("Homologação",E436),0) = 0,E436&lt;&gt;"Homologado",AZ436&lt;TODAY()),"Análise Atrasada",IF(AND(IFERROR(FIND("Homologação",E436),0) = 0,E436&lt;&gt;"Homologado",BA436&lt;TODAY()),"Desenvolvimento Atrasado",IF(AND(BC436&lt;&gt;"",BC436&lt;TODAY()),"Produção Atrasada",""))))</f>
        <v/>
      </c>
    </row>
    <row r="437">
      <c r="A437" s="37" t="inlineStr">
        <is>
          <t>SKYIT-326974</t>
        </is>
      </c>
      <c r="B437" s="38">
        <f>VLOOKUP(X437,Projetos!B:C,2,0)</f>
        <v/>
      </c>
      <c r="C437" s="39" t="inlineStr">
        <is>
          <t>Erro no envio dos leads do E-commerce</t>
        </is>
      </c>
      <c r="D437" s="39" t="inlineStr">
        <is>
          <t>Ao rodar um batch de envio dos leads do canal e-commerce apresenta um erro de script no saleforce PRD.</t>
        </is>
      </c>
      <c r="E437" s="36" t="inlineStr">
        <is>
          <t>Finalizado</t>
        </is>
      </c>
      <c r="F437" s="36" t="inlineStr">
        <is>
          <t>INATIVO</t>
        </is>
      </c>
      <c r="G437" s="36" t="inlineStr">
        <is>
          <t>Baixa</t>
        </is>
      </c>
      <c r="H437" s="36" t="inlineStr">
        <is>
          <t>Incident</t>
        </is>
      </c>
      <c r="I437" s="40" t="n">
        <v>0</v>
      </c>
      <c r="J437" s="41" t="n"/>
      <c r="K437" s="42" t="inlineStr">
        <is>
          <t>DENTRO DO SLA</t>
        </is>
      </c>
      <c r="L437" s="43" t="n">
        <v>44761.68541666667</v>
      </c>
      <c r="M437" s="43" t="n"/>
      <c r="N437" s="36" t="inlineStr">
        <is>
          <t>SLA PARADO</t>
        </is>
      </c>
      <c r="O437" s="43" t="n">
        <v>44810.57361111111</v>
      </c>
      <c r="P437" s="43" t="n">
        <v>44816</v>
      </c>
      <c r="Q437" s="44" t="n"/>
      <c r="R437" s="44" t="n"/>
      <c r="S437" s="44" t="inlineStr">
        <is>
          <t>Julio Cesar Falco [X]</t>
        </is>
      </c>
      <c r="T437" s="44" t="inlineStr">
        <is>
          <t>Garantia de Projetos - ACCENTURE</t>
        </is>
      </c>
      <c r="U437" s="44" t="inlineStr">
        <is>
          <t>Renan Meira Ferreira [X]</t>
        </is>
      </c>
      <c r="V437" s="39" t="inlineStr">
        <is>
          <t>Resolvido após implantação de RM</t>
        </is>
      </c>
      <c r="W437" s="39" t="n"/>
      <c r="X437" s="36" t="inlineStr">
        <is>
          <t>DEVALM-39566</t>
        </is>
      </c>
      <c r="Y437" s="39" t="inlineStr">
        <is>
          <t>JOBs PRODUÇÃO</t>
        </is>
      </c>
      <c r="Z437" s="39" t="inlineStr">
        <is>
          <t>OUTROS</t>
        </is>
      </c>
      <c r="AA437" s="39" t="inlineStr">
        <is>
          <t>FALHA FUNCIONALIDADE</t>
        </is>
      </c>
      <c r="AB437" s="36" t="n"/>
      <c r="AC437" s="36" t="inlineStr">
        <is>
          <t xml:space="preserve">1mês(es) </t>
        </is>
      </c>
      <c r="AD437" s="41" t="n"/>
      <c r="AE437" s="36" t="inlineStr">
        <is>
          <t>Tecnologia de Negócios</t>
        </is>
      </c>
      <c r="AF437" s="36" t="inlineStr">
        <is>
          <t>Portal</t>
        </is>
      </c>
      <c r="AG437" s="36" t="inlineStr">
        <is>
          <t xml:space="preserve"> removido do escopo do projeto os registros com problemas e o processo foi re-inicializado e concluido com sucesso;    
 </t>
        </is>
      </c>
      <c r="AH437" s="36" t="inlineStr">
        <is>
          <t>NÃO</t>
        </is>
      </c>
      <c r="AI437" s="36" t="inlineStr">
        <is>
          <t xml:space="preserve">-1 d 3h </t>
        </is>
      </c>
      <c r="AJ437" s="36" t="n"/>
      <c r="AK437" s="36" t="inlineStr">
        <is>
          <t>SalesForce</t>
        </is>
      </c>
      <c r="AL437" s="43" t="n"/>
      <c r="AM437" s="43" t="n">
        <v>44806</v>
      </c>
      <c r="AN437" s="43" t="n"/>
      <c r="AO437" s="43" t="n">
        <v>44809</v>
      </c>
      <c r="AP437" s="36" t="n"/>
      <c r="AQ437" s="36" t="n"/>
      <c r="AR437" s="36" t="n"/>
      <c r="AS437" s="36" t="n"/>
      <c r="AT437" s="36" t="inlineStr">
        <is>
          <t>Garantia de Projeto</t>
        </is>
      </c>
      <c r="AU437" s="36" t="n"/>
      <c r="AV437" s="43" t="n">
        <v>44012.44645833333</v>
      </c>
      <c r="AW437" s="36" t="inlineStr">
        <is>
          <t>19.0233.1.FI-Segregação de Cobrança das Taxas de Assistência Premium</t>
        </is>
      </c>
      <c r="AX437" s="36" t="inlineStr">
        <is>
          <t>Eduardo Cesar de Melo</t>
        </is>
      </c>
      <c r="AY437" s="45">
        <f>IF(L437="","",DATE(YEAR(L437),MONTH(L437),DAY(L437)))</f>
        <v/>
      </c>
      <c r="AZ437" s="45">
        <f>IF(AL437="","",DATE(YEAR(AL437),MONTH(AL437),DAY(AL437)))</f>
        <v/>
      </c>
      <c r="BA437" s="45">
        <f>IF(AN437="","",DATE(YEAR(AN437),MONTH(AN437),DAY(AN437)))</f>
        <v/>
      </c>
      <c r="BB437" s="45">
        <f>IF(AM437="","",DATE(YEAR(AM437),MONTH(AM437),DAY(AM437)))</f>
        <v/>
      </c>
      <c r="BC437" s="45">
        <f>IF(AO437="","",DATE(YEAR(AO437),MONTH(AO437),DAY(AO437)))</f>
        <v/>
      </c>
      <c r="BD437" s="45">
        <f>IF(AND(AZ437="",BA437=""),"Planejamento Pendente",IF(AND(E437&lt;&gt;"Em Desenvolvimento",IFERROR(FIND("Homologação",E437),0) = 0,E437&lt;&gt;"Homologado",AZ437&lt;TODAY()),"Análise Atrasada",IF(AND(IFERROR(FIND("Homologação",E437),0) = 0,E437&lt;&gt;"Homologado",BA437&lt;TODAY()),"Desenvolvimento Atrasado",IF(AND(BC437&lt;&gt;"",BC437&lt;TODAY()),"Produção Atrasada",""))))</f>
        <v/>
      </c>
    </row>
    <row r="438">
      <c r="A438" s="37" t="inlineStr">
        <is>
          <t>SKYIT-326532</t>
        </is>
      </c>
      <c r="B438" s="38">
        <f>VLOOKUP(X438,Projetos!B:C,2,0)</f>
        <v/>
      </c>
      <c r="C438" s="39" t="inlineStr">
        <is>
          <t>[Skypay] - Campo "Id Requisição Pagamento" não enviado na integração com a Vindi</t>
        </is>
      </c>
      <c r="D438" s="39" t="inlineStr">
        <is>
          <t>Caros, a integração com a Vindi, realizada através do sistema GWTEF, não está levando o campo "ID Requisição Pagamento" ao criar uma fatura. O mesmo deve ser enviado no campo "Code", ao chamar o metodo "Bill" da API de integração.</t>
        </is>
      </c>
      <c r="E438" s="36" t="inlineStr">
        <is>
          <t>Finalizado</t>
        </is>
      </c>
      <c r="F438" s="36" t="inlineStr">
        <is>
          <t>INATIVO</t>
        </is>
      </c>
      <c r="G438" s="36" t="inlineStr">
        <is>
          <t>Crítica</t>
        </is>
      </c>
      <c r="H438" s="36" t="inlineStr">
        <is>
          <t>Incident</t>
        </is>
      </c>
      <c r="I438" s="40" t="n">
        <v>0</v>
      </c>
      <c r="J438" s="41" t="n"/>
      <c r="K438" s="42" t="inlineStr">
        <is>
          <t>DENTRO DO SLA</t>
        </is>
      </c>
      <c r="L438" s="43" t="n">
        <v>44760.51805555556</v>
      </c>
      <c r="M438" s="43" t="n"/>
      <c r="N438" s="36" t="inlineStr">
        <is>
          <t>SLA PARADO</t>
        </is>
      </c>
      <c r="O438" s="43" t="n">
        <v>44768.74097222222</v>
      </c>
      <c r="P438" s="43" t="n">
        <v>44771</v>
      </c>
      <c r="Q438" s="44" t="n"/>
      <c r="R438" s="44" t="n"/>
      <c r="S438" s="44" t="inlineStr">
        <is>
          <t>Jefferson Lourenço De Farias Tersarioli [X]</t>
        </is>
      </c>
      <c r="T438" s="44" t="inlineStr">
        <is>
          <t>Garantia de Projetos - ACCENTURE</t>
        </is>
      </c>
      <c r="U438" s="44" t="inlineStr">
        <is>
          <t>Cassio Maciel Neves Feliciano [X]</t>
        </is>
      </c>
      <c r="V438" s="39" t="inlineStr">
        <is>
          <t>Resolvido após implantação de RM</t>
        </is>
      </c>
      <c r="W438" s="39" t="n"/>
      <c r="X438" s="36" t="inlineStr">
        <is>
          <t>DEVALM-35986</t>
        </is>
      </c>
      <c r="Y438" s="39" t="inlineStr">
        <is>
          <t>JOBs PRODUÇÃO</t>
        </is>
      </c>
      <c r="Z438" s="39" t="inlineStr">
        <is>
          <t>OUTROS</t>
        </is>
      </c>
      <c r="AA438" s="39" t="inlineStr">
        <is>
          <t>FALHA FUNCIONALIDADE</t>
        </is>
      </c>
      <c r="AB438" s="36" t="n"/>
      <c r="AC438" s="36" t="inlineStr">
        <is>
          <t xml:space="preserve">2mês(es) </t>
        </is>
      </c>
      <c r="AD438" s="41" t="n"/>
      <c r="AE438" s="36" t="inlineStr">
        <is>
          <t>Tecnologia de Negócios</t>
        </is>
      </c>
      <c r="AF438" s="36" t="inlineStr">
        <is>
          <t>Telefone</t>
        </is>
      </c>
      <c r="AG438" s="36" t="inlineStr">
        <is>
          <t xml:space="preserve"> removido do escopo do projeto os registros com problemas e o processo foi re-inicializado e concluido com sucesso;    
 </t>
        </is>
      </c>
      <c r="AH438" s="36" t="inlineStr">
        <is>
          <t>NÃO</t>
        </is>
      </c>
      <c r="AI438" s="36" t="inlineStr">
        <is>
          <t xml:space="preserve">-9h 27m </t>
        </is>
      </c>
      <c r="AJ438" s="36" t="n"/>
      <c r="AK438" s="36" t="inlineStr">
        <is>
          <t>GWTEF</t>
        </is>
      </c>
      <c r="AL438" s="43" t="n"/>
      <c r="AM438" s="43" t="n"/>
      <c r="AN438" s="43" t="n"/>
      <c r="AO438" s="43" t="n"/>
      <c r="AP438" s="36" t="n"/>
      <c r="AQ438" s="36" t="n"/>
      <c r="AR438" s="36" t="n"/>
      <c r="AS438" s="36" t="n"/>
      <c r="AT438" s="36" t="inlineStr">
        <is>
          <t>Garantia de Projeto</t>
        </is>
      </c>
      <c r="AU438" s="36" t="n"/>
      <c r="AV438" s="43" t="n">
        <v>44012.44645833333</v>
      </c>
      <c r="AW438" s="36" t="inlineStr">
        <is>
          <t>19.0233.1.FI-Segregação de Cobrança das Taxas de Assistência Premium</t>
        </is>
      </c>
      <c r="AX438" s="36" t="inlineStr">
        <is>
          <t>Eduardo Cesar de Melo</t>
        </is>
      </c>
      <c r="AY438" s="45">
        <f>IF(L438="","",DATE(YEAR(L438),MONTH(L438),DAY(L438)))</f>
        <v/>
      </c>
      <c r="AZ438" s="45">
        <f>IF(AL438="","",DATE(YEAR(AL438),MONTH(AL438),DAY(AL438)))</f>
        <v/>
      </c>
      <c r="BA438" s="45">
        <f>IF(AN438="","",DATE(YEAR(AN438),MONTH(AN438),DAY(AN438)))</f>
        <v/>
      </c>
      <c r="BB438" s="45">
        <f>IF(AM438="","",DATE(YEAR(AM438),MONTH(AM438),DAY(AM438)))</f>
        <v/>
      </c>
      <c r="BC438" s="45">
        <f>IF(AO438="","",DATE(YEAR(AO438),MONTH(AO438),DAY(AO438)))</f>
        <v/>
      </c>
      <c r="BD438" s="45">
        <f>IF(AND(AZ438="",BA438=""),"Planejamento Pendente",IF(AND(E438&lt;&gt;"Em Desenvolvimento",IFERROR(FIND("Homologação",E438),0) = 0,E438&lt;&gt;"Homologado",AZ438&lt;TODAY()),"Análise Atrasada",IF(AND(IFERROR(FIND("Homologação",E438),0) = 0,E438&lt;&gt;"Homologado",BA438&lt;TODAY()),"Desenvolvimento Atrasado",IF(AND(BC438&lt;&gt;"",BC438&lt;TODAY()),"Produção Atrasada",""))))</f>
        <v/>
      </c>
    </row>
    <row r="439">
      <c r="A439" s="37" t="inlineStr">
        <is>
          <t>SKYIT-323334</t>
        </is>
      </c>
      <c r="B439" s="38">
        <f>VLOOKUP(X439,Projetos!B:C,2,0)</f>
        <v/>
      </c>
      <c r="C439" s="39" t="inlineStr">
        <is>
          <t>[RECARGA] - Recarga Via PIX não gera pedidos</t>
        </is>
      </c>
      <c r="D439" s="39" t="inlineStr">
        <is>
          <t>Precisamos da ajuda de vocês com clientes que se encontram realizando recarga via PIX  e não consta o pagamento que conforme o Portal informa é em poucos segundos, segue o link: [https://novoportal.sky.com.br/tvporassinatura/produtos/prazo-para-constar-pagamento-e-liberar-a-recarga [es.sonicurlprotection-sjl.com]|https://urldefense.com/v3/__https:/es.sonicurlprotection-sjl.com/click?PV=2&amp;MSGID=202206040039140629838&amp;URLID=2&amp;ESV=10.0.17.7319&amp;IV=7C61843158A438725D93B58E216249C9&amp;TT=1654303163956&amp;ESN=yB2OXzrrFn6vwTf7G48*2BFfgkhU3F75O4t3Sd5BjUmm0*3D&amp;KV=1536961729280&amp;B64_ENCODED_URL=aHR0cHM6Ly9ub3ZvcG9ydGFsLnNreS5jb20uYnIvdHZwb3Jhc3NpbmF0dXJhL3Byb2R1dG9zL3ByYXpvLXBhcmEtY29uc3Rhci1wYWdhbWVudG8tZS1saWJlcmFyLWEtcmVjYXJnYQ&amp;HK=3D7D99195CBD6A5BB06DF09177047087050F370FC605C89AE64D3739196B325C__;JSU!!ChWRnQ646yhd!RB4Zxf5N5rz8WForOiBeAvDniEALEDrmo2r8O4EeBibgRzbCYcSm6MGlZUlOaaUwcIars7Vp6q4dZJKGJy0AsHBahw$]  e o não está constando , podem verificar? 
|1523138813| 
|1529769118| 
|1528924014| 
|1524063315| 
|1516857902| 
|1504990158| 
|1522239868| 
|1516641981| 
|195521414| 
|1521466641| 
|1509275637| 
|176354080| 
|1522750511| 
|1516846139| 
|1518895018| 
|160471179| 
|1530074051| 
|1526569498| 
|1521305059|</t>
        </is>
      </c>
      <c r="E439" s="36" t="inlineStr">
        <is>
          <t>Finalizado</t>
        </is>
      </c>
      <c r="F439" s="36" t="inlineStr">
        <is>
          <t>INATIVO</t>
        </is>
      </c>
      <c r="G439" s="36" t="inlineStr">
        <is>
          <t>Crítica</t>
        </is>
      </c>
      <c r="H439" s="36" t="inlineStr">
        <is>
          <t>Incident</t>
        </is>
      </c>
      <c r="I439" s="40" t="n">
        <v>0</v>
      </c>
      <c r="J439" s="41" t="n"/>
      <c r="K439" s="42" t="inlineStr">
        <is>
          <t>DENTRO DO SLA</t>
        </is>
      </c>
      <c r="L439" s="43" t="n">
        <v>44747.88055555556</v>
      </c>
      <c r="M439" s="43" t="n"/>
      <c r="N439" s="36" t="inlineStr">
        <is>
          <t>SLA PARADO</t>
        </is>
      </c>
      <c r="O439" s="43" t="n">
        <v>44748.75069444445</v>
      </c>
      <c r="P439" s="43" t="n">
        <v>44753</v>
      </c>
      <c r="Q439" s="44" t="n"/>
      <c r="R439" s="44" t="n"/>
      <c r="S439" s="44" t="inlineStr">
        <is>
          <t>Erika Kella De Queiroz Balbino [X]</t>
        </is>
      </c>
      <c r="T439" s="44" t="inlineStr">
        <is>
          <t>Garantia de Projetos - ACCENTURE</t>
        </is>
      </c>
      <c r="U439" s="44" t="inlineStr">
        <is>
          <t>Victor Miguel Fernandes Rodrigues</t>
        </is>
      </c>
      <c r="V439" s="39" t="inlineStr">
        <is>
          <t>Resolvido após implantação de RM</t>
        </is>
      </c>
      <c r="W439" s="39" t="n"/>
      <c r="X439" s="36" t="n"/>
      <c r="Y439" s="39" t="inlineStr">
        <is>
          <t>JOBs PRODUÇÃO</t>
        </is>
      </c>
      <c r="Z439" s="39" t="inlineStr">
        <is>
          <t>OUTROS</t>
        </is>
      </c>
      <c r="AA439" s="39" t="inlineStr">
        <is>
          <t>FALHA FUNCIONALIDADE</t>
        </is>
      </c>
      <c r="AB439" s="36" t="n"/>
      <c r="AC439" s="36" t="inlineStr">
        <is>
          <t xml:space="preserve">3mês(es) </t>
        </is>
      </c>
      <c r="AD439" s="41" t="n"/>
      <c r="AE439" s="36" t="inlineStr">
        <is>
          <t>Tecnologia de Negócios</t>
        </is>
      </c>
      <c r="AF439" s="36" t="inlineStr">
        <is>
          <t>E-mail</t>
        </is>
      </c>
      <c r="AG439" s="36" t="inlineStr">
        <is>
          <t xml:space="preserve"> removido do escopo do projeto os registros com problemas e o processo foi re-inicializado e concluido com sucesso;    
 </t>
        </is>
      </c>
      <c r="AH439" s="36" t="inlineStr">
        <is>
          <t>NÃO</t>
        </is>
      </c>
      <c r="AI439" s="36" t="inlineStr">
        <is>
          <t xml:space="preserve">30 min </t>
        </is>
      </c>
      <c r="AJ439" s="36" t="n"/>
      <c r="AK439" s="36" t="inlineStr">
        <is>
          <t>Recargas</t>
        </is>
      </c>
      <c r="AL439" s="43" t="n"/>
      <c r="AM439" s="43" t="n"/>
      <c r="AN439" s="43" t="n"/>
      <c r="AO439" s="43" t="n"/>
      <c r="AP439" s="36" t="n"/>
      <c r="AQ439" s="36" t="n"/>
      <c r="AR439" s="36" t="n"/>
      <c r="AS439" s="36" t="n"/>
      <c r="AT439" s="36" t="inlineStr">
        <is>
          <t>Garantia de Projeto</t>
        </is>
      </c>
      <c r="AU439" s="36" t="n"/>
      <c r="AV439" s="43" t="n">
        <v>44012.44645833333</v>
      </c>
      <c r="AW439" s="36" t="inlineStr">
        <is>
          <t>19.0233.1.FI-Segregação de Cobrança das Taxas de Assistência Premium</t>
        </is>
      </c>
      <c r="AX439" s="36" t="inlineStr">
        <is>
          <t>Eduardo Cesar de Melo</t>
        </is>
      </c>
      <c r="AY439" s="45">
        <f>IF(L439="","",DATE(YEAR(L439),MONTH(L439),DAY(L439)))</f>
        <v/>
      </c>
      <c r="AZ439" s="45">
        <f>IF(AL439="","",DATE(YEAR(AL439),MONTH(AL439),DAY(AL439)))</f>
        <v/>
      </c>
      <c r="BA439" s="45">
        <f>IF(AN439="","",DATE(YEAR(AN439),MONTH(AN439),DAY(AN439)))</f>
        <v/>
      </c>
      <c r="BB439" s="45">
        <f>IF(AM439="","",DATE(YEAR(AM439),MONTH(AM439),DAY(AM439)))</f>
        <v/>
      </c>
      <c r="BC439" s="45">
        <f>IF(AO439="","",DATE(YEAR(AO439),MONTH(AO439),DAY(AO439)))</f>
        <v/>
      </c>
      <c r="BD439" s="45">
        <f>IF(AND(AZ439="",BA439=""),"Planejamento Pendente",IF(AND(E439&lt;&gt;"Em Desenvolvimento",IFERROR(FIND("Homologação",E439),0) = 0,E439&lt;&gt;"Homologado",AZ439&lt;TODAY()),"Análise Atrasada",IF(AND(IFERROR(FIND("Homologação",E439),0) = 0,E439&lt;&gt;"Homologado",BA439&lt;TODAY()),"Desenvolvimento Atrasado",IF(AND(BC439&lt;&gt;"",BC439&lt;TODAY()),"Produção Atrasada",""))))</f>
        <v/>
      </c>
    </row>
    <row r="440">
      <c r="A440" s="37" t="inlineStr">
        <is>
          <t>SKYIT-321623</t>
        </is>
      </c>
      <c r="B440" s="38">
        <f>VLOOKUP(X440,Projetos!B:C,2,0)</f>
        <v/>
      </c>
      <c r="C440" s="39" t="inlineStr">
        <is>
          <t>[ICARE CLIENTES] Falha na solicitação de troca de equipamento</t>
        </is>
      </c>
      <c r="D440" s="39" t="inlineStr">
        <is>
          <t>Colaborador informa que está com dificuldade de realizar a troca de equipamento via Icare. 
Códigos com erro: 
113786574 
27218771 
63427771 
103522606</t>
        </is>
      </c>
      <c r="E440" s="36" t="inlineStr">
        <is>
          <t>Finalizado</t>
        </is>
      </c>
      <c r="F440" s="36" t="inlineStr">
        <is>
          <t>INATIVO</t>
        </is>
      </c>
      <c r="G440" s="36" t="inlineStr">
        <is>
          <t>Média</t>
        </is>
      </c>
      <c r="H440" s="36" t="inlineStr">
        <is>
          <t>Incident</t>
        </is>
      </c>
      <c r="I440" s="40" t="n">
        <v>0</v>
      </c>
      <c r="J440" s="41" t="n"/>
      <c r="K440" s="42" t="inlineStr">
        <is>
          <t>DENTRO DO SLA</t>
        </is>
      </c>
      <c r="L440" s="43" t="n">
        <v>44742.44930555556</v>
      </c>
      <c r="M440" s="43" t="n"/>
      <c r="N440" s="36" t="inlineStr">
        <is>
          <t>SLA PARADO</t>
        </is>
      </c>
      <c r="O440" s="43" t="n">
        <v>44746.54722222222</v>
      </c>
      <c r="P440" s="43" t="n">
        <v>44749</v>
      </c>
      <c r="Q440" s="44" t="n"/>
      <c r="R440" s="44" t="n"/>
      <c r="S440" s="44" t="inlineStr">
        <is>
          <t>Israel Denner Galdino Monteiro [X]</t>
        </is>
      </c>
      <c r="T440" s="44" t="inlineStr">
        <is>
          <t>Garantia de Projetos - ACCENTURE</t>
        </is>
      </c>
      <c r="U440" s="44" t="inlineStr">
        <is>
          <t>Victor Miguel Fernandes Rodrigues</t>
        </is>
      </c>
      <c r="V440" s="39" t="inlineStr">
        <is>
          <t>Incidente Filho</t>
        </is>
      </c>
      <c r="W440" s="39" t="n"/>
      <c r="X440" s="36" t="n"/>
      <c r="Y440" s="39" t="inlineStr">
        <is>
          <t>JOBs PRODUÇÃO</t>
        </is>
      </c>
      <c r="Z440" s="39" t="inlineStr">
        <is>
          <t>OUTROS</t>
        </is>
      </c>
      <c r="AA440" s="39" t="inlineStr">
        <is>
          <t>FALHA FUNCIONALIDADE</t>
        </is>
      </c>
      <c r="AB440" s="36" t="n"/>
      <c r="AC440" s="36" t="inlineStr">
        <is>
          <t xml:space="preserve">3mês(es) </t>
        </is>
      </c>
      <c r="AD440" s="41" t="n"/>
      <c r="AE440" s="36" t="inlineStr">
        <is>
          <t>Tecnologia de Negócios</t>
        </is>
      </c>
      <c r="AF440" s="36" t="inlineStr">
        <is>
          <t>E-mail</t>
        </is>
      </c>
      <c r="AG440" s="36" t="inlineStr">
        <is>
          <t xml:space="preserve"> removido do escopo do projeto os registros com problemas e o processo foi re-inicializado e concluido com sucesso;    
 </t>
        </is>
      </c>
      <c r="AH440" s="36" t="inlineStr">
        <is>
          <t>NÃO</t>
        </is>
      </c>
      <c r="AI440" s="36" t="inlineStr">
        <is>
          <t xml:space="preserve">-4h 25m </t>
        </is>
      </c>
      <c r="AJ440" s="36" t="n"/>
      <c r="AK440" s="36" t="inlineStr">
        <is>
          <t>iCare Clientes</t>
        </is>
      </c>
      <c r="AL440" s="43" t="n">
        <v>44750</v>
      </c>
      <c r="AM440" s="43" t="n">
        <v>44774</v>
      </c>
      <c r="AN440" s="43" t="n">
        <v>44760</v>
      </c>
      <c r="AO440" s="43" t="n">
        <v>44776</v>
      </c>
      <c r="AP440" s="36" t="n"/>
      <c r="AQ440" s="36" t="n"/>
      <c r="AR440" s="36" t="n"/>
      <c r="AS440" s="36" t="n"/>
      <c r="AT440" s="36" t="inlineStr">
        <is>
          <t>Garantia de Projeto</t>
        </is>
      </c>
      <c r="AU440" s="36" t="n"/>
      <c r="AV440" s="43" t="n">
        <v>44012.44645833333</v>
      </c>
      <c r="AW440" s="36" t="inlineStr">
        <is>
          <t>19.0233.1.FI-Segregação de Cobrança das Taxas de Assistência Premium</t>
        </is>
      </c>
      <c r="AX440" s="36" t="inlineStr">
        <is>
          <t>Eduardo Cesar de Melo</t>
        </is>
      </c>
      <c r="AY440" s="45">
        <f>IF(L440="","",DATE(YEAR(L440),MONTH(L440),DAY(L440)))</f>
        <v/>
      </c>
      <c r="AZ440" s="45">
        <f>IF(AL440="","",DATE(YEAR(AL440),MONTH(AL440),DAY(AL440)))</f>
        <v/>
      </c>
      <c r="BA440" s="45">
        <f>IF(AN440="","",DATE(YEAR(AN440),MONTH(AN440),DAY(AN440)))</f>
        <v/>
      </c>
      <c r="BB440" s="45">
        <f>IF(AM440="","",DATE(YEAR(AM440),MONTH(AM440),DAY(AM440)))</f>
        <v/>
      </c>
      <c r="BC440" s="45">
        <f>IF(AO440="","",DATE(YEAR(AO440),MONTH(AO440),DAY(AO440)))</f>
        <v/>
      </c>
      <c r="BD440" s="45">
        <f>IF(AND(AZ440="",BA440=""),"Planejamento Pendente",IF(AND(E440&lt;&gt;"Em Desenvolvimento",IFERROR(FIND("Homologação",E440),0) = 0,E440&lt;&gt;"Homologado",AZ440&lt;TODAY()),"Análise Atrasada",IF(AND(IFERROR(FIND("Homologação",E440),0) = 0,E440&lt;&gt;"Homologado",BA440&lt;TODAY()),"Desenvolvimento Atrasado",IF(AND(BC440&lt;&gt;"",BC440&lt;TODAY()),"Produção Atrasada",""))))</f>
        <v/>
      </c>
    </row>
    <row r="441">
      <c r="A441" s="37" t="inlineStr">
        <is>
          <t>SKYIT-320267</t>
        </is>
      </c>
      <c r="B441" s="38">
        <f>VLOOKUP(X441,Projetos!B:C,2,0)</f>
        <v/>
      </c>
      <c r="C441" s="39" t="inlineStr">
        <is>
          <t>[ICARE CLIENTES] Erro na tela de Ofertas inteligentes</t>
        </is>
      </c>
      <c r="D441" s="39" t="inlineStr">
        <is>
          <t>Usuário reporta falha na tela de ofertas inteligentes: ao preencher o questionário e ser direcionado para as NBAs, sair da tela e retornar, quando clica é exibida a mensagem de erro em anexo. 
"Ocorreu um erro ao processar a solicitação, por favor tente novamente"</t>
        </is>
      </c>
      <c r="E441" s="36" t="inlineStr">
        <is>
          <t>Finalizado</t>
        </is>
      </c>
      <c r="F441" s="36" t="inlineStr">
        <is>
          <t>INATIVO</t>
        </is>
      </c>
      <c r="G441" s="36" t="inlineStr">
        <is>
          <t>Média</t>
        </is>
      </c>
      <c r="H441" s="36" t="inlineStr">
        <is>
          <t>Incident</t>
        </is>
      </c>
      <c r="I441" s="40" t="n">
        <v>0</v>
      </c>
      <c r="J441" s="41" t="n"/>
      <c r="K441" s="42" t="inlineStr">
        <is>
          <t>DENTRO DO SLA</t>
        </is>
      </c>
      <c r="L441" s="43" t="n">
        <v>44736.66041666667</v>
      </c>
      <c r="M441" s="43" t="n"/>
      <c r="N441" s="36" t="inlineStr">
        <is>
          <t>SLA PARADO</t>
        </is>
      </c>
      <c r="O441" s="43" t="n">
        <v>44845.46527777778</v>
      </c>
      <c r="P441" s="43" t="n">
        <v>44851</v>
      </c>
      <c r="Q441" s="44" t="n"/>
      <c r="R441" s="44" t="n"/>
      <c r="S441" s="44" t="inlineStr">
        <is>
          <t>Diego Rodrigo Bellangero [X]</t>
        </is>
      </c>
      <c r="T441" s="44" t="inlineStr">
        <is>
          <t>Garantia de Projetos - ACCENTURE</t>
        </is>
      </c>
      <c r="U441" s="44" t="inlineStr">
        <is>
          <t>Kairo Magno Dias Alencar [X]</t>
        </is>
      </c>
      <c r="V441" s="39" t="inlineStr">
        <is>
          <t>Resolvido após implantação de RM</t>
        </is>
      </c>
      <c r="W441" s="39" t="n"/>
      <c r="X441" s="36" t="inlineStr">
        <is>
          <t>DEVALM-38025</t>
        </is>
      </c>
      <c r="Y441" s="39" t="inlineStr">
        <is>
          <t>JOBs PRODUÇÃO</t>
        </is>
      </c>
      <c r="Z441" s="39" t="inlineStr">
        <is>
          <t>OUTROS</t>
        </is>
      </c>
      <c r="AA441" s="39" t="inlineStr">
        <is>
          <t>FALHA FUNCIONALIDADE</t>
        </is>
      </c>
      <c r="AB441" s="36" t="n"/>
      <c r="AC441" s="36" t="inlineStr">
        <is>
          <t xml:space="preserve">-1 sem 1 d </t>
        </is>
      </c>
      <c r="AD441" s="41" t="n"/>
      <c r="AE441" s="36" t="inlineStr">
        <is>
          <t>Tecnologia de Negócios</t>
        </is>
      </c>
      <c r="AF441" s="36" t="inlineStr">
        <is>
          <t>E-mail</t>
        </is>
      </c>
      <c r="AG441" s="36" t="inlineStr">
        <is>
          <t xml:space="preserve"> removido do escopo do projeto os registros com problemas e o processo foi re-inicializado e concluido com sucesso;    
 </t>
        </is>
      </c>
      <c r="AH441" s="36" t="inlineStr">
        <is>
          <t>NÃO</t>
        </is>
      </c>
      <c r="AI441" s="36" t="inlineStr">
        <is>
          <t xml:space="preserve">-1 sem </t>
        </is>
      </c>
      <c r="AJ441" s="36" t="n"/>
      <c r="AK441" s="36" t="inlineStr">
        <is>
          <t>RTDM</t>
        </is>
      </c>
      <c r="AL441" s="43" t="n">
        <v>44743</v>
      </c>
      <c r="AM441" s="43" t="n">
        <v>44767</v>
      </c>
      <c r="AN441" s="43" t="n">
        <v>44750</v>
      </c>
      <c r="AO441" s="43" t="n">
        <v>44769</v>
      </c>
      <c r="AP441" s="36" t="n"/>
      <c r="AQ441" s="36" t="n"/>
      <c r="AR441" s="36" t="n"/>
      <c r="AS441" s="36" t="n"/>
      <c r="AT441" s="36" t="inlineStr">
        <is>
          <t>Garantia de Projeto</t>
        </is>
      </c>
      <c r="AU441" s="36" t="n"/>
      <c r="AV441" s="43" t="n">
        <v>44012.44645833333</v>
      </c>
      <c r="AW441" s="36" t="inlineStr">
        <is>
          <t>19.0233.1.FI-Segregação de Cobrança das Taxas de Assistência Premium</t>
        </is>
      </c>
      <c r="AX441" s="36" t="inlineStr">
        <is>
          <t>Eduardo Cesar de Melo</t>
        </is>
      </c>
      <c r="AY441" s="45">
        <f>IF(L441="","",DATE(YEAR(L441),MONTH(L441),DAY(L441)))</f>
        <v/>
      </c>
      <c r="AZ441" s="45">
        <f>IF(AL441="","",DATE(YEAR(AL441),MONTH(AL441),DAY(AL441)))</f>
        <v/>
      </c>
      <c r="BA441" s="45">
        <f>IF(AN441="","",DATE(YEAR(AN441),MONTH(AN441),DAY(AN441)))</f>
        <v/>
      </c>
      <c r="BB441" s="45">
        <f>IF(AM441="","",DATE(YEAR(AM441),MONTH(AM441),DAY(AM441)))</f>
        <v/>
      </c>
      <c r="BC441" s="45">
        <f>IF(AO441="","",DATE(YEAR(AO441),MONTH(AO441),DAY(AO441)))</f>
        <v/>
      </c>
      <c r="BD441" s="45">
        <f>IF(AND(AZ441="",BA441=""),"Planejamento Pendente",IF(AND(E441&lt;&gt;"Em Desenvolvimento",IFERROR(FIND("Homologação",E441),0) = 0,E441&lt;&gt;"Homologado",AZ441&lt;TODAY()),"Análise Atrasada",IF(AND(IFERROR(FIND("Homologação",E441),0) = 0,E441&lt;&gt;"Homologado",BA441&lt;TODAY()),"Desenvolvimento Atrasado",IF(AND(BC441&lt;&gt;"",BC441&lt;TODAY()),"Produção Atrasada",""))))</f>
        <v/>
      </c>
    </row>
    <row r="442">
      <c r="A442" s="37" t="inlineStr">
        <is>
          <t>SKYIT-320235</t>
        </is>
      </c>
      <c r="B442" s="38">
        <f>VLOOKUP(X442,Projetos!B:C,2,0)</f>
        <v/>
      </c>
      <c r="C442" s="39" t="inlineStr">
        <is>
          <t>Layout do SkyCaptura com campos encavalados no celular - produção</t>
        </is>
      </c>
      <c r="D442" s="39" t="inlineStr">
        <is>
          <t>O link de pagamentos do SkyCaptura, quando aberto no navegador de celular, fica com layout quebrado, encavalando campos. A badge do Recaptcha está ficando posicionada em cima do botão "Pagar" também. Em anexo o exemplo.</t>
        </is>
      </c>
      <c r="E442" s="36" t="inlineStr">
        <is>
          <t>Finalizado</t>
        </is>
      </c>
      <c r="F442" s="36" t="inlineStr">
        <is>
          <t>INATIVO</t>
        </is>
      </c>
      <c r="G442" s="36" t="inlineStr">
        <is>
          <t>Baixa</t>
        </is>
      </c>
      <c r="H442" s="36" t="inlineStr">
        <is>
          <t>Incident</t>
        </is>
      </c>
      <c r="I442" s="40" t="n">
        <v>0</v>
      </c>
      <c r="J442" s="41" t="n"/>
      <c r="K442" s="42" t="inlineStr">
        <is>
          <t>DENTRO DO SLA</t>
        </is>
      </c>
      <c r="L442" s="43" t="n">
        <v>44736.58194444444</v>
      </c>
      <c r="M442" s="43" t="n"/>
      <c r="N442" s="36" t="inlineStr">
        <is>
          <t>SLA PARADO</t>
        </is>
      </c>
      <c r="O442" s="43" t="n">
        <v>44810.44513888889</v>
      </c>
      <c r="P442" s="43" t="n">
        <v>44816</v>
      </c>
      <c r="Q442" s="44" t="n"/>
      <c r="R442" s="44" t="n"/>
      <c r="S442" s="44" t="inlineStr">
        <is>
          <t>Jefferson Lourenço De Farias Tersarioli [X]</t>
        </is>
      </c>
      <c r="T442" s="44" t="inlineStr">
        <is>
          <t>Garantia de Projetos - ACCENTURE</t>
        </is>
      </c>
      <c r="U442" s="44" t="inlineStr">
        <is>
          <t>Filipe Lins Guedes [X]</t>
        </is>
      </c>
      <c r="V442" s="39" t="inlineStr">
        <is>
          <t>Resolvido após implantação de RM</t>
        </is>
      </c>
      <c r="W442" s="39" t="n"/>
      <c r="X442" s="36" t="inlineStr">
        <is>
          <t>DEVALM-35986</t>
        </is>
      </c>
      <c r="Y442" s="39" t="inlineStr">
        <is>
          <t>JOBs PRODUÇÃO</t>
        </is>
      </c>
      <c r="Z442" s="39" t="inlineStr">
        <is>
          <t>OUTROS</t>
        </is>
      </c>
      <c r="AA442" s="39" t="inlineStr">
        <is>
          <t>FALHA FUNCIONALIDADE</t>
        </is>
      </c>
      <c r="AB442" s="36" t="n"/>
      <c r="AC442" s="36" t="inlineStr">
        <is>
          <t xml:space="preserve">2 sem 4 d </t>
        </is>
      </c>
      <c r="AD442" s="41" t="n"/>
      <c r="AE442" s="36" t="inlineStr">
        <is>
          <t>Tecnologia de Negócios</t>
        </is>
      </c>
      <c r="AF442" s="36" t="inlineStr">
        <is>
          <t>Telefone</t>
        </is>
      </c>
      <c r="AG442" s="36" t="inlineStr">
        <is>
          <t xml:space="preserve"> removido do escopo do projeto os registros com problemas e o processo foi re-inicializado e concluido com sucesso;    
 </t>
        </is>
      </c>
      <c r="AH442" s="36" t="inlineStr">
        <is>
          <t>NÃO</t>
        </is>
      </c>
      <c r="AI442" s="36" t="inlineStr">
        <is>
          <t xml:space="preserve">-7h 1m </t>
        </is>
      </c>
      <c r="AJ442" s="36" t="n"/>
      <c r="AK442" s="36" t="inlineStr">
        <is>
          <t>Sky Captura</t>
        </is>
      </c>
      <c r="AL442" s="43" t="n"/>
      <c r="AM442" s="43" t="n"/>
      <c r="AN442" s="43" t="n"/>
      <c r="AO442" s="43" t="n"/>
      <c r="AP442" s="36" t="n"/>
      <c r="AQ442" s="36" t="n"/>
      <c r="AR442" s="36" t="n"/>
      <c r="AS442" s="36" t="n"/>
      <c r="AT442" s="36" t="inlineStr">
        <is>
          <t>Garantia de Projeto</t>
        </is>
      </c>
      <c r="AU442" s="36" t="n"/>
      <c r="AV442" s="43" t="n">
        <v>44012.44645833333</v>
      </c>
      <c r="AW442" s="36" t="inlineStr">
        <is>
          <t>19.0233.1.FI-Segregação de Cobrança das Taxas de Assistência Premium</t>
        </is>
      </c>
      <c r="AX442" s="36" t="inlineStr">
        <is>
          <t>Eduardo Cesar de Melo</t>
        </is>
      </c>
      <c r="AY442" s="45">
        <f>IF(L442="","",DATE(YEAR(L442),MONTH(L442),DAY(L442)))</f>
        <v/>
      </c>
      <c r="AZ442" s="45">
        <f>IF(AL442="","",DATE(YEAR(AL442),MONTH(AL442),DAY(AL442)))</f>
        <v/>
      </c>
      <c r="BA442" s="45">
        <f>IF(AN442="","",DATE(YEAR(AN442),MONTH(AN442),DAY(AN442)))</f>
        <v/>
      </c>
      <c r="BB442" s="45">
        <f>IF(AM442="","",DATE(YEAR(AM442),MONTH(AM442),DAY(AM442)))</f>
        <v/>
      </c>
      <c r="BC442" s="45">
        <f>IF(AO442="","",DATE(YEAR(AO442),MONTH(AO442),DAY(AO442)))</f>
        <v/>
      </c>
      <c r="BD442" s="45">
        <f>IF(AND(AZ442="",BA442=""),"Planejamento Pendente",IF(AND(E442&lt;&gt;"Em Desenvolvimento",IFERROR(FIND("Homologação",E442),0) = 0,E442&lt;&gt;"Homologado",AZ442&lt;TODAY()),"Análise Atrasada",IF(AND(IFERROR(FIND("Homologação",E442),0) = 0,E442&lt;&gt;"Homologado",BA442&lt;TODAY()),"Desenvolvimento Atrasado",IF(AND(BC442&lt;&gt;"",BC442&lt;TODAY()),"Produção Atrasada",""))))</f>
        <v/>
      </c>
    </row>
    <row r="443">
      <c r="A443" s="37" t="inlineStr">
        <is>
          <t>SKYIT-320193</t>
        </is>
      </c>
      <c r="B443" s="38">
        <f>VLOOKUP(X443,Projetos!B:C,2,0)</f>
        <v/>
      </c>
      <c r="C443" s="39" t="inlineStr">
        <is>
          <t>SkyCaptura com Sessão Expirada logo após a abertura do link</t>
        </is>
      </c>
      <c r="D443" s="39" t="inlineStr">
        <is>
          <t>Ao gerar um link de pagamento para o SkyCaptura, eventualmente é exibida a mensagem de "Sessão Expirada" ao clicar no botão Pagar. Isso ocorre poucos segundos após a abertura do link, onde não foi superado ainda o tempo de expiração da sessão. !image-2022-06-24-11-17-18-737.png|thumbnail!</t>
        </is>
      </c>
      <c r="E443" s="36" t="inlineStr">
        <is>
          <t>Finalizado</t>
        </is>
      </c>
      <c r="F443" s="36" t="inlineStr">
        <is>
          <t>INATIVO</t>
        </is>
      </c>
      <c r="G443" s="36" t="inlineStr">
        <is>
          <t>Baixa</t>
        </is>
      </c>
      <c r="H443" s="36" t="inlineStr">
        <is>
          <t>Incident</t>
        </is>
      </c>
      <c r="I443" s="40" t="n">
        <v>0</v>
      </c>
      <c r="J443" s="41" t="n"/>
      <c r="K443" s="42" t="inlineStr">
        <is>
          <t>DENTRO DO SLA</t>
        </is>
      </c>
      <c r="L443" s="43" t="n">
        <v>44736.47083333333</v>
      </c>
      <c r="M443" s="43" t="n"/>
      <c r="N443" s="36" t="inlineStr">
        <is>
          <t>SLA PARADO</t>
        </is>
      </c>
      <c r="O443" s="43" t="n">
        <v>44790.39236111111</v>
      </c>
      <c r="P443" s="43" t="n">
        <v>44795</v>
      </c>
      <c r="Q443" s="44" t="n"/>
      <c r="R443" s="44" t="n"/>
      <c r="S443" s="44" t="inlineStr">
        <is>
          <t>Jefferson Lourenço De Farias Tersarioli [X]</t>
        </is>
      </c>
      <c r="T443" s="44" t="inlineStr">
        <is>
          <t>Garantia de Projetos - ACCENTURE</t>
        </is>
      </c>
      <c r="U443" s="44" t="inlineStr">
        <is>
          <t>Filipe Lins Guedes [X]</t>
        </is>
      </c>
      <c r="V443" s="39" t="inlineStr">
        <is>
          <t>Incidente Filho</t>
        </is>
      </c>
      <c r="W443" s="39" t="n"/>
      <c r="X443" s="36" t="inlineStr">
        <is>
          <t>DEVALM-35986</t>
        </is>
      </c>
      <c r="Y443" s="39" t="inlineStr">
        <is>
          <t>JOBs PRODUÇÃO</t>
        </is>
      </c>
      <c r="Z443" s="39" t="inlineStr">
        <is>
          <t>OUTROS</t>
        </is>
      </c>
      <c r="AA443" s="39" t="inlineStr">
        <is>
          <t>FALHA FUNCIONALIDADE</t>
        </is>
      </c>
      <c r="AB443" s="36" t="n"/>
      <c r="AC443" s="36" t="inlineStr">
        <is>
          <t xml:space="preserve">1mês(es) </t>
        </is>
      </c>
      <c r="AD443" s="41" t="n"/>
      <c r="AE443" s="36" t="inlineStr">
        <is>
          <t>Tecnologia de Negócios</t>
        </is>
      </c>
      <c r="AF443" s="36" t="inlineStr">
        <is>
          <t>Telefone</t>
        </is>
      </c>
      <c r="AG443" s="36" t="inlineStr">
        <is>
          <t xml:space="preserve"> removido do escopo do projeto os registros com problemas e o processo foi re-inicializado e concluido com sucesso;    
 </t>
        </is>
      </c>
      <c r="AH443" s="36" t="inlineStr">
        <is>
          <t>NÃO</t>
        </is>
      </c>
      <c r="AI443" s="36" t="inlineStr">
        <is>
          <t xml:space="preserve">-2 d 5h </t>
        </is>
      </c>
      <c r="AJ443" s="36" t="n"/>
      <c r="AK443" s="36" t="inlineStr">
        <is>
          <t>Sky Captura</t>
        </is>
      </c>
      <c r="AL443" s="43" t="n"/>
      <c r="AM443" s="43" t="n"/>
      <c r="AN443" s="43" t="n"/>
      <c r="AO443" s="43" t="n"/>
      <c r="AP443" s="36" t="n"/>
      <c r="AQ443" s="36" t="n"/>
      <c r="AR443" s="36" t="n"/>
      <c r="AS443" s="36" t="n"/>
      <c r="AT443" s="36" t="inlineStr">
        <is>
          <t>Garantia de Projeto</t>
        </is>
      </c>
      <c r="AU443" s="36" t="n"/>
      <c r="AV443" s="43" t="n">
        <v>44012.44645833333</v>
      </c>
      <c r="AW443" s="36" t="inlineStr">
        <is>
          <t>19.0233.1.FI-Segregação de Cobrança das Taxas de Assistência Premium</t>
        </is>
      </c>
      <c r="AX443" s="36" t="inlineStr">
        <is>
          <t>Eduardo Cesar de Melo</t>
        </is>
      </c>
      <c r="AY443" s="45">
        <f>IF(L443="","",DATE(YEAR(L443),MONTH(L443),DAY(L443)))</f>
        <v/>
      </c>
      <c r="AZ443" s="45">
        <f>IF(AL443="","",DATE(YEAR(AL443),MONTH(AL443),DAY(AL443)))</f>
        <v/>
      </c>
      <c r="BA443" s="45">
        <f>IF(AN443="","",DATE(YEAR(AN443),MONTH(AN443),DAY(AN443)))</f>
        <v/>
      </c>
      <c r="BB443" s="45">
        <f>IF(AM443="","",DATE(YEAR(AM443),MONTH(AM443),DAY(AM443)))</f>
        <v/>
      </c>
      <c r="BC443" s="45">
        <f>IF(AO443="","",DATE(YEAR(AO443),MONTH(AO443),DAY(AO443)))</f>
        <v/>
      </c>
      <c r="BD443" s="45">
        <f>IF(AND(AZ443="",BA443=""),"Planejamento Pendente",IF(AND(E443&lt;&gt;"Em Desenvolvimento",IFERROR(FIND("Homologação",E443),0) = 0,E443&lt;&gt;"Homologado",AZ443&lt;TODAY()),"Análise Atrasada",IF(AND(IFERROR(FIND("Homologação",E443),0) = 0,E443&lt;&gt;"Homologado",BA443&lt;TODAY()),"Desenvolvimento Atrasado",IF(AND(BC443&lt;&gt;"",BC443&lt;TODAY()),"Produção Atrasada",""))))</f>
        <v/>
      </c>
    </row>
    <row r="444">
      <c r="A444" s="37" t="inlineStr">
        <is>
          <t>SKYIT-319499</t>
        </is>
      </c>
      <c r="B444" s="38">
        <f>VLOOKUP(X444,Projetos!B:C,2,0)</f>
        <v/>
      </c>
      <c r="C444" s="39" t="inlineStr">
        <is>
          <t>[iCare Clientes] PRODUTO DESCONTO FUTEBOL NO COMBO NÃO TRATADO - 22.0321.2.MK-Projeto Z</t>
        </is>
      </c>
      <c r="D444" s="39" t="inlineStr">
        <is>
          <t>Identificamos Cliente que não teve o tratamento do produto 'Desconto Futebol no Combo' durante o Projeto Z. 
Projeto: 22.0321.2.MK-Projeto Z</t>
        </is>
      </c>
      <c r="E444" s="36" t="inlineStr">
        <is>
          <t>Finalizado</t>
        </is>
      </c>
      <c r="F444" s="36" t="inlineStr">
        <is>
          <t>INATIVO</t>
        </is>
      </c>
      <c r="G444" s="36" t="inlineStr">
        <is>
          <t>Baixa</t>
        </is>
      </c>
      <c r="H444" s="36" t="inlineStr">
        <is>
          <t>Incident</t>
        </is>
      </c>
      <c r="I444" s="40" t="n">
        <v>0</v>
      </c>
      <c r="J444" s="41" t="n"/>
      <c r="K444" s="42" t="inlineStr">
        <is>
          <t>DENTRO DO SLA</t>
        </is>
      </c>
      <c r="L444" s="43" t="n">
        <v>44734.53402777778</v>
      </c>
      <c r="M444" s="43" t="n"/>
      <c r="N444" s="36" t="inlineStr">
        <is>
          <t>SLA PARADO</t>
        </is>
      </c>
      <c r="O444" s="43" t="n">
        <v>44734.74375</v>
      </c>
      <c r="P444" s="43" t="n">
        <v>44739</v>
      </c>
      <c r="Q444" s="44" t="n"/>
      <c r="R444" s="44" t="n"/>
      <c r="S444" s="44" t="inlineStr">
        <is>
          <t>Pedro Dos Santos Rojo [X]</t>
        </is>
      </c>
      <c r="T444" s="44" t="inlineStr">
        <is>
          <t>Garantia de Projetos - ACCENTURE</t>
        </is>
      </c>
      <c r="U444" s="44" t="inlineStr">
        <is>
          <t>Renan Meira Ferreira [X]</t>
        </is>
      </c>
      <c r="V444" s="39" t="inlineStr">
        <is>
          <t>Orientação Ao Usuário</t>
        </is>
      </c>
      <c r="W444" s="39" t="n"/>
      <c r="X444" s="36" t="n"/>
      <c r="Y444" s="39" t="inlineStr">
        <is>
          <t>JOBs PRODUÇÃO</t>
        </is>
      </c>
      <c r="Z444" s="39" t="inlineStr">
        <is>
          <t>OUTROS</t>
        </is>
      </c>
      <c r="AA444" s="39" t="inlineStr">
        <is>
          <t>FALHA FUNCIONALIDADE</t>
        </is>
      </c>
      <c r="AB444" s="36" t="n"/>
      <c r="AC444" s="36" t="inlineStr">
        <is>
          <t xml:space="preserve">3mês(es) </t>
        </is>
      </c>
      <c r="AD444" s="41" t="n"/>
      <c r="AE444" s="36" t="inlineStr">
        <is>
          <t>Tecnologia de Negócios</t>
        </is>
      </c>
      <c r="AF444" s="36" t="inlineStr">
        <is>
          <t>E-mail</t>
        </is>
      </c>
      <c r="AG444" s="36" t="inlineStr">
        <is>
          <t xml:space="preserve"> removido do escopo do projeto os registros com problemas e o processo foi re-inicializado e concluido com sucesso;    
 </t>
        </is>
      </c>
      <c r="AH444" s="36" t="inlineStr">
        <is>
          <t>NÃO</t>
        </is>
      </c>
      <c r="AI444" s="36" t="inlineStr">
        <is>
          <t xml:space="preserve">-53 min </t>
        </is>
      </c>
      <c r="AJ444" s="36" t="n"/>
      <c r="AK444" s="36" t="inlineStr">
        <is>
          <t>iCare Clientes</t>
        </is>
      </c>
      <c r="AL444" s="43" t="n"/>
      <c r="AM444" s="43" t="n"/>
      <c r="AN444" s="43" t="n"/>
      <c r="AO444" s="43" t="n"/>
      <c r="AP444" s="36" t="n"/>
      <c r="AQ444" s="36" t="n"/>
      <c r="AR444" s="36" t="n"/>
      <c r="AS444" s="36" t="n"/>
      <c r="AT444" s="36" t="inlineStr">
        <is>
          <t>Garantia de Projeto</t>
        </is>
      </c>
      <c r="AU444" s="36" t="n"/>
      <c r="AV444" s="43" t="n">
        <v>44012.44645833333</v>
      </c>
      <c r="AW444" s="36" t="inlineStr">
        <is>
          <t>19.0233.1.FI-Segregação de Cobrança das Taxas de Assistência Premium</t>
        </is>
      </c>
      <c r="AX444" s="36" t="inlineStr">
        <is>
          <t>Eduardo Cesar de Melo</t>
        </is>
      </c>
      <c r="AY444" s="45">
        <f>IF(L444="","",DATE(YEAR(L444),MONTH(L444),DAY(L444)))</f>
        <v/>
      </c>
      <c r="AZ444" s="45">
        <f>IF(AL444="","",DATE(YEAR(AL444),MONTH(AL444),DAY(AL444)))</f>
        <v/>
      </c>
      <c r="BA444" s="45">
        <f>IF(AN444="","",DATE(YEAR(AN444),MONTH(AN444),DAY(AN444)))</f>
        <v/>
      </c>
      <c r="BB444" s="45">
        <f>IF(AM444="","",DATE(YEAR(AM444),MONTH(AM444),DAY(AM444)))</f>
        <v/>
      </c>
      <c r="BC444" s="45">
        <f>IF(AO444="","",DATE(YEAR(AO444),MONTH(AO444),DAY(AO444)))</f>
        <v/>
      </c>
      <c r="BD444" s="45">
        <f>IF(AND(AZ444="",BA444=""),"Planejamento Pendente",IF(AND(E444&lt;&gt;"Em Desenvolvimento",IFERROR(FIND("Homologação",E444),0) = 0,E444&lt;&gt;"Homologado",AZ444&lt;TODAY()),"Análise Atrasada",IF(AND(IFERROR(FIND("Homologação",E444),0) = 0,E444&lt;&gt;"Homologado",BA444&lt;TODAY()),"Desenvolvimento Atrasado",IF(AND(BC444&lt;&gt;"",BC444&lt;TODAY()),"Produção Atrasada",""))))</f>
        <v/>
      </c>
    </row>
    <row r="445">
      <c r="A445" s="37" t="inlineStr">
        <is>
          <t>SKYIT-319468</t>
        </is>
      </c>
      <c r="B445" s="38">
        <f>VLOOKUP(X445,Projetos!B:C,2,0)</f>
        <v/>
      </c>
      <c r="C445" s="39" t="inlineStr">
        <is>
          <t>Imagem de Loading não é exibida no SkyCaptura Main, em produção</t>
        </is>
      </c>
      <c r="D445" s="39" t="inlineStr">
        <is>
          <t>A imagem de loading não é exibida durante o pagamento no SkyCaptura Main. O caminho da imagem consta no print de evidencia em anexo.</t>
        </is>
      </c>
      <c r="E445" s="36" t="inlineStr">
        <is>
          <t>Finalizado</t>
        </is>
      </c>
      <c r="F445" s="36" t="inlineStr">
        <is>
          <t>INATIVO</t>
        </is>
      </c>
      <c r="G445" s="36" t="inlineStr">
        <is>
          <t>Baixa</t>
        </is>
      </c>
      <c r="H445" s="36" t="inlineStr">
        <is>
          <t>Incident</t>
        </is>
      </c>
      <c r="I445" s="40" t="n">
        <v>0</v>
      </c>
      <c r="J445" s="41" t="n"/>
      <c r="K445" s="42" t="inlineStr">
        <is>
          <t>DENTRO DO SLA</t>
        </is>
      </c>
      <c r="L445" s="43" t="n">
        <v>44734.48263888889</v>
      </c>
      <c r="M445" s="43" t="n"/>
      <c r="N445" s="36" t="inlineStr">
        <is>
          <t>SLA PARADO</t>
        </is>
      </c>
      <c r="O445" s="43" t="n">
        <v>44810.44236111111</v>
      </c>
      <c r="P445" s="43" t="n">
        <v>44816</v>
      </c>
      <c r="Q445" s="44" t="n"/>
      <c r="R445" s="44" t="n"/>
      <c r="S445" s="44" t="inlineStr">
        <is>
          <t>Jefferson Lourenço De Farias Tersarioli [X]</t>
        </is>
      </c>
      <c r="T445" s="44" t="inlineStr">
        <is>
          <t>Garantia de Projetos - ACCENTURE</t>
        </is>
      </c>
      <c r="U445" s="44" t="inlineStr">
        <is>
          <t>Filipe Lins Guedes [X]</t>
        </is>
      </c>
      <c r="V445" s="39" t="inlineStr">
        <is>
          <t>Resolvido após implantação de RM</t>
        </is>
      </c>
      <c r="W445" s="39" t="n"/>
      <c r="X445" s="36" t="inlineStr">
        <is>
          <t>DEVALM-35986</t>
        </is>
      </c>
      <c r="Y445" s="39" t="inlineStr">
        <is>
          <t>JOBs PRODUÇÃO</t>
        </is>
      </c>
      <c r="Z445" s="39" t="inlineStr">
        <is>
          <t>OUTROS</t>
        </is>
      </c>
      <c r="AA445" s="39" t="inlineStr">
        <is>
          <t>FALHA FUNCIONALIDADE</t>
        </is>
      </c>
      <c r="AB445" s="36" t="n"/>
      <c r="AC445" s="36" t="inlineStr">
        <is>
          <t xml:space="preserve">1mês(es) </t>
        </is>
      </c>
      <c r="AD445" s="41" t="n"/>
      <c r="AE445" s="36" t="inlineStr">
        <is>
          <t>Tecnologia de Negócios</t>
        </is>
      </c>
      <c r="AF445" s="36" t="inlineStr">
        <is>
          <t>Telefone</t>
        </is>
      </c>
      <c r="AG445" s="36" t="inlineStr">
        <is>
          <t xml:space="preserve"> removido do escopo do projeto os registros com problemas e o processo foi re-inicializado e concluido com sucesso;    
 </t>
        </is>
      </c>
      <c r="AH445" s="36" t="inlineStr">
        <is>
          <t>NÃO</t>
        </is>
      </c>
      <c r="AI445" s="36" t="inlineStr">
        <is>
          <t xml:space="preserve">-2 sem </t>
        </is>
      </c>
      <c r="AJ445" s="36" t="n"/>
      <c r="AK445" s="36" t="inlineStr">
        <is>
          <t>Sky Captura</t>
        </is>
      </c>
      <c r="AL445" s="43" t="n"/>
      <c r="AM445" s="43" t="n"/>
      <c r="AN445" s="43" t="n"/>
      <c r="AO445" s="43" t="n"/>
      <c r="AP445" s="36" t="n"/>
      <c r="AQ445" s="36" t="n"/>
      <c r="AR445" s="36" t="n"/>
      <c r="AS445" s="36" t="n"/>
      <c r="AT445" s="36" t="inlineStr">
        <is>
          <t>Garantia de Projeto</t>
        </is>
      </c>
      <c r="AU445" s="36" t="n"/>
      <c r="AV445" s="43" t="n">
        <v>44012.44645833333</v>
      </c>
      <c r="AW445" s="36" t="inlineStr">
        <is>
          <t>19.0233.1.FI-Segregação de Cobrança das Taxas de Assistência Premium</t>
        </is>
      </c>
      <c r="AX445" s="36" t="inlineStr">
        <is>
          <t>Eduardo Cesar de Melo</t>
        </is>
      </c>
      <c r="AY445" s="45">
        <f>IF(L445="","",DATE(YEAR(L445),MONTH(L445),DAY(L445)))</f>
        <v/>
      </c>
      <c r="AZ445" s="45">
        <f>IF(AL445="","",DATE(YEAR(AL445),MONTH(AL445),DAY(AL445)))</f>
        <v/>
      </c>
      <c r="BA445" s="45">
        <f>IF(AN445="","",DATE(YEAR(AN445),MONTH(AN445),DAY(AN445)))</f>
        <v/>
      </c>
      <c r="BB445" s="45">
        <f>IF(AM445="","",DATE(YEAR(AM445),MONTH(AM445),DAY(AM445)))</f>
        <v/>
      </c>
      <c r="BC445" s="45">
        <f>IF(AO445="","",DATE(YEAR(AO445),MONTH(AO445),DAY(AO445)))</f>
        <v/>
      </c>
      <c r="BD445" s="45">
        <f>IF(AND(AZ445="",BA445=""),"Planejamento Pendente",IF(AND(E445&lt;&gt;"Em Desenvolvimento",IFERROR(FIND("Homologação",E445),0) = 0,E445&lt;&gt;"Homologado",AZ445&lt;TODAY()),"Análise Atrasada",IF(AND(IFERROR(FIND("Homologação",E445),0) = 0,E445&lt;&gt;"Homologado",BA445&lt;TODAY()),"Desenvolvimento Atrasado",IF(AND(BC445&lt;&gt;"",BC445&lt;TODAY()),"Produção Atrasada",""))))</f>
        <v/>
      </c>
    </row>
    <row r="446">
      <c r="A446" s="37" t="inlineStr">
        <is>
          <t>SKYIT-319175</t>
        </is>
      </c>
      <c r="B446" s="38">
        <f>VLOOKUP(X446,Projetos!B:C,2,0)</f>
        <v/>
      </c>
      <c r="C446" s="39" t="inlineStr">
        <is>
          <t>[ICare Clientes] Desconto R$ 8,00 cancelado (Produto Negativo) - P após a migração do Projeto Z</t>
        </is>
      </c>
      <c r="D446" s="39" t="inlineStr">
        <is>
          <t>Identificamos clientes que possuíam o de Desconto R$ 8,00 (Produto Negativo) - P ativo e durante a migração do Projeto Z o desconto foi cancelado. 
Projeto: 22.0321.2.MK-Projeto Z</t>
        </is>
      </c>
      <c r="E446" s="36" t="inlineStr">
        <is>
          <t>Finalizado</t>
        </is>
      </c>
      <c r="F446" s="36" t="inlineStr">
        <is>
          <t>INATIVO</t>
        </is>
      </c>
      <c r="G446" s="36" t="inlineStr">
        <is>
          <t>Média</t>
        </is>
      </c>
      <c r="H446" s="36" t="inlineStr">
        <is>
          <t>Incident</t>
        </is>
      </c>
      <c r="I446" s="40" t="n">
        <v>0</v>
      </c>
      <c r="J446" s="41" t="n"/>
      <c r="K446" s="42" t="inlineStr">
        <is>
          <t>DENTRO DO SLA</t>
        </is>
      </c>
      <c r="L446" s="43" t="n">
        <v>44733.56527777778</v>
      </c>
      <c r="M446" s="43" t="n"/>
      <c r="N446" s="36" t="inlineStr">
        <is>
          <t>SLA PARADO</t>
        </is>
      </c>
      <c r="O446" s="43" t="n">
        <v>44734.74166666667</v>
      </c>
      <c r="P446" s="43" t="n">
        <v>44739</v>
      </c>
      <c r="Q446" s="44" t="n"/>
      <c r="R446" s="44" t="n"/>
      <c r="S446" s="44" t="inlineStr">
        <is>
          <t>Tatiana Rodrigues Lopes Barletta [X]</t>
        </is>
      </c>
      <c r="T446" s="44" t="inlineStr">
        <is>
          <t>Garantia de Projetos - ACCENTURE</t>
        </is>
      </c>
      <c r="U446" s="44" t="inlineStr">
        <is>
          <t>Renan Meira Ferreira [X]</t>
        </is>
      </c>
      <c r="V446" s="39" t="inlineStr">
        <is>
          <t>Orientação Ao Usuário</t>
        </is>
      </c>
      <c r="W446" s="39" t="n"/>
      <c r="X446" s="36" t="inlineStr">
        <is>
          <t>DEVALM-42543</t>
        </is>
      </c>
      <c r="Y446" s="39" t="inlineStr">
        <is>
          <t>JOBs PRODUÇÃO</t>
        </is>
      </c>
      <c r="Z446" s="39" t="inlineStr">
        <is>
          <t>OUTROS</t>
        </is>
      </c>
      <c r="AA446" s="39" t="inlineStr">
        <is>
          <t>FALHA FUNCIONALIDADE</t>
        </is>
      </c>
      <c r="AB446" s="36" t="n"/>
      <c r="AC446" s="36" t="inlineStr">
        <is>
          <t xml:space="preserve">3mês(es) </t>
        </is>
      </c>
      <c r="AD446" s="41" t="n"/>
      <c r="AE446" s="36" t="inlineStr">
        <is>
          <t>Tecnologia de Negócios</t>
        </is>
      </c>
      <c r="AF446" s="36" t="inlineStr">
        <is>
          <t>E-mail</t>
        </is>
      </c>
      <c r="AG446" s="36" t="inlineStr">
        <is>
          <t xml:space="preserve"> removido do escopo do projeto os registros com problemas e o processo foi re-inicializado e concluido com sucesso;    
 </t>
        </is>
      </c>
      <c r="AH446" s="36" t="inlineStr">
        <is>
          <t>NÃO</t>
        </is>
      </c>
      <c r="AI446" s="36" t="inlineStr">
        <is>
          <t xml:space="preserve">-6h 55m </t>
        </is>
      </c>
      <c r="AJ446" s="36" t="n"/>
      <c r="AK446" s="36" t="inlineStr">
        <is>
          <t>iCare Clientes</t>
        </is>
      </c>
      <c r="AL446" s="43" t="n"/>
      <c r="AM446" s="43" t="n"/>
      <c r="AN446" s="43" t="n"/>
      <c r="AO446" s="43" t="n"/>
      <c r="AP446" s="36" t="n"/>
      <c r="AQ446" s="36" t="n"/>
      <c r="AR446" s="36" t="n"/>
      <c r="AS446" s="36" t="n"/>
      <c r="AT446" s="36" t="inlineStr">
        <is>
          <t>Garantia de Projeto</t>
        </is>
      </c>
      <c r="AU446" s="36" t="n"/>
      <c r="AV446" s="43" t="n">
        <v>44012.44645833333</v>
      </c>
      <c r="AW446" s="36" t="inlineStr">
        <is>
          <t>19.0233.1.FI-Segregação de Cobrança das Taxas de Assistência Premium</t>
        </is>
      </c>
      <c r="AX446" s="36" t="inlineStr">
        <is>
          <t>Eduardo Cesar de Melo</t>
        </is>
      </c>
      <c r="AY446" s="45">
        <f>IF(L446="","",DATE(YEAR(L446),MONTH(L446),DAY(L446)))</f>
        <v/>
      </c>
      <c r="AZ446" s="45">
        <f>IF(AL446="","",DATE(YEAR(AL446),MONTH(AL446),DAY(AL446)))</f>
        <v/>
      </c>
      <c r="BA446" s="45">
        <f>IF(AN446="","",DATE(YEAR(AN446),MONTH(AN446),DAY(AN446)))</f>
        <v/>
      </c>
      <c r="BB446" s="45">
        <f>IF(AM446="","",DATE(YEAR(AM446),MONTH(AM446),DAY(AM446)))</f>
        <v/>
      </c>
      <c r="BC446" s="45">
        <f>IF(AO446="","",DATE(YEAR(AO446),MONTH(AO446),DAY(AO446)))</f>
        <v/>
      </c>
      <c r="BD446" s="45">
        <f>IF(AND(AZ446="",BA446=""),"Planejamento Pendente",IF(AND(E446&lt;&gt;"Em Desenvolvimento",IFERROR(FIND("Homologação",E446),0) = 0,E446&lt;&gt;"Homologado",AZ446&lt;TODAY()),"Análise Atrasada",IF(AND(IFERROR(FIND("Homologação",E446),0) = 0,E446&lt;&gt;"Homologado",BA446&lt;TODAY()),"Desenvolvimento Atrasado",IF(AND(BC446&lt;&gt;"",BC446&lt;TODAY()),"Produção Atrasada",""))))</f>
        <v/>
      </c>
    </row>
    <row r="447">
      <c r="A447" s="37" t="inlineStr">
        <is>
          <t>SKYIT-319161</t>
        </is>
      </c>
      <c r="B447" s="38">
        <f>VLOOKUP(X447,Projetos!B:C,2,0)</f>
        <v/>
      </c>
      <c r="C447" s="39" t="inlineStr">
        <is>
          <t>[ICARE CLIENTES] reversão dos produtos durante a migração do projeto Z</t>
        </is>
      </c>
      <c r="D447" s="39" t="inlineStr">
        <is>
          <t xml:space="preserve">Conforme colaborador, Identificamos transações de “Evento de Ajuste” referente a reversão dos produtos durante a migração do projeto Z que foram duplicadas e lançadas nas faturas que já estavam fechadas. 
Projeto: 22.0321.1. MK - Projeto Z 
Para os clientes de migração referente ao projeto Z, geraram eventos de reversão das transações de movimentação dos produtos no não faturado e alguns desses eventos foram duplicados e gerados dentro da fatura que já estava fechada. 
100152570;100330527;106251277;10608470;103637017, demais contas em anexo. 
</t>
        </is>
      </c>
      <c r="E447" s="36" t="inlineStr">
        <is>
          <t>Finalizado</t>
        </is>
      </c>
      <c r="F447" s="36" t="inlineStr">
        <is>
          <t>INATIVO</t>
        </is>
      </c>
      <c r="G447" s="36" t="inlineStr">
        <is>
          <t>Média</t>
        </is>
      </c>
      <c r="H447" s="36" t="inlineStr">
        <is>
          <t>Incident</t>
        </is>
      </c>
      <c r="I447" s="40" t="n">
        <v>0</v>
      </c>
      <c r="J447" s="41" t="n"/>
      <c r="K447" s="42" t="inlineStr">
        <is>
          <t>DENTRO DO SLA</t>
        </is>
      </c>
      <c r="L447" s="43" t="n">
        <v>44733.54027777778</v>
      </c>
      <c r="M447" s="43" t="n"/>
      <c r="N447" s="36" t="inlineStr">
        <is>
          <t>SLA PARADO</t>
        </is>
      </c>
      <c r="O447" s="43" t="n">
        <v>44748.67083333333</v>
      </c>
      <c r="P447" s="43" t="n">
        <v>44753</v>
      </c>
      <c r="Q447" s="44" t="n"/>
      <c r="R447" s="44" t="n"/>
      <c r="S447" s="44" t="inlineStr">
        <is>
          <t>Mayara Oliveira De [X]</t>
        </is>
      </c>
      <c r="T447" s="44" t="inlineStr">
        <is>
          <t>Garantia de Projetos - ACCENTURE</t>
        </is>
      </c>
      <c r="U447" s="44" t="inlineStr">
        <is>
          <t>Victor Miguel Fernandes Rodrigues</t>
        </is>
      </c>
      <c r="V447" s="39" t="inlineStr">
        <is>
          <t>Resolvido após implantação de RM</t>
        </is>
      </c>
      <c r="W447" s="39" t="n"/>
      <c r="X447" s="36" t="inlineStr">
        <is>
          <t>DEVALM-42543</t>
        </is>
      </c>
      <c r="Y447" s="39" t="inlineStr">
        <is>
          <t>JOBs PRODUÇÃO</t>
        </is>
      </c>
      <c r="Z447" s="39" t="inlineStr">
        <is>
          <t>OUTROS</t>
        </is>
      </c>
      <c r="AA447" s="39" t="inlineStr">
        <is>
          <t>FALHA FUNCIONALIDADE</t>
        </is>
      </c>
      <c r="AB447" s="36" t="n"/>
      <c r="AC447" s="36" t="inlineStr">
        <is>
          <t xml:space="preserve">2mês(es) </t>
        </is>
      </c>
      <c r="AD447" s="41" t="n"/>
      <c r="AE447" s="36" t="inlineStr">
        <is>
          <t>Tecnologia de Negócios</t>
        </is>
      </c>
      <c r="AF447" s="36" t="inlineStr">
        <is>
          <t>E-mail</t>
        </is>
      </c>
      <c r="AG447" s="36" t="inlineStr">
        <is>
          <t xml:space="preserve"> removido do escopo do projeto os registros com problemas e o processo foi re-inicializado e concluido com sucesso;    
 </t>
        </is>
      </c>
      <c r="AH447" s="36" t="inlineStr">
        <is>
          <t>NÃO</t>
        </is>
      </c>
      <c r="AI447" s="36" t="inlineStr">
        <is>
          <t xml:space="preserve">-12h 22m </t>
        </is>
      </c>
      <c r="AJ447" s="36" t="n"/>
      <c r="AK447" s="36" t="inlineStr">
        <is>
          <t>ODI</t>
        </is>
      </c>
      <c r="AL447" s="43" t="n">
        <v>44736</v>
      </c>
      <c r="AM447" s="43" t="n">
        <v>44739</v>
      </c>
      <c r="AN447" s="43" t="n">
        <v>44739</v>
      </c>
      <c r="AO447" s="43" t="n">
        <v>44740</v>
      </c>
      <c r="AP447" s="36" t="n"/>
      <c r="AQ447" s="36" t="n"/>
      <c r="AR447" s="36" t="n"/>
      <c r="AS447" s="36" t="n"/>
      <c r="AT447" s="36" t="inlineStr">
        <is>
          <t>Garantia de Projeto</t>
        </is>
      </c>
      <c r="AU447" s="36" t="n"/>
      <c r="AV447" s="43" t="n">
        <v>44012.44645833333</v>
      </c>
      <c r="AW447" s="36" t="inlineStr">
        <is>
          <t>19.0233.1.FI-Segregação de Cobrança das Taxas de Assistência Premium</t>
        </is>
      </c>
      <c r="AX447" s="36" t="inlineStr">
        <is>
          <t>Eduardo Cesar de Melo</t>
        </is>
      </c>
      <c r="AY447" s="45">
        <f>IF(L447="","",DATE(YEAR(L447),MONTH(L447),DAY(L447)))</f>
        <v/>
      </c>
      <c r="AZ447" s="45">
        <f>IF(AL447="","",DATE(YEAR(AL447),MONTH(AL447),DAY(AL447)))</f>
        <v/>
      </c>
      <c r="BA447" s="45">
        <f>IF(AN447="","",DATE(YEAR(AN447),MONTH(AN447),DAY(AN447)))</f>
        <v/>
      </c>
      <c r="BB447" s="45">
        <f>IF(AM447="","",DATE(YEAR(AM447),MONTH(AM447),DAY(AM447)))</f>
        <v/>
      </c>
      <c r="BC447" s="45">
        <f>IF(AO447="","",DATE(YEAR(AO447),MONTH(AO447),DAY(AO447)))</f>
        <v/>
      </c>
      <c r="BD447" s="45">
        <f>IF(AND(AZ447="",BA447=""),"Planejamento Pendente",IF(AND(E447&lt;&gt;"Em Desenvolvimento",IFERROR(FIND("Homologação",E447),0) = 0,E447&lt;&gt;"Homologado",AZ447&lt;TODAY()),"Análise Atrasada",IF(AND(IFERROR(FIND("Homologação",E447),0) = 0,E447&lt;&gt;"Homologado",BA447&lt;TODAY()),"Desenvolvimento Atrasado",IF(AND(BC447&lt;&gt;"",BC447&lt;TODAY()),"Produção Atrasada",""))))</f>
        <v/>
      </c>
    </row>
    <row r="448">
      <c r="A448" s="37" t="inlineStr">
        <is>
          <t>SKYIT-318981</t>
        </is>
      </c>
      <c r="B448" s="38">
        <f>VLOOKUP(X448,Projetos!B:C,2,0)</f>
        <v/>
      </c>
      <c r="C448" s="39" t="inlineStr">
        <is>
          <t>[EVENTOS_MIGRACAO] LP_PRJZ_BLACKLIST COM ERRO</t>
        </is>
      </c>
      <c r="D448" s="39" t="inlineStr">
        <is>
          <t>SISTEMA: ODI. 
PROBLEMA: JOB LP_PRJZ_BLACKLIST APRESENTOU ERRO. 
DESCRICAO DO JOB: MONITORA A EXECUCAO DO LOADPLAN LP_PRJZ_BLACKLIST, RESPONSAVEL PELA CARGA DO ARQUIVO DE BLACKLIST DE CONTAS QUE NAO SERAO CONSIDERADAS PELO PROCESSO DE MIGRACAO DO PROJETO Z.</t>
        </is>
      </c>
      <c r="E448" s="36" t="inlineStr">
        <is>
          <t>Finalizado</t>
        </is>
      </c>
      <c r="F448" s="36" t="inlineStr">
        <is>
          <t>INATIVO</t>
        </is>
      </c>
      <c r="G448" s="36" t="inlineStr">
        <is>
          <t>Média</t>
        </is>
      </c>
      <c r="H448" s="36" t="inlineStr">
        <is>
          <t>Incident</t>
        </is>
      </c>
      <c r="I448" s="40" t="n">
        <v>0</v>
      </c>
      <c r="J448" s="41" t="n"/>
      <c r="K448" s="42" t="inlineStr">
        <is>
          <t>DENTRO DO SLA</t>
        </is>
      </c>
      <c r="L448" s="43" t="n">
        <v>44733.00347222222</v>
      </c>
      <c r="M448" s="43" t="n"/>
      <c r="N448" s="36" t="inlineStr">
        <is>
          <t>SLA PARADO</t>
        </is>
      </c>
      <c r="O448" s="43" t="n">
        <v>44733.36805555555</v>
      </c>
      <c r="P448" s="43" t="n">
        <v>44735</v>
      </c>
      <c r="Q448" s="44" t="n"/>
      <c r="R448" s="44" t="n"/>
      <c r="S448" s="44" t="inlineStr">
        <is>
          <t>controlm controlm</t>
        </is>
      </c>
      <c r="T448" s="44" t="inlineStr">
        <is>
          <t>Garantia de Projetos - ACCENTURE</t>
        </is>
      </c>
      <c r="U448" s="44" t="inlineStr">
        <is>
          <t>Renan Meira Ferreira [X]</t>
        </is>
      </c>
      <c r="V448" s="39" t="inlineStr">
        <is>
          <t>Ajuste e Re-execução</t>
        </is>
      </c>
      <c r="W448" s="39" t="n"/>
      <c r="X448" s="36" t="n"/>
      <c r="Y448" s="39" t="inlineStr">
        <is>
          <t>JOBs PRODUÇÃO</t>
        </is>
      </c>
      <c r="Z448" s="39" t="inlineStr">
        <is>
          <t>OUTROS</t>
        </is>
      </c>
      <c r="AA448" s="39" t="inlineStr">
        <is>
          <t>FALHA FUNCIONALIDADE</t>
        </is>
      </c>
      <c r="AB448" s="36" t="n"/>
      <c r="AC448" s="36" t="inlineStr">
        <is>
          <t xml:space="preserve">3mês(es) </t>
        </is>
      </c>
      <c r="AD448" s="41" t="n"/>
      <c r="AE448" s="36" t="inlineStr">
        <is>
          <t>Tecnologia de Negócios</t>
        </is>
      </c>
      <c r="AF448" s="36" t="inlineStr">
        <is>
          <t>E-mail</t>
        </is>
      </c>
      <c r="AG448" s="36" t="inlineStr">
        <is>
          <t xml:space="preserve"> removido do escopo do projeto os registros com problemas e o processo foi re-inicializado e concluido com sucesso;    
 </t>
        </is>
      </c>
      <c r="AH448" s="36" t="inlineStr">
        <is>
          <t>NÃO</t>
        </is>
      </c>
      <c r="AI448" s="36" t="inlineStr">
        <is>
          <t xml:space="preserve">30 min </t>
        </is>
      </c>
      <c r="AJ448" s="36" t="n"/>
      <c r="AK448" s="36" t="inlineStr">
        <is>
          <t>ODI</t>
        </is>
      </c>
      <c r="AL448" s="43" t="n"/>
      <c r="AM448" s="43" t="n"/>
      <c r="AN448" s="43" t="n"/>
      <c r="AO448" s="43" t="n"/>
      <c r="AP448" s="36" t="n"/>
      <c r="AQ448" s="36" t="n"/>
      <c r="AR448" s="36" t="n"/>
      <c r="AS448" s="36" t="n"/>
      <c r="AT448" s="36" t="inlineStr">
        <is>
          <t>Garantia de Projeto</t>
        </is>
      </c>
      <c r="AU448" s="36" t="n"/>
      <c r="AV448" s="43" t="n">
        <v>44012.44645833333</v>
      </c>
      <c r="AW448" s="36" t="inlineStr">
        <is>
          <t>19.0233.1.FI-Segregação de Cobrança das Taxas de Assistência Premium</t>
        </is>
      </c>
      <c r="AX448" s="36" t="inlineStr">
        <is>
          <t>Eduardo Cesar de Melo</t>
        </is>
      </c>
      <c r="AY448" s="45">
        <f>IF(L448="","",DATE(YEAR(L448),MONTH(L448),DAY(L448)))</f>
        <v/>
      </c>
      <c r="AZ448" s="45">
        <f>IF(AL448="","",DATE(YEAR(AL448),MONTH(AL448),DAY(AL448)))</f>
        <v/>
      </c>
      <c r="BA448" s="45">
        <f>IF(AN448="","",DATE(YEAR(AN448),MONTH(AN448),DAY(AN448)))</f>
        <v/>
      </c>
      <c r="BB448" s="45">
        <f>IF(AM448="","",DATE(YEAR(AM448),MONTH(AM448),DAY(AM448)))</f>
        <v/>
      </c>
      <c r="BC448" s="45">
        <f>IF(AO448="","",DATE(YEAR(AO448),MONTH(AO448),DAY(AO448)))</f>
        <v/>
      </c>
      <c r="BD448" s="45">
        <f>IF(AND(AZ448="",BA448=""),"Planejamento Pendente",IF(AND(E448&lt;&gt;"Em Desenvolvimento",IFERROR(FIND("Homologação",E448),0) = 0,E448&lt;&gt;"Homologado",AZ448&lt;TODAY()),"Análise Atrasada",IF(AND(IFERROR(FIND("Homologação",E448),0) = 0,E448&lt;&gt;"Homologado",BA448&lt;TODAY()),"Desenvolvimento Atrasado",IF(AND(BC448&lt;&gt;"",BC448&lt;TODAY()),"Produção Atrasada",""))))</f>
        <v/>
      </c>
    </row>
    <row r="449">
      <c r="A449" s="37" t="inlineStr">
        <is>
          <t>SKYIT-318083</t>
        </is>
      </c>
      <c r="B449" s="38">
        <f>VLOOKUP(X449,Projetos!B:C,2,0)</f>
        <v/>
      </c>
      <c r="C449" s="39" t="inlineStr">
        <is>
          <t>[BIROS] VALIDA_LP_CPO_HISTORICO_RETORNO COM ACAO PENDENTE</t>
        </is>
      </c>
      <c r="D449" s="39" t="inlineStr">
        <is>
          <t xml:space="preserve">A ROTINA VALIDA_LP_CPO_HISTORICO_RETORNO FINALIZOU. 
POR FAVOR, ACESSAR O DIRETORIO \SRVCNFS02\SKY$\DEPARTAMENTOS\TECNOLOGIA DE NEGOCIOS\SERVICOS\DATA CENTER\OPERACAO DATACENTER\ERROR_LP_CPO_HISTORICO_RETORNO\ LOCALIZAR O ARQUIVO CPO_COD_ERROS_TI_ACPT112_20220615.CSV (DATA DO DIA), APENAS REGISTRAR UM CHAMADO VIA BATFONE PARA A EQUIPE RESPONSAVEL, ANEXANDO O ARQUIVO NO E-MAIL, QUE SERA UTILIZADO PARA TRATATIVA. 
EQUIPE RESPONSAVEL: GARANTIA DE PROJETOS ATE 16/08/2022, PROJETO 19.0257.JU-CADASTRO POSITIVO, RESPONSAVEL SKY ODI TEAM - THIAGO SOUZA MAGLIO ([THIAGO.MAGLIO@SKY.COM.BR|mailto:THIAGO.MAGLIO@SKY.COM.BR]). APOS ESTE PRAZO, DIRECIONAR PARA SUSTENTACAO ODI. 
EM CASO DE DUVIDAS, AS ORIENTACOES COM O PASSO A PASSO, ESTAO DISPONIVEIS NO PROCEDIMENTO PROCM021 - MONITORACAO_LP_CPO_HISTORICO_RETORNO.doc, ALOCADO EM SRVTBFS01\DATACENTER$\OPERACAO DATA CENTER\DOCUMENTACAO\MONITORACAO\. 
 </t>
        </is>
      </c>
      <c r="E449" s="36" t="inlineStr">
        <is>
          <t>Finalizado</t>
        </is>
      </c>
      <c r="F449" s="36" t="inlineStr">
        <is>
          <t>INATIVO</t>
        </is>
      </c>
      <c r="G449" s="36" t="inlineStr">
        <is>
          <t>Alta</t>
        </is>
      </c>
      <c r="H449" s="36" t="inlineStr">
        <is>
          <t>Incident</t>
        </is>
      </c>
      <c r="I449" s="40" t="n">
        <v>0</v>
      </c>
      <c r="J449" s="41" t="n"/>
      <c r="K449" s="42" t="inlineStr">
        <is>
          <t>DENTRO DO SLA</t>
        </is>
      </c>
      <c r="L449" s="43" t="n">
        <v>44727.59583333333</v>
      </c>
      <c r="M449" s="43" t="n"/>
      <c r="N449" s="36" t="inlineStr">
        <is>
          <t>SLA PARADO</t>
        </is>
      </c>
      <c r="O449" s="43" t="n">
        <v>44729.45277777778</v>
      </c>
      <c r="P449" s="43" t="n">
        <v>44734</v>
      </c>
      <c r="Q449" s="44" t="n"/>
      <c r="R449" s="44" t="n"/>
      <c r="S449" s="44" t="inlineStr">
        <is>
          <t>Davi De Souza Silva [X]</t>
        </is>
      </c>
      <c r="T449" s="44" t="inlineStr">
        <is>
          <t>Garantia de Projetos - ACCENTURE</t>
        </is>
      </c>
      <c r="U449" s="44" t="inlineStr">
        <is>
          <t>Daphine Liberato [X]</t>
        </is>
      </c>
      <c r="V449" s="39" t="inlineStr">
        <is>
          <t>Orientação Ao Usuário</t>
        </is>
      </c>
      <c r="W449" s="39" t="n"/>
      <c r="X449" s="36" t="inlineStr">
        <is>
          <t>DEVALM-41096</t>
        </is>
      </c>
      <c r="Y449" s="39" t="inlineStr">
        <is>
          <t>JOBs PRODUÇÃO</t>
        </is>
      </c>
      <c r="Z449" s="39" t="inlineStr">
        <is>
          <t>OUTROS</t>
        </is>
      </c>
      <c r="AA449" s="39" t="inlineStr">
        <is>
          <t>FALHA FUNCIONALIDADE</t>
        </is>
      </c>
      <c r="AB449" s="36" t="n"/>
      <c r="AC449" s="36" t="inlineStr">
        <is>
          <t xml:space="preserve">3mês(es) </t>
        </is>
      </c>
      <c r="AD449" s="41" t="n"/>
      <c r="AE449" s="36" t="inlineStr">
        <is>
          <t>Tecnologia de Negócios</t>
        </is>
      </c>
      <c r="AF449" s="36" t="inlineStr">
        <is>
          <t>E-mail</t>
        </is>
      </c>
      <c r="AG449" s="36" t="inlineStr">
        <is>
          <t xml:space="preserve"> removido do escopo do projeto os registros com problemas e o processo foi re-inicializado e concluido com sucesso;    
 </t>
        </is>
      </c>
      <c r="AH449" s="36" t="inlineStr">
        <is>
          <t>NÃO</t>
        </is>
      </c>
      <c r="AI449" s="36" t="inlineStr">
        <is>
          <t xml:space="preserve">-1 d 5h </t>
        </is>
      </c>
      <c r="AJ449" s="36" t="n"/>
      <c r="AK449" s="36" t="inlineStr">
        <is>
          <t>ODI</t>
        </is>
      </c>
      <c r="AL449" s="43" t="n"/>
      <c r="AM449" s="43" t="n"/>
      <c r="AN449" s="43" t="n"/>
      <c r="AO449" s="43" t="n"/>
      <c r="AP449" s="36" t="n"/>
      <c r="AQ449" s="36" t="n"/>
      <c r="AR449" s="36" t="n"/>
      <c r="AS449" s="36" t="n"/>
      <c r="AT449" s="36" t="inlineStr">
        <is>
          <t>Garantia de Projeto</t>
        </is>
      </c>
      <c r="AU449" s="36" t="n"/>
      <c r="AV449" s="43" t="n">
        <v>44012.44645833333</v>
      </c>
      <c r="AW449" s="36" t="inlineStr">
        <is>
          <t>19.0233.1.FI-Segregação de Cobrança das Taxas de Assistência Premium</t>
        </is>
      </c>
      <c r="AX449" s="36" t="inlineStr">
        <is>
          <t>Eduardo Cesar de Melo</t>
        </is>
      </c>
      <c r="AY449" s="45">
        <f>IF(L449="","",DATE(YEAR(L449),MONTH(L449),DAY(L449)))</f>
        <v/>
      </c>
      <c r="AZ449" s="45">
        <f>IF(AL449="","",DATE(YEAR(AL449),MONTH(AL449),DAY(AL449)))</f>
        <v/>
      </c>
      <c r="BA449" s="45">
        <f>IF(AN449="","",DATE(YEAR(AN449),MONTH(AN449),DAY(AN449)))</f>
        <v/>
      </c>
      <c r="BB449" s="45">
        <f>IF(AM449="","",DATE(YEAR(AM449),MONTH(AM449),DAY(AM449)))</f>
        <v/>
      </c>
      <c r="BC449" s="45">
        <f>IF(AO449="","",DATE(YEAR(AO449),MONTH(AO449),DAY(AO449)))</f>
        <v/>
      </c>
      <c r="BD449" s="45">
        <f>IF(AND(AZ449="",BA449=""),"Planejamento Pendente",IF(AND(E449&lt;&gt;"Em Desenvolvimento",IFERROR(FIND("Homologação",E449),0) = 0,E449&lt;&gt;"Homologado",AZ449&lt;TODAY()),"Análise Atrasada",IF(AND(IFERROR(FIND("Homologação",E449),0) = 0,E449&lt;&gt;"Homologado",BA449&lt;TODAY()),"Desenvolvimento Atrasado",IF(AND(BC449&lt;&gt;"",BC449&lt;TODAY()),"Produção Atrasada",""))))</f>
        <v/>
      </c>
    </row>
    <row r="450">
      <c r="A450" s="37" t="inlineStr">
        <is>
          <t>SKYIT-317851</t>
        </is>
      </c>
      <c r="B450" s="38">
        <f>VLOOKUP(X450,Projetos!B:C,2,0)</f>
        <v/>
      </c>
      <c r="C450" s="39" t="inlineStr">
        <is>
          <t>[Icare clientes] Cliente pré pago com assinatura cancelada</t>
        </is>
      </c>
      <c r="D450" s="39" t="inlineStr">
        <is>
          <t>Conforme relatado pela solicitante, ao tentar realizar recarga para cliente pré pago , identificou que o mesmo está com a assinatura cancelada</t>
        </is>
      </c>
      <c r="E450" s="36" t="inlineStr">
        <is>
          <t>Finalizado</t>
        </is>
      </c>
      <c r="F450" s="36" t="inlineStr">
        <is>
          <t>INATIVO</t>
        </is>
      </c>
      <c r="G450" s="36" t="inlineStr">
        <is>
          <t>Baixa</t>
        </is>
      </c>
      <c r="H450" s="36" t="inlineStr">
        <is>
          <t>Incident</t>
        </is>
      </c>
      <c r="I450" s="40" t="n">
        <v>0</v>
      </c>
      <c r="J450" s="41" t="n"/>
      <c r="K450" s="42" t="inlineStr">
        <is>
          <t>DENTRO DO SLA</t>
        </is>
      </c>
      <c r="L450" s="43" t="n">
        <v>44726.78611111111</v>
      </c>
      <c r="M450" s="43" t="n"/>
      <c r="N450" s="36" t="inlineStr">
        <is>
          <t>SLA PARADO</t>
        </is>
      </c>
      <c r="O450" s="43" t="n">
        <v>44733.44236111111</v>
      </c>
      <c r="P450" s="43" t="n">
        <v>44736</v>
      </c>
      <c r="Q450" s="44" t="n"/>
      <c r="R450" s="44" t="n"/>
      <c r="S450" s="44" t="inlineStr">
        <is>
          <t>Clara Nubia Da Silva Oliveira Lins [X]</t>
        </is>
      </c>
      <c r="T450" s="44" t="inlineStr">
        <is>
          <t>Garantia de Projetos - ACCENTURE</t>
        </is>
      </c>
      <c r="U450" s="44" t="inlineStr">
        <is>
          <t>João Eudes Gomes Da Neves</t>
        </is>
      </c>
      <c r="V450" s="39" t="inlineStr">
        <is>
          <t>Resolvido após implantação de RM</t>
        </is>
      </c>
      <c r="W450" s="39" t="n"/>
      <c r="X450" s="36" t="n"/>
      <c r="Y450" s="39" t="inlineStr">
        <is>
          <t>JOBs PRODUÇÃO</t>
        </is>
      </c>
      <c r="Z450" s="39" t="inlineStr">
        <is>
          <t>OUTROS</t>
        </is>
      </c>
      <c r="AA450" s="39" t="inlineStr">
        <is>
          <t>FALHA FUNCIONALIDADE</t>
        </is>
      </c>
      <c r="AB450" s="36" t="n"/>
      <c r="AC450" s="36" t="inlineStr">
        <is>
          <t xml:space="preserve">3mês(es) </t>
        </is>
      </c>
      <c r="AD450" s="41" t="n"/>
      <c r="AE450" s="36" t="inlineStr">
        <is>
          <t>Tecnologia de Negócios</t>
        </is>
      </c>
      <c r="AF450" s="36" t="inlineStr">
        <is>
          <t>E-mail</t>
        </is>
      </c>
      <c r="AG450" s="36" t="inlineStr">
        <is>
          <t xml:space="preserve"> removido do escopo do projeto os registros com problemas e o processo foi re-inicializado e concluido com sucesso;    
 </t>
        </is>
      </c>
      <c r="AH450" s="36" t="inlineStr">
        <is>
          <t>NÃO</t>
        </is>
      </c>
      <c r="AI450" s="36" t="inlineStr">
        <is>
          <t xml:space="preserve">-3 d 9h </t>
        </is>
      </c>
      <c r="AJ450" s="36" t="n"/>
      <c r="AK450" s="36" t="inlineStr">
        <is>
          <t>SIEBEL 8</t>
        </is>
      </c>
      <c r="AL450" s="43" t="n">
        <v>44742</v>
      </c>
      <c r="AM450" s="43" t="n">
        <v>44767</v>
      </c>
      <c r="AN450" s="43" t="n">
        <v>44753</v>
      </c>
      <c r="AO450" s="43" t="n">
        <v>44769</v>
      </c>
      <c r="AP450" s="36" t="n"/>
      <c r="AQ450" s="36" t="n"/>
      <c r="AR450" s="36" t="n"/>
      <c r="AS450" s="36" t="n"/>
      <c r="AT450" s="36" t="inlineStr">
        <is>
          <t>Garantia de Projeto</t>
        </is>
      </c>
      <c r="AU450" s="36" t="n"/>
      <c r="AV450" s="43" t="n">
        <v>44012.44645833333</v>
      </c>
      <c r="AW450" s="36" t="inlineStr">
        <is>
          <t>19.0233.1.FI-Segregação de Cobrança das Taxas de Assistência Premium</t>
        </is>
      </c>
      <c r="AX450" s="36" t="inlineStr">
        <is>
          <t>Eduardo Cesar de Melo</t>
        </is>
      </c>
      <c r="AY450" s="45">
        <f>IF(L450="","",DATE(YEAR(L450),MONTH(L450),DAY(L450)))</f>
        <v/>
      </c>
      <c r="AZ450" s="45">
        <f>IF(AL450="","",DATE(YEAR(AL450),MONTH(AL450),DAY(AL450)))</f>
        <v/>
      </c>
      <c r="BA450" s="45">
        <f>IF(AN450="","",DATE(YEAR(AN450),MONTH(AN450),DAY(AN450)))</f>
        <v/>
      </c>
      <c r="BB450" s="45">
        <f>IF(AM450="","",DATE(YEAR(AM450),MONTH(AM450),DAY(AM450)))</f>
        <v/>
      </c>
      <c r="BC450" s="45">
        <f>IF(AO450="","",DATE(YEAR(AO450),MONTH(AO450),DAY(AO450)))</f>
        <v/>
      </c>
      <c r="BD450" s="45">
        <f>IF(AND(AZ450="",BA450=""),"Planejamento Pendente",IF(AND(E450&lt;&gt;"Em Desenvolvimento",IFERROR(FIND("Homologação",E450),0) = 0,E450&lt;&gt;"Homologado",AZ450&lt;TODAY()),"Análise Atrasada",IF(AND(IFERROR(FIND("Homologação",E450),0) = 0,E450&lt;&gt;"Homologado",BA450&lt;TODAY()),"Desenvolvimento Atrasado",IF(AND(BC450&lt;&gt;"",BC450&lt;TODAY()),"Produção Atrasada",""))))</f>
        <v/>
      </c>
    </row>
    <row r="451">
      <c r="A451" s="37" t="inlineStr">
        <is>
          <t>SKYIT-317766</t>
        </is>
      </c>
      <c r="B451" s="38">
        <f>VLOOKUP(X451,Projetos!B:C,2,0)</f>
        <v/>
      </c>
      <c r="C451" s="39" t="inlineStr">
        <is>
          <t>[SALESFORCE] Pacote TELECINE HD CB liberado como a la carte no Sales Force</t>
        </is>
      </c>
      <c r="D451" s="39" t="inlineStr">
        <is>
          <t>Boa tarde, identificamos que o produto TELECINE HD CB - P (1-1H30B9T) está liberado no Sales Force para aquisição como a la carte, porem esse produto foi criado apenas para estrutura de Combos, preciso que seja analisado com urgência e retirado da opção de seleção de a la carte do Sales Force.</t>
        </is>
      </c>
      <c r="E451" s="36" t="inlineStr">
        <is>
          <t>Finalizado</t>
        </is>
      </c>
      <c r="F451" s="36" t="inlineStr">
        <is>
          <t>INATIVO</t>
        </is>
      </c>
      <c r="G451" s="36" t="inlineStr">
        <is>
          <t>Média</t>
        </is>
      </c>
      <c r="H451" s="36" t="inlineStr">
        <is>
          <t>Incident</t>
        </is>
      </c>
      <c r="I451" s="40" t="n">
        <v>0</v>
      </c>
      <c r="J451" s="41" t="n"/>
      <c r="K451" s="42" t="inlineStr">
        <is>
          <t>DENTRO DO SLA</t>
        </is>
      </c>
      <c r="L451" s="43" t="n">
        <v>44726.60347222222</v>
      </c>
      <c r="M451" s="43" t="n"/>
      <c r="N451" s="36" t="inlineStr">
        <is>
          <t>SLA PARADO</t>
        </is>
      </c>
      <c r="O451" s="43" t="n">
        <v>44736.46180555555</v>
      </c>
      <c r="P451" s="43" t="n">
        <v>44741</v>
      </c>
      <c r="Q451" s="44" t="n"/>
      <c r="R451" s="44" t="n"/>
      <c r="S451" s="44" t="inlineStr">
        <is>
          <t>Adriana Lima Pereira Vila Nova</t>
        </is>
      </c>
      <c r="T451" s="44" t="inlineStr">
        <is>
          <t>Garantia de Projetos - ACCENTURE</t>
        </is>
      </c>
      <c r="U451" s="44" t="inlineStr">
        <is>
          <t>Aline da Silva Barbagelata</t>
        </is>
      </c>
      <c r="V451" s="39" t="inlineStr">
        <is>
          <t>Resolvido após implantação de RM</t>
        </is>
      </c>
      <c r="W451" s="39" t="n"/>
      <c r="X451" s="36" t="inlineStr">
        <is>
          <t>DEVALM-37364</t>
        </is>
      </c>
      <c r="Y451" s="39" t="inlineStr">
        <is>
          <t>JOBs PRODUÇÃO</t>
        </is>
      </c>
      <c r="Z451" s="39" t="inlineStr">
        <is>
          <t>OUTROS</t>
        </is>
      </c>
      <c r="AA451" s="39" t="inlineStr">
        <is>
          <t>FALHA FUNCIONALIDADE</t>
        </is>
      </c>
      <c r="AB451" s="36" t="n"/>
      <c r="AC451" s="36" t="inlineStr">
        <is>
          <t xml:space="preserve">3mês(es) </t>
        </is>
      </c>
      <c r="AD451" s="41" t="n"/>
      <c r="AE451" s="36" t="inlineStr">
        <is>
          <t>Tecnologia de Negócios</t>
        </is>
      </c>
      <c r="AF451" s="36" t="inlineStr">
        <is>
          <t>Portal</t>
        </is>
      </c>
      <c r="AG451" s="36" t="inlineStr">
        <is>
          <t xml:space="preserve"> removido do escopo do projeto os registros com problemas e o processo foi re-inicializado e concluido com sucesso;    
 </t>
        </is>
      </c>
      <c r="AH451" s="36" t="inlineStr">
        <is>
          <t>NÃO</t>
        </is>
      </c>
      <c r="AI451" s="36" t="inlineStr">
        <is>
          <t xml:space="preserve">-4 d 9h </t>
        </is>
      </c>
      <c r="AJ451" s="36" t="n"/>
      <c r="AK451" s="36" t="inlineStr">
        <is>
          <t>SalesForce</t>
        </is>
      </c>
      <c r="AL451" s="43" t="n"/>
      <c r="AM451" s="43" t="n"/>
      <c r="AN451" s="43" t="n"/>
      <c r="AO451" s="43" t="n"/>
      <c r="AP451" s="36" t="n"/>
      <c r="AQ451" s="36" t="n"/>
      <c r="AR451" s="36" t="n"/>
      <c r="AS451" s="36" t="n"/>
      <c r="AT451" s="36" t="inlineStr">
        <is>
          <t>Garantia de Projeto</t>
        </is>
      </c>
      <c r="AU451" s="36" t="n"/>
      <c r="AV451" s="43" t="n">
        <v>44012.44645833333</v>
      </c>
      <c r="AW451" s="36" t="inlineStr">
        <is>
          <t>19.0233.1.FI-Segregação de Cobrança das Taxas de Assistência Premium</t>
        </is>
      </c>
      <c r="AX451" s="36" t="inlineStr">
        <is>
          <t>Eduardo Cesar de Melo</t>
        </is>
      </c>
      <c r="AY451" s="45">
        <f>IF(L451="","",DATE(YEAR(L451),MONTH(L451),DAY(L451)))</f>
        <v/>
      </c>
      <c r="AZ451" s="45">
        <f>IF(AL451="","",DATE(YEAR(AL451),MONTH(AL451),DAY(AL451)))</f>
        <v/>
      </c>
      <c r="BA451" s="45">
        <f>IF(AN451="","",DATE(YEAR(AN451),MONTH(AN451),DAY(AN451)))</f>
        <v/>
      </c>
      <c r="BB451" s="45">
        <f>IF(AM451="","",DATE(YEAR(AM451),MONTH(AM451),DAY(AM451)))</f>
        <v/>
      </c>
      <c r="BC451" s="45">
        <f>IF(AO451="","",DATE(YEAR(AO451),MONTH(AO451),DAY(AO451)))</f>
        <v/>
      </c>
      <c r="BD451" s="45">
        <f>IF(AND(AZ451="",BA451=""),"Planejamento Pendente",IF(AND(E451&lt;&gt;"Em Desenvolvimento",IFERROR(FIND("Homologação",E451),0) = 0,E451&lt;&gt;"Homologado",AZ451&lt;TODAY()),"Análise Atrasada",IF(AND(IFERROR(FIND("Homologação",E451),0) = 0,E451&lt;&gt;"Homologado",BA451&lt;TODAY()),"Desenvolvimento Atrasado",IF(AND(BC451&lt;&gt;"",BC451&lt;TODAY()),"Produção Atrasada",""))))</f>
        <v/>
      </c>
    </row>
    <row r="452">
      <c r="A452" s="37" t="inlineStr">
        <is>
          <t>SKYIT-317465</t>
        </is>
      </c>
      <c r="B452" s="38">
        <f>VLOOKUP(X452,Projetos!B:C,2,0)</f>
        <v/>
      </c>
      <c r="C452" s="39" t="inlineStr">
        <is>
          <t>[SkyCaptura] API CardPost gera links de pagamento inválidos</t>
        </is>
      </c>
      <c r="D452" s="39" t="inlineStr">
        <is>
          <t>A API "CardPost", responsavel por receber os dados para criação de links de pagamento usados pelo SkyCaptura, gera links inválidos eventualmente, devido a inclusão de caracteres não permitidos pela aplicação ("/"). Exemplo de ID inválido coletada no ambiente: 
HBcBSFssgT9mOjxi25%2FQPg%3D%3D</t>
        </is>
      </c>
      <c r="E452" s="36" t="inlineStr">
        <is>
          <t>Finalizado</t>
        </is>
      </c>
      <c r="F452" s="36" t="inlineStr">
        <is>
          <t>INATIVO</t>
        </is>
      </c>
      <c r="G452" s="36" t="inlineStr">
        <is>
          <t>Média</t>
        </is>
      </c>
      <c r="H452" s="36" t="inlineStr">
        <is>
          <t>Incident</t>
        </is>
      </c>
      <c r="I452" s="40" t="n">
        <v>0</v>
      </c>
      <c r="J452" s="41" t="n"/>
      <c r="K452" s="42" t="inlineStr">
        <is>
          <t>DENTRO DO SLA</t>
        </is>
      </c>
      <c r="L452" s="43" t="n">
        <v>44725.71805555555</v>
      </c>
      <c r="M452" s="43" t="n"/>
      <c r="N452" s="36" t="inlineStr">
        <is>
          <t>SLA PARADO</t>
        </is>
      </c>
      <c r="O452" s="43" t="n">
        <v>44750.70902777778</v>
      </c>
      <c r="P452" s="43" t="n">
        <v>44755</v>
      </c>
      <c r="Q452" s="44" t="n"/>
      <c r="R452" s="44" t="n"/>
      <c r="S452" s="44" t="inlineStr">
        <is>
          <t>Jefferson Lourenço De Farias Tersarioli [X]</t>
        </is>
      </c>
      <c r="T452" s="44" t="inlineStr">
        <is>
          <t>Garantia de Projetos - ACCENTURE</t>
        </is>
      </c>
      <c r="U452" s="44" t="inlineStr">
        <is>
          <t>Ricardo Bragagnolle De Souza</t>
        </is>
      </c>
      <c r="V452" s="39" t="inlineStr">
        <is>
          <t>Resolvido após implantação de RM</t>
        </is>
      </c>
      <c r="W452" s="39" t="n"/>
      <c r="X452" s="36" t="inlineStr">
        <is>
          <t>DEVALM-35986</t>
        </is>
      </c>
      <c r="Y452" s="39" t="inlineStr">
        <is>
          <t>JOBs PRODUÇÃO</t>
        </is>
      </c>
      <c r="Z452" s="39" t="inlineStr">
        <is>
          <t>OUTROS</t>
        </is>
      </c>
      <c r="AA452" s="39" t="inlineStr">
        <is>
          <t>FALHA FUNCIONALIDADE</t>
        </is>
      </c>
      <c r="AB452" s="36" t="n"/>
      <c r="AC452" s="36" t="inlineStr">
        <is>
          <t xml:space="preserve">2mês(es) </t>
        </is>
      </c>
      <c r="AD452" s="41" t="n"/>
      <c r="AE452" s="36" t="inlineStr">
        <is>
          <t>Tecnologia de Negócios</t>
        </is>
      </c>
      <c r="AF452" s="36" t="inlineStr">
        <is>
          <t>Telefone</t>
        </is>
      </c>
      <c r="AG452" s="36" t="inlineStr">
        <is>
          <t xml:space="preserve"> removido do escopo do projeto os registros com problemas e o processo foi re-inicializado e concluido com sucesso;    
 </t>
        </is>
      </c>
      <c r="AH452" s="36" t="inlineStr">
        <is>
          <t>NÃO</t>
        </is>
      </c>
      <c r="AI452" s="36" t="inlineStr">
        <is>
          <t xml:space="preserve">-2h 34m </t>
        </is>
      </c>
      <c r="AJ452" s="36" t="n"/>
      <c r="AK452" s="36" t="inlineStr">
        <is>
          <t>Java-PaymentAPI</t>
        </is>
      </c>
      <c r="AL452" s="43" t="n"/>
      <c r="AM452" s="43" t="n"/>
      <c r="AN452" s="43" t="n"/>
      <c r="AO452" s="43" t="n"/>
      <c r="AP452" s="36" t="n"/>
      <c r="AQ452" s="36" t="n"/>
      <c r="AR452" s="36" t="n"/>
      <c r="AS452" s="36" t="n"/>
      <c r="AT452" s="36" t="inlineStr">
        <is>
          <t>Garantia de Projeto</t>
        </is>
      </c>
      <c r="AU452" s="36" t="n"/>
      <c r="AV452" s="43" t="n">
        <v>44012.44645833333</v>
      </c>
      <c r="AW452" s="36" t="inlineStr">
        <is>
          <t>19.0233.1.FI-Segregação de Cobrança das Taxas de Assistência Premium</t>
        </is>
      </c>
      <c r="AX452" s="36" t="inlineStr">
        <is>
          <t>Eduardo Cesar de Melo</t>
        </is>
      </c>
      <c r="AY452" s="45">
        <f>IF(L452="","",DATE(YEAR(L452),MONTH(L452),DAY(L452)))</f>
        <v/>
      </c>
      <c r="AZ452" s="45">
        <f>IF(AL452="","",DATE(YEAR(AL452),MONTH(AL452),DAY(AL452)))</f>
        <v/>
      </c>
      <c r="BA452" s="45">
        <f>IF(AN452="","",DATE(YEAR(AN452),MONTH(AN452),DAY(AN452)))</f>
        <v/>
      </c>
      <c r="BB452" s="45">
        <f>IF(AM452="","",DATE(YEAR(AM452),MONTH(AM452),DAY(AM452)))</f>
        <v/>
      </c>
      <c r="BC452" s="45">
        <f>IF(AO452="","",DATE(YEAR(AO452),MONTH(AO452),DAY(AO452)))</f>
        <v/>
      </c>
      <c r="BD452" s="45">
        <f>IF(AND(AZ452="",BA452=""),"Planejamento Pendente",IF(AND(E452&lt;&gt;"Em Desenvolvimento",IFERROR(FIND("Homologação",E452),0) = 0,E452&lt;&gt;"Homologado",AZ452&lt;TODAY()),"Análise Atrasada",IF(AND(IFERROR(FIND("Homologação",E452),0) = 0,E452&lt;&gt;"Homologado",BA452&lt;TODAY()),"Desenvolvimento Atrasado",IF(AND(BC452&lt;&gt;"",BC452&lt;TODAY()),"Produção Atrasada",""))))</f>
        <v/>
      </c>
    </row>
    <row r="453">
      <c r="A453" s="37" t="inlineStr">
        <is>
          <t>SKYIT-317463</t>
        </is>
      </c>
      <c r="B453" s="38">
        <f>VLOOKUP(X453,Projetos!B:C,2,0)</f>
        <v/>
      </c>
      <c r="C453" s="39" t="inlineStr">
        <is>
          <t>[ICARE CLIENTES] Parcelamento não acatado nos pagamentos via PIX</t>
        </is>
      </c>
      <c r="D453" s="39" t="inlineStr">
        <is>
          <t xml:space="preserve">[Chamado relacionado ao ticket anterior SKYIT-315247] 
Identificamos em extração do período de maio e junho/22, mais 20 clientes que não teve o parcelamento acatado, por favor, incluir no incidente. 
Base segue em anexo e histórico tratado pelo ticket anterior que está finalizado. 
</t>
        </is>
      </c>
      <c r="E453" s="36" t="inlineStr">
        <is>
          <t>Finalizado</t>
        </is>
      </c>
      <c r="F453" s="36" t="inlineStr">
        <is>
          <t>INATIVO</t>
        </is>
      </c>
      <c r="G453" s="36" t="inlineStr">
        <is>
          <t>Média</t>
        </is>
      </c>
      <c r="H453" s="36" t="inlineStr">
        <is>
          <t>Incident</t>
        </is>
      </c>
      <c r="I453" s="40" t="n">
        <v>0</v>
      </c>
      <c r="J453" s="41" t="n"/>
      <c r="K453" s="42" t="inlineStr">
        <is>
          <t>DENTRO DO SLA</t>
        </is>
      </c>
      <c r="L453" s="43" t="n">
        <v>44725.71180555555</v>
      </c>
      <c r="M453" s="43" t="n"/>
      <c r="N453" s="36" t="inlineStr">
        <is>
          <t>SLA PARADO</t>
        </is>
      </c>
      <c r="O453" s="43" t="n">
        <v>44733.51180555556</v>
      </c>
      <c r="P453" s="43" t="n">
        <v>44736</v>
      </c>
      <c r="Q453" s="44" t="n"/>
      <c r="R453" s="44" t="n"/>
      <c r="S453" s="44" t="inlineStr">
        <is>
          <t>Renato da Silva Feitosa</t>
        </is>
      </c>
      <c r="T453" s="44" t="inlineStr">
        <is>
          <t>Garantia de Projetos - ACCENTURE</t>
        </is>
      </c>
      <c r="U453" s="44" t="inlineStr">
        <is>
          <t>Kairo Magno Dias Alencar [X]</t>
        </is>
      </c>
      <c r="V453" s="39" t="inlineStr">
        <is>
          <t>Falha não reproduzida</t>
        </is>
      </c>
      <c r="W453" s="39" t="n"/>
      <c r="X453" s="36" t="inlineStr">
        <is>
          <t>DEVALM-36024</t>
        </is>
      </c>
      <c r="Y453" s="39" t="inlineStr">
        <is>
          <t>JOBs PRODUÇÃO</t>
        </is>
      </c>
      <c r="Z453" s="39" t="inlineStr">
        <is>
          <t>OUTROS</t>
        </is>
      </c>
      <c r="AA453" s="39" t="inlineStr">
        <is>
          <t>FALHA FUNCIONALIDADE</t>
        </is>
      </c>
      <c r="AB453" s="36" t="n"/>
      <c r="AC453" s="36" t="inlineStr">
        <is>
          <t xml:space="preserve">2mês(es) </t>
        </is>
      </c>
      <c r="AD453" s="41" t="n"/>
      <c r="AE453" s="36" t="inlineStr">
        <is>
          <t>Tecnologia de Negócios</t>
        </is>
      </c>
      <c r="AF453" s="36" t="inlineStr">
        <is>
          <t>E-mail</t>
        </is>
      </c>
      <c r="AG453" s="36" t="inlineStr">
        <is>
          <t xml:space="preserve"> removido do escopo do projeto os registros com problemas e o processo foi re-inicializado e concluido com sucesso;    
 </t>
        </is>
      </c>
      <c r="AH453" s="36" t="inlineStr">
        <is>
          <t>NÃO</t>
        </is>
      </c>
      <c r="AI453" s="36" t="inlineStr">
        <is>
          <t xml:space="preserve">-24 min </t>
        </is>
      </c>
      <c r="AJ453" s="36" t="n"/>
      <c r="AK453" s="36" t="inlineStr">
        <is>
          <t>iCare Clientes</t>
        </is>
      </c>
      <c r="AL453" s="43" t="n"/>
      <c r="AM453" s="43" t="n"/>
      <c r="AN453" s="43" t="n"/>
      <c r="AO453" s="43" t="n"/>
      <c r="AP453" s="36" t="n"/>
      <c r="AQ453" s="36" t="n"/>
      <c r="AR453" s="36" t="n"/>
      <c r="AS453" s="36" t="n"/>
      <c r="AT453" s="36" t="inlineStr">
        <is>
          <t>Garantia de Projeto</t>
        </is>
      </c>
      <c r="AU453" s="36" t="n"/>
      <c r="AV453" s="43" t="n">
        <v>44012.44645833333</v>
      </c>
      <c r="AW453" s="36" t="inlineStr">
        <is>
          <t>19.0233.1.FI-Segregação de Cobrança das Taxas de Assistência Premium</t>
        </is>
      </c>
      <c r="AX453" s="36" t="inlineStr">
        <is>
          <t>Eduardo Cesar de Melo</t>
        </is>
      </c>
      <c r="AY453" s="45">
        <f>IF(L453="","",DATE(YEAR(L453),MONTH(L453),DAY(L453)))</f>
        <v/>
      </c>
      <c r="AZ453" s="45">
        <f>IF(AL453="","",DATE(YEAR(AL453),MONTH(AL453),DAY(AL453)))</f>
        <v/>
      </c>
      <c r="BA453" s="45">
        <f>IF(AN453="","",DATE(YEAR(AN453),MONTH(AN453),DAY(AN453)))</f>
        <v/>
      </c>
      <c r="BB453" s="45">
        <f>IF(AM453="","",DATE(YEAR(AM453),MONTH(AM453),DAY(AM453)))</f>
        <v/>
      </c>
      <c r="BC453" s="45">
        <f>IF(AO453="","",DATE(YEAR(AO453),MONTH(AO453),DAY(AO453)))</f>
        <v/>
      </c>
      <c r="BD453" s="45">
        <f>IF(AND(AZ453="",BA453=""),"Planejamento Pendente",IF(AND(E453&lt;&gt;"Em Desenvolvimento",IFERROR(FIND("Homologação",E453),0) = 0,E453&lt;&gt;"Homologado",AZ453&lt;TODAY()),"Análise Atrasada",IF(AND(IFERROR(FIND("Homologação",E453),0) = 0,E453&lt;&gt;"Homologado",BA453&lt;TODAY()),"Desenvolvimento Atrasado",IF(AND(BC453&lt;&gt;"",BC453&lt;TODAY()),"Produção Atrasada",""))))</f>
        <v/>
      </c>
    </row>
    <row r="454">
      <c r="A454" s="37" t="inlineStr">
        <is>
          <t>SKYIT-317412</t>
        </is>
      </c>
      <c r="B454" s="38">
        <f>VLOOKUP(X454,Projetos!B:C,2,0)</f>
        <v/>
      </c>
      <c r="C454" s="39" t="inlineStr">
        <is>
          <t>[AMBIENTES] ODI conciliação Disney</t>
        </is>
      </c>
      <c r="D454" s="39" t="inlineStr">
        <is>
          <t>Gentileza analisar a falha na transferência do arquivo para o destino Disney, conforme print anexo e e-mail com confirmação do não recebimento. Relacionado ao projeto “21.0333.6.MK-Vendas Disney+ pela SKY - Conciliação da Disney”. 
processo do arquivo 
    LP        LP_DNY_GERA_HISTORICO_ARQUIVO 
    pacote     PKG_DNY_DISNEY 
            origem  B2B_USER.DISNEY_ENTITLEMENT  
            destino arquivo  
            /u01/oracle/odi/dny/output SKY_BR_xxxxx_Reconciliation.csv</t>
        </is>
      </c>
      <c r="E454" s="36" t="inlineStr">
        <is>
          <t>Finalizado</t>
        </is>
      </c>
      <c r="F454" s="36" t="inlineStr">
        <is>
          <t>INATIVO</t>
        </is>
      </c>
      <c r="G454" s="36" t="inlineStr">
        <is>
          <t>Média</t>
        </is>
      </c>
      <c r="H454" s="36" t="inlineStr">
        <is>
          <t>Incident</t>
        </is>
      </c>
      <c r="I454" s="40" t="n">
        <v>0</v>
      </c>
      <c r="J454" s="41" t="n"/>
      <c r="K454" s="42" t="inlineStr">
        <is>
          <t>DENTRO DO SLA</t>
        </is>
      </c>
      <c r="L454" s="43" t="n">
        <v>44725.64097222222</v>
      </c>
      <c r="M454" s="43" t="n"/>
      <c r="N454" s="36" t="inlineStr">
        <is>
          <t>SLA PARADO</t>
        </is>
      </c>
      <c r="O454" s="43" t="n">
        <v>44747.46319444444</v>
      </c>
      <c r="P454" s="43" t="n">
        <v>44750</v>
      </c>
      <c r="Q454" s="44" t="n"/>
      <c r="R454" s="44" t="n"/>
      <c r="S454" s="44" t="inlineStr">
        <is>
          <t>Priscila Menezes De Azevedo</t>
        </is>
      </c>
      <c r="T454" s="44" t="inlineStr">
        <is>
          <t>Garantia de Projetos - ACCENTURE</t>
        </is>
      </c>
      <c r="U454" s="44" t="inlineStr">
        <is>
          <t>William Tomazeto Pinho [X]</t>
        </is>
      </c>
      <c r="V454" s="39" t="inlineStr">
        <is>
          <t>Resolvido após implantação de RM</t>
        </is>
      </c>
      <c r="W454" s="39" t="n"/>
      <c r="X454" s="36" t="inlineStr">
        <is>
          <t>DEVALM-39381</t>
        </is>
      </c>
      <c r="Y454" s="39" t="inlineStr">
        <is>
          <t>JOBs PRODUÇÃO</t>
        </is>
      </c>
      <c r="Z454" s="39" t="inlineStr">
        <is>
          <t>OUTROS</t>
        </is>
      </c>
      <c r="AA454" s="39" t="inlineStr">
        <is>
          <t>FALHA FUNCIONALIDADE</t>
        </is>
      </c>
      <c r="AB454" s="36" t="n"/>
      <c r="AC454" s="36" t="inlineStr">
        <is>
          <t xml:space="preserve">2mês(es) </t>
        </is>
      </c>
      <c r="AD454" s="41" t="n"/>
      <c r="AE454" s="36" t="inlineStr">
        <is>
          <t>Tecnologia de Negócios</t>
        </is>
      </c>
      <c r="AF454" s="36" t="inlineStr">
        <is>
          <t>E-mail</t>
        </is>
      </c>
      <c r="AG454" s="36" t="inlineStr">
        <is>
          <t xml:space="preserve"> removido do escopo do projeto os registros com problemas e o processo foi re-inicializado e concluido com sucesso;    
 </t>
        </is>
      </c>
      <c r="AH454" s="36" t="inlineStr">
        <is>
          <t>NÃO</t>
        </is>
      </c>
      <c r="AI454" s="36" t="inlineStr">
        <is>
          <t xml:space="preserve">-1 d 2h </t>
        </is>
      </c>
      <c r="AJ454" s="36" t="n"/>
      <c r="AK454" s="36" t="inlineStr">
        <is>
          <t>ODI</t>
        </is>
      </c>
      <c r="AL454" s="43" t="n">
        <v>44733</v>
      </c>
      <c r="AM454" s="43" t="n">
        <v>44748</v>
      </c>
      <c r="AN454" s="43" t="n">
        <v>44738</v>
      </c>
      <c r="AO454" s="43" t="n">
        <v>44750</v>
      </c>
      <c r="AP454" s="36" t="n"/>
      <c r="AQ454" s="36" t="n"/>
      <c r="AR454" s="36" t="n"/>
      <c r="AS454" s="36" t="n"/>
      <c r="AT454" s="36" t="inlineStr">
        <is>
          <t>Garantia de Projeto</t>
        </is>
      </c>
      <c r="AU454" s="36" t="n"/>
      <c r="AV454" s="43" t="n">
        <v>44012.44645833333</v>
      </c>
      <c r="AW454" s="36" t="inlineStr">
        <is>
          <t>19.0233.1.FI-Segregação de Cobrança das Taxas de Assistência Premium</t>
        </is>
      </c>
      <c r="AX454" s="36" t="inlineStr">
        <is>
          <t>Eduardo Cesar de Melo</t>
        </is>
      </c>
      <c r="AY454" s="45">
        <f>IF(L454="","",DATE(YEAR(L454),MONTH(L454),DAY(L454)))</f>
        <v/>
      </c>
      <c r="AZ454" s="45">
        <f>IF(AL454="","",DATE(YEAR(AL454),MONTH(AL454),DAY(AL454)))</f>
        <v/>
      </c>
      <c r="BA454" s="45">
        <f>IF(AN454="","",DATE(YEAR(AN454),MONTH(AN454),DAY(AN454)))</f>
        <v/>
      </c>
      <c r="BB454" s="45">
        <f>IF(AM454="","",DATE(YEAR(AM454),MONTH(AM454),DAY(AM454)))</f>
        <v/>
      </c>
      <c r="BC454" s="45">
        <f>IF(AO454="","",DATE(YEAR(AO454),MONTH(AO454),DAY(AO454)))</f>
        <v/>
      </c>
      <c r="BD454" s="45">
        <f>IF(AND(AZ454="",BA454=""),"Planejamento Pendente",IF(AND(E454&lt;&gt;"Em Desenvolvimento",IFERROR(FIND("Homologação",E454),0) = 0,E454&lt;&gt;"Homologado",AZ454&lt;TODAY()),"Análise Atrasada",IF(AND(IFERROR(FIND("Homologação",E454),0) = 0,E454&lt;&gt;"Homologado",BA454&lt;TODAY()),"Desenvolvimento Atrasado",IF(AND(BC454&lt;&gt;"",BC454&lt;TODAY()),"Produção Atrasada",""))))</f>
        <v/>
      </c>
    </row>
    <row r="455">
      <c r="A455" s="37" t="inlineStr">
        <is>
          <t>SKYIT-317405</t>
        </is>
      </c>
      <c r="B455" s="38">
        <f>VLOOKUP(X455,Projetos!B:C,2,0)</f>
        <v/>
      </c>
      <c r="C455" s="39" t="inlineStr">
        <is>
          <t>[AMBIENTES] ODI conciliação Disney</t>
        </is>
      </c>
      <c r="D455" s="39" t="inlineStr">
        <is>
          <t xml:space="preserve">Conforme solicitado por gentileza verificar o problema reportado no excel em anexo? Relacionado ao projeto “21.0333.4.MK-Vendas Disney+ pela SKY (Troca de SKU / Scob 2 / Conciliação)”. 
(favor anexar as planilhas no chamado) 
</t>
        </is>
      </c>
      <c r="E455" s="36" t="inlineStr">
        <is>
          <t>Finalizado</t>
        </is>
      </c>
      <c r="F455" s="36" t="inlineStr">
        <is>
          <t>INATIVO</t>
        </is>
      </c>
      <c r="G455" s="36" t="inlineStr">
        <is>
          <t>Média</t>
        </is>
      </c>
      <c r="H455" s="36" t="inlineStr">
        <is>
          <t>Incident</t>
        </is>
      </c>
      <c r="I455" s="40" t="n">
        <v>0</v>
      </c>
      <c r="J455" s="41" t="n"/>
      <c r="K455" s="42" t="inlineStr">
        <is>
          <t>DENTRO DO SLA</t>
        </is>
      </c>
      <c r="L455" s="43" t="n">
        <v>44725.63125</v>
      </c>
      <c r="M455" s="43" t="n"/>
      <c r="N455" s="36" t="inlineStr">
        <is>
          <t>SLA PARADO</t>
        </is>
      </c>
      <c r="O455" s="43" t="n">
        <v>44726.75555555556</v>
      </c>
      <c r="P455" s="43" t="n">
        <v>44729</v>
      </c>
      <c r="Q455" s="44" t="n"/>
      <c r="R455" s="44" t="n"/>
      <c r="S455" s="44" t="inlineStr">
        <is>
          <t>Yushi Giriko [X]</t>
        </is>
      </c>
      <c r="T455" s="44" t="inlineStr">
        <is>
          <t>Garantia de Projetos - ACCENTURE</t>
        </is>
      </c>
      <c r="U455" s="44" t="inlineStr">
        <is>
          <t>Victor Miguel Fernandes Rodrigues</t>
        </is>
      </c>
      <c r="V455" s="39" t="inlineStr">
        <is>
          <t>Improcedente</t>
        </is>
      </c>
      <c r="W455" s="39" t="n"/>
      <c r="X455" s="36" t="inlineStr">
        <is>
          <t>DEVALM-37522</t>
        </is>
      </c>
      <c r="Y455" s="39" t="inlineStr">
        <is>
          <t>JOBs PRODUÇÃO</t>
        </is>
      </c>
      <c r="Z455" s="39" t="inlineStr">
        <is>
          <t>OUTROS</t>
        </is>
      </c>
      <c r="AA455" s="39" t="inlineStr">
        <is>
          <t>FALHA FUNCIONALIDADE</t>
        </is>
      </c>
      <c r="AB455" s="36" t="n"/>
      <c r="AC455" s="36" t="inlineStr">
        <is>
          <t xml:space="preserve">3mês(es) </t>
        </is>
      </c>
      <c r="AD455" s="41" t="n"/>
      <c r="AE455" s="36" t="inlineStr">
        <is>
          <t>Tecnologia de Negócios</t>
        </is>
      </c>
      <c r="AF455" s="36" t="inlineStr">
        <is>
          <t>E-mail</t>
        </is>
      </c>
      <c r="AG455" s="36" t="inlineStr">
        <is>
          <t xml:space="preserve"> removido do escopo do projeto os registros com problemas e o processo foi re-inicializado e concluido com sucesso;    
 </t>
        </is>
      </c>
      <c r="AH455" s="36" t="inlineStr">
        <is>
          <t>NÃO</t>
        </is>
      </c>
      <c r="AI455" s="36" t="inlineStr">
        <is>
          <t xml:space="preserve">-1 d 2h </t>
        </is>
      </c>
      <c r="AJ455" s="36" t="n"/>
      <c r="AK455" s="36" t="inlineStr">
        <is>
          <t>ODI</t>
        </is>
      </c>
      <c r="AL455" s="43" t="n">
        <v>44617</v>
      </c>
      <c r="AM455" s="43" t="n">
        <v>44676</v>
      </c>
      <c r="AN455" s="43" t="n">
        <v>44663</v>
      </c>
      <c r="AO455" s="43" t="n">
        <v>44683</v>
      </c>
      <c r="AP455" s="36" t="n"/>
      <c r="AQ455" s="36" t="n"/>
      <c r="AR455" s="36" t="n"/>
      <c r="AS455" s="36" t="n"/>
      <c r="AT455" s="36" t="inlineStr">
        <is>
          <t>Garantia de Projeto</t>
        </is>
      </c>
      <c r="AU455" s="36" t="n"/>
      <c r="AV455" s="43" t="n">
        <v>44012.44645833333</v>
      </c>
      <c r="AW455" s="36" t="inlineStr">
        <is>
          <t>19.0233.1.FI-Segregação de Cobrança das Taxas de Assistência Premium</t>
        </is>
      </c>
      <c r="AX455" s="36" t="inlineStr">
        <is>
          <t>Eduardo Cesar de Melo</t>
        </is>
      </c>
      <c r="AY455" s="45">
        <f>IF(L455="","",DATE(YEAR(L455),MONTH(L455),DAY(L455)))</f>
        <v/>
      </c>
      <c r="AZ455" s="45">
        <f>IF(AL455="","",DATE(YEAR(AL455),MONTH(AL455),DAY(AL455)))</f>
        <v/>
      </c>
      <c r="BA455" s="45">
        <f>IF(AN455="","",DATE(YEAR(AN455),MONTH(AN455),DAY(AN455)))</f>
        <v/>
      </c>
      <c r="BB455" s="45">
        <f>IF(AM455="","",DATE(YEAR(AM455),MONTH(AM455),DAY(AM455)))</f>
        <v/>
      </c>
      <c r="BC455" s="45">
        <f>IF(AO455="","",DATE(YEAR(AO455),MONTH(AO455),DAY(AO455)))</f>
        <v/>
      </c>
      <c r="BD455" s="45">
        <f>IF(AND(AZ455="",BA455=""),"Planejamento Pendente",IF(AND(E455&lt;&gt;"Em Desenvolvimento",IFERROR(FIND("Homologação",E455),0) = 0,E455&lt;&gt;"Homologado",AZ455&lt;TODAY()),"Análise Atrasada",IF(AND(IFERROR(FIND("Homologação",E455),0) = 0,E455&lt;&gt;"Homologado",BA455&lt;TODAY()),"Desenvolvimento Atrasado",IF(AND(BC455&lt;&gt;"",BC455&lt;TODAY()),"Produção Atrasada",""))))</f>
        <v/>
      </c>
    </row>
    <row r="456">
      <c r="A456" s="37" t="inlineStr">
        <is>
          <t>SKYIT-316937</t>
        </is>
      </c>
      <c r="B456" s="38">
        <f>VLOOKUP(X456,Projetos!B:C,2,0)</f>
        <v/>
      </c>
      <c r="C456" s="39" t="inlineStr">
        <is>
          <t>[PRD][Sirius Vendas] Falta de informações na descrição dos produtos Pós-pago</t>
        </is>
      </c>
      <c r="D456" s="39" t="inlineStr">
        <is>
          <t>Os produtos pós-pagos vigentes do mês de Junho deveriam ter a informação dos descontos conforme planilha de estrutura de produtos em anexo. 
Necessário inclusão das informações faltante.</t>
        </is>
      </c>
      <c r="E456" s="36" t="inlineStr">
        <is>
          <t>Finalizado</t>
        </is>
      </c>
      <c r="F456" s="36" t="inlineStr">
        <is>
          <t>INATIVO</t>
        </is>
      </c>
      <c r="G456" s="36" t="inlineStr">
        <is>
          <t>Média</t>
        </is>
      </c>
      <c r="H456" s="36" t="inlineStr">
        <is>
          <t>Incident</t>
        </is>
      </c>
      <c r="I456" s="40" t="n">
        <v>0</v>
      </c>
      <c r="J456" s="41" t="n"/>
      <c r="K456" s="42" t="inlineStr">
        <is>
          <t>DENTRO DO SLA</t>
        </is>
      </c>
      <c r="L456" s="43" t="n">
        <v>44722.50833333333</v>
      </c>
      <c r="M456" s="43" t="n"/>
      <c r="N456" s="36" t="inlineStr">
        <is>
          <t>SLA PARADO</t>
        </is>
      </c>
      <c r="O456" s="43" t="n">
        <v>44739.67013888889</v>
      </c>
      <c r="P456" s="43" t="n">
        <v>44742</v>
      </c>
      <c r="Q456" s="44" t="n"/>
      <c r="R456" s="44" t="n"/>
      <c r="S456" s="44" t="inlineStr">
        <is>
          <t>Lucimara Lucas Da Silva [X]</t>
        </is>
      </c>
      <c r="T456" s="44" t="inlineStr">
        <is>
          <t>Garantia de Projetos - ACCENTURE</t>
        </is>
      </c>
      <c r="U456" s="44" t="inlineStr">
        <is>
          <t>Alexandre Zahdi Raffo [X]</t>
        </is>
      </c>
      <c r="V456" s="39" t="inlineStr">
        <is>
          <t>Resolvido após implantação de RM</t>
        </is>
      </c>
      <c r="W456" s="39" t="n"/>
      <c r="X456" s="36" t="n"/>
      <c r="Y456" s="39" t="inlineStr">
        <is>
          <t>JOBs PRODUÇÃO</t>
        </is>
      </c>
      <c r="Z456" s="39" t="inlineStr">
        <is>
          <t>OUTROS</t>
        </is>
      </c>
      <c r="AA456" s="39" t="inlineStr">
        <is>
          <t>FALHA FUNCIONALIDADE</t>
        </is>
      </c>
      <c r="AB456" s="36" t="n"/>
      <c r="AC456" s="36" t="inlineStr">
        <is>
          <t xml:space="preserve">2mês(es) </t>
        </is>
      </c>
      <c r="AD456" s="41" t="n"/>
      <c r="AE456" s="36" t="inlineStr">
        <is>
          <t>Tecnologia de Negócios</t>
        </is>
      </c>
      <c r="AF456" s="36" t="inlineStr">
        <is>
          <t>Portal</t>
        </is>
      </c>
      <c r="AG456" s="36" t="inlineStr">
        <is>
          <t xml:space="preserve"> removido do escopo do projeto os registros com problemas e o processo foi re-inicializado e concluido com sucesso;    
 </t>
        </is>
      </c>
      <c r="AH456" s="36" t="inlineStr">
        <is>
          <t>NÃO</t>
        </is>
      </c>
      <c r="AI456" s="36" t="inlineStr">
        <is>
          <t xml:space="preserve">30 min </t>
        </is>
      </c>
      <c r="AJ456" s="36" t="n"/>
      <c r="AK456" s="36" t="inlineStr">
        <is>
          <t>SF Integrações</t>
        </is>
      </c>
      <c r="AL456" s="43" t="n">
        <v>44732</v>
      </c>
      <c r="AM456" s="43" t="n">
        <v>44753</v>
      </c>
      <c r="AN456" s="43" t="n">
        <v>44739</v>
      </c>
      <c r="AO456" s="43" t="n">
        <v>44755</v>
      </c>
      <c r="AP456" s="36" t="n"/>
      <c r="AQ456" s="36" t="n"/>
      <c r="AR456" s="36" t="n"/>
      <c r="AS456" s="36" t="n"/>
      <c r="AT456" s="36" t="inlineStr">
        <is>
          <t>Garantia de Projeto</t>
        </is>
      </c>
      <c r="AU456" s="36" t="n"/>
      <c r="AV456" s="43" t="n">
        <v>44012.44645833333</v>
      </c>
      <c r="AW456" s="36" t="inlineStr">
        <is>
          <t>19.0233.1.FI-Segregação de Cobrança das Taxas de Assistência Premium</t>
        </is>
      </c>
      <c r="AX456" s="36" t="inlineStr">
        <is>
          <t>Eduardo Cesar de Melo</t>
        </is>
      </c>
      <c r="AY456" s="45">
        <f>IF(L456="","",DATE(YEAR(L456),MONTH(L456),DAY(L456)))</f>
        <v/>
      </c>
      <c r="AZ456" s="45">
        <f>IF(AL456="","",DATE(YEAR(AL456),MONTH(AL456),DAY(AL456)))</f>
        <v/>
      </c>
      <c r="BA456" s="45">
        <f>IF(AN456="","",DATE(YEAR(AN456),MONTH(AN456),DAY(AN456)))</f>
        <v/>
      </c>
      <c r="BB456" s="45">
        <f>IF(AM456="","",DATE(YEAR(AM456),MONTH(AM456),DAY(AM456)))</f>
        <v/>
      </c>
      <c r="BC456" s="45">
        <f>IF(AO456="","",DATE(YEAR(AO456),MONTH(AO456),DAY(AO456)))</f>
        <v/>
      </c>
      <c r="BD456" s="45">
        <f>IF(AND(AZ456="",BA456=""),"Planejamento Pendente",IF(AND(E456&lt;&gt;"Em Desenvolvimento",IFERROR(FIND("Homologação",E456),0) = 0,E456&lt;&gt;"Homologado",AZ456&lt;TODAY()),"Análise Atrasada",IF(AND(IFERROR(FIND("Homologação",E456),0) = 0,E456&lt;&gt;"Homologado",BA456&lt;TODAY()),"Desenvolvimento Atrasado",IF(AND(BC456&lt;&gt;"",BC456&lt;TODAY()),"Produção Atrasada",""))))</f>
        <v/>
      </c>
    </row>
    <row r="457">
      <c r="A457" s="37" t="inlineStr">
        <is>
          <t>SKYIT-315901</t>
        </is>
      </c>
      <c r="B457" s="38">
        <f>VLOOKUP(X457,Projetos!B:C,2,0)</f>
        <v/>
      </c>
      <c r="C457" s="39" t="inlineStr">
        <is>
          <t>[PRD][SALESFORCE] FALHA NO APP SKY SIRIUS 2.0</t>
        </is>
      </c>
      <c r="D457" s="39" t="inlineStr">
        <is>
          <t>Bom dia\! 
Falha na finalização da proposta no APP SIRIUS 2.0. 
De acordo com informações após tentar realizar o anexo da imagem do documento do cliente o aplicativo recarrega e volta a pagina inicial ou apresenta o erro "Falha ao carregar detalhe da proposta". 
ID: 989028</t>
        </is>
      </c>
      <c r="E457" s="36" t="inlineStr">
        <is>
          <t>Finalizado</t>
        </is>
      </c>
      <c r="F457" s="36" t="inlineStr">
        <is>
          <t>INATIVO</t>
        </is>
      </c>
      <c r="G457" s="36" t="inlineStr">
        <is>
          <t>Crítica</t>
        </is>
      </c>
      <c r="H457" s="36" t="inlineStr">
        <is>
          <t>Incident</t>
        </is>
      </c>
      <c r="I457" s="40" t="n">
        <v>0</v>
      </c>
      <c r="J457" s="41" t="n"/>
      <c r="K457" s="42" t="inlineStr">
        <is>
          <t>DENTRO DO SLA</t>
        </is>
      </c>
      <c r="L457" s="43" t="n">
        <v>44719.46527777778</v>
      </c>
      <c r="M457" s="43" t="n"/>
      <c r="N457" s="36" t="inlineStr">
        <is>
          <t>SLA PARADO</t>
        </is>
      </c>
      <c r="O457" s="43" t="n">
        <v>44740.77986111111</v>
      </c>
      <c r="P457" s="43" t="n">
        <v>44743</v>
      </c>
      <c r="Q457" s="44" t="n"/>
      <c r="R457" s="44" t="n"/>
      <c r="S457" s="44" t="inlineStr">
        <is>
          <t>Cleiton De Oliveira Correa [X]</t>
        </is>
      </c>
      <c r="T457" s="44" t="inlineStr">
        <is>
          <t>Garantia de Projetos - ACCENTURE</t>
        </is>
      </c>
      <c r="U457" s="44" t="inlineStr">
        <is>
          <t>Felipo Sarraccini Sanches [X]</t>
        </is>
      </c>
      <c r="V457" s="39" t="inlineStr">
        <is>
          <t>Orientação Ao Usuário</t>
        </is>
      </c>
      <c r="W457" s="39" t="n"/>
      <c r="X457" s="36" t="inlineStr">
        <is>
          <t>DEVALM-37364</t>
        </is>
      </c>
      <c r="Y457" s="39" t="inlineStr">
        <is>
          <t>JOBs PRODUÇÃO</t>
        </is>
      </c>
      <c r="Z457" s="39" t="inlineStr">
        <is>
          <t>OUTROS</t>
        </is>
      </c>
      <c r="AA457" s="39" t="inlineStr">
        <is>
          <t>FALHA FUNCIONALIDADE</t>
        </is>
      </c>
      <c r="AB457" s="36" t="n"/>
      <c r="AC457" s="36" t="inlineStr">
        <is>
          <t xml:space="preserve">2mês(es) </t>
        </is>
      </c>
      <c r="AD457" s="41" t="n"/>
      <c r="AE457" s="36" t="inlineStr">
        <is>
          <t>Tecnologia de Negócios</t>
        </is>
      </c>
      <c r="AF457" s="36" t="inlineStr">
        <is>
          <t>Portal</t>
        </is>
      </c>
      <c r="AG457" s="36" t="inlineStr">
        <is>
          <t xml:space="preserve"> removido do escopo do projeto os registros com problemas e o processo foi re-inicializado e concluido com sucesso;    
 </t>
        </is>
      </c>
      <c r="AH457" s="36" t="inlineStr">
        <is>
          <t>NÃO</t>
        </is>
      </c>
      <c r="AI457" s="36" t="inlineStr">
        <is>
          <t xml:space="preserve">-5h 19m </t>
        </is>
      </c>
      <c r="AJ457" s="36" t="n"/>
      <c r="AK457" s="36" t="inlineStr">
        <is>
          <t>AppSirus</t>
        </is>
      </c>
      <c r="AL457" s="43" t="n"/>
      <c r="AM457" s="43" t="n"/>
      <c r="AN457" s="43" t="n"/>
      <c r="AO457" s="43" t="n"/>
      <c r="AP457" s="36" t="n"/>
      <c r="AQ457" s="36" t="n"/>
      <c r="AR457" s="36" t="n"/>
      <c r="AS457" s="36" t="n"/>
      <c r="AT457" s="36" t="inlineStr">
        <is>
          <t>Garantia de Projeto</t>
        </is>
      </c>
      <c r="AU457" s="36" t="n"/>
      <c r="AV457" s="43" t="n">
        <v>44012.44645833333</v>
      </c>
      <c r="AW457" s="36" t="inlineStr">
        <is>
          <t>19.0233.1.FI-Segregação de Cobrança das Taxas de Assistência Premium</t>
        </is>
      </c>
      <c r="AX457" s="36" t="inlineStr">
        <is>
          <t>Eduardo Cesar de Melo</t>
        </is>
      </c>
      <c r="AY457" s="45">
        <f>IF(L457="","",DATE(YEAR(L457),MONTH(L457),DAY(L457)))</f>
        <v/>
      </c>
      <c r="AZ457" s="45">
        <f>IF(AL457="","",DATE(YEAR(AL457),MONTH(AL457),DAY(AL457)))</f>
        <v/>
      </c>
      <c r="BA457" s="45">
        <f>IF(AN457="","",DATE(YEAR(AN457),MONTH(AN457),DAY(AN457)))</f>
        <v/>
      </c>
      <c r="BB457" s="45">
        <f>IF(AM457="","",DATE(YEAR(AM457),MONTH(AM457),DAY(AM457)))</f>
        <v/>
      </c>
      <c r="BC457" s="45">
        <f>IF(AO457="","",DATE(YEAR(AO457),MONTH(AO457),DAY(AO457)))</f>
        <v/>
      </c>
      <c r="BD457" s="45">
        <f>IF(AND(AZ457="",BA457=""),"Planejamento Pendente",IF(AND(E457&lt;&gt;"Em Desenvolvimento",IFERROR(FIND("Homologação",E457),0) = 0,E457&lt;&gt;"Homologado",AZ457&lt;TODAY()),"Análise Atrasada",IF(AND(IFERROR(FIND("Homologação",E457),0) = 0,E457&lt;&gt;"Homologado",BA457&lt;TODAY()),"Desenvolvimento Atrasado",IF(AND(BC457&lt;&gt;"",BC457&lt;TODAY()),"Produção Atrasada",""))))</f>
        <v/>
      </c>
    </row>
    <row r="458">
      <c r="A458" s="37" t="inlineStr">
        <is>
          <t>SKYIT-315721</t>
        </is>
      </c>
      <c r="B458" s="38">
        <f>VLOOKUP(X458,Projetos!B:C,2,0)</f>
        <v/>
      </c>
      <c r="C458" s="39" t="inlineStr">
        <is>
          <t>[BAIXA_RETORNO_BANCARIO] JOB PAYMENT_COLLECTOR_BATCH ERRO 033_PIX_004973_220605_000618.001</t>
        </is>
      </c>
      <c r="D458" s="39" t="inlineStr">
        <is>
          <t>Erro gerado no PCB para o arquivo 033_PIX_004973_220605_000618.001. 
Abaixo evidencias do erro no ODI.</t>
        </is>
      </c>
      <c r="E458" s="36" t="inlineStr">
        <is>
          <t>Resolvido</t>
        </is>
      </c>
      <c r="F458" s="36" t="inlineStr">
        <is>
          <t>INATIVO</t>
        </is>
      </c>
      <c r="G458" s="36" t="inlineStr">
        <is>
          <t>Alta</t>
        </is>
      </c>
      <c r="H458" s="36" t="inlineStr">
        <is>
          <t>Incident</t>
        </is>
      </c>
      <c r="I458" s="40" t="n">
        <v>0</v>
      </c>
      <c r="J458" s="41" t="n">
        <v>2</v>
      </c>
      <c r="K458" s="42" t="inlineStr">
        <is>
          <t>DENTRO DO SLA</t>
        </is>
      </c>
      <c r="L458" s="43" t="n">
        <v>44718.71944444445</v>
      </c>
      <c r="M458" s="43" t="n"/>
      <c r="N458" s="36" t="inlineStr">
        <is>
          <t>SLA PARADO</t>
        </is>
      </c>
      <c r="O458" s="43" t="n">
        <v>44747.44791666666</v>
      </c>
      <c r="P458" s="43" t="n"/>
      <c r="Q458" s="44" t="n"/>
      <c r="R458" s="44" t="n"/>
      <c r="S458" s="44" t="inlineStr">
        <is>
          <t>Renato Cesar Ferraz [X]</t>
        </is>
      </c>
      <c r="T458" s="44" t="inlineStr">
        <is>
          <t>Garantia de Projetos - ACCENTURE</t>
        </is>
      </c>
      <c r="U458" s="44" t="inlineStr">
        <is>
          <t>Daniele De Sá Freitas [X]</t>
        </is>
      </c>
      <c r="V458" s="39" t="inlineStr">
        <is>
          <t>Orientação Ao Usuário</t>
        </is>
      </c>
      <c r="W458" s="39" t="n"/>
      <c r="X458" s="36" t="inlineStr">
        <is>
          <t>DEVALM-40308</t>
        </is>
      </c>
      <c r="Y458" s="39" t="inlineStr">
        <is>
          <t>JOBs PRODUÇÃO</t>
        </is>
      </c>
      <c r="Z458" s="39" t="inlineStr">
        <is>
          <t>OUTROS</t>
        </is>
      </c>
      <c r="AA458" s="39" t="inlineStr">
        <is>
          <t>FALHA FUNCIONALIDADE</t>
        </is>
      </c>
      <c r="AB458" s="36" t="n"/>
      <c r="AC458" s="36" t="inlineStr">
        <is>
          <t xml:space="preserve">2mês(es) </t>
        </is>
      </c>
      <c r="AD458" s="41" t="n"/>
      <c r="AE458" s="36" t="inlineStr">
        <is>
          <t>Tecnologia de Negócios</t>
        </is>
      </c>
      <c r="AF458" s="36" t="inlineStr">
        <is>
          <t>E-mail</t>
        </is>
      </c>
      <c r="AG458" s="36" t="inlineStr">
        <is>
          <t xml:space="preserve"> removido do escopo do projeto os registros com problemas e o processo foi re-inicializado e concluido com sucesso;    
 </t>
        </is>
      </c>
      <c r="AH458" s="36" t="inlineStr">
        <is>
          <t>NÃO</t>
        </is>
      </c>
      <c r="AI458" s="36" t="inlineStr">
        <is>
          <t xml:space="preserve">-7h 37m </t>
        </is>
      </c>
      <c r="AJ458" s="36" t="n"/>
      <c r="AK458" s="36" t="inlineStr">
        <is>
          <t>PCB - PaymentCollectorBatch</t>
        </is>
      </c>
      <c r="AL458" s="43" t="n"/>
      <c r="AM458" s="43" t="n"/>
      <c r="AN458" s="43" t="n"/>
      <c r="AO458" s="43" t="n"/>
      <c r="AP458" s="36" t="n"/>
      <c r="AQ458" s="36" t="n"/>
      <c r="AR458" s="36" t="n"/>
      <c r="AS458" s="36" t="n"/>
      <c r="AT458" s="36" t="inlineStr">
        <is>
          <t>Garantia de Projeto</t>
        </is>
      </c>
      <c r="AU458" s="36" t="n"/>
      <c r="AV458" s="43" t="n">
        <v>44012.44645833333</v>
      </c>
      <c r="AW458" s="36" t="inlineStr">
        <is>
          <t>19.0233.1.FI-Segregação de Cobrança das Taxas de Assistência Premium</t>
        </is>
      </c>
      <c r="AX458" s="36" t="inlineStr">
        <is>
          <t>Eduardo Cesar de Melo</t>
        </is>
      </c>
      <c r="AY458" s="45">
        <f>IF(L458="","",DATE(YEAR(L458),MONTH(L458),DAY(L458)))</f>
        <v/>
      </c>
      <c r="AZ458" s="45">
        <f>IF(AL458="","",DATE(YEAR(AL458),MONTH(AL458),DAY(AL458)))</f>
        <v/>
      </c>
      <c r="BA458" s="45">
        <f>IF(AN458="","",DATE(YEAR(AN458),MONTH(AN458),DAY(AN458)))</f>
        <v/>
      </c>
      <c r="BB458" s="45">
        <f>IF(AM458="","",DATE(YEAR(AM458),MONTH(AM458),DAY(AM458)))</f>
        <v/>
      </c>
      <c r="BC458" s="45">
        <f>IF(AO458="","",DATE(YEAR(AO458),MONTH(AO458),DAY(AO458)))</f>
        <v/>
      </c>
      <c r="BD458" s="45">
        <f>IF(AND(AZ458="",BA458=""),"Planejamento Pendente",IF(AND(E458&lt;&gt;"Em Desenvolvimento",IFERROR(FIND("Homologação",E458),0) = 0,E458&lt;&gt;"Homologado",AZ458&lt;TODAY()),"Análise Atrasada",IF(AND(IFERROR(FIND("Homologação",E458),0) = 0,E458&lt;&gt;"Homologado",BA458&lt;TODAY()),"Desenvolvimento Atrasado",IF(AND(BC458&lt;&gt;"",BC458&lt;TODAY()),"Produção Atrasada",""))))</f>
        <v/>
      </c>
    </row>
    <row r="459">
      <c r="A459" s="37" t="inlineStr">
        <is>
          <t>SKYIT-315716</t>
        </is>
      </c>
      <c r="B459" s="38">
        <f>VLOOKUP(X459,Projetos!B:C,2,0)</f>
        <v/>
      </c>
      <c r="C459" s="39" t="inlineStr">
        <is>
          <t>Assistencia Premium com valor zerado no ICare e não comprado no BRM - 21.0279.FI-Projeto X</t>
        </is>
      </c>
      <c r="D459" s="39" t="inlineStr">
        <is>
          <t>Incidente aberto para tratamento no [21.0279.FI|http://21.0279.fi/] - Projeto X                                                                                                                                                                                                                                      Produto Assistência Premium com migração marcada como finalizada no LOG do PROJETO X. 
Clientes tiveram o produto faturavel habilitado com valor ZERADO no SIEBEL e não habilitado no BRM.  
BASE DE CLIENTES IMPACTADOS EM ANEXO. 
Favor direcionar para tratativa de Juliano Fabio Miranda</t>
        </is>
      </c>
      <c r="E459" s="36" t="inlineStr">
        <is>
          <t>Finalizado</t>
        </is>
      </c>
      <c r="F459" s="36" t="inlineStr">
        <is>
          <t>INATIVO</t>
        </is>
      </c>
      <c r="G459" s="36" t="inlineStr">
        <is>
          <t>Média</t>
        </is>
      </c>
      <c r="H459" s="36" t="inlineStr">
        <is>
          <t>Incident</t>
        </is>
      </c>
      <c r="I459" s="40" t="n">
        <v>0</v>
      </c>
      <c r="J459" s="41" t="n"/>
      <c r="K459" s="42" t="inlineStr">
        <is>
          <t>DENTRO DO SLA</t>
        </is>
      </c>
      <c r="L459" s="43" t="n">
        <v>44718.71319444444</v>
      </c>
      <c r="M459" s="43" t="n"/>
      <c r="N459" s="36" t="inlineStr">
        <is>
          <t>SLA PARADO</t>
        </is>
      </c>
      <c r="O459" s="43" t="n">
        <v>44722.33888888889</v>
      </c>
      <c r="P459" s="43" t="n">
        <v>44726</v>
      </c>
      <c r="Q459" s="44" t="n"/>
      <c r="R459" s="44" t="n"/>
      <c r="S459" s="44" t="inlineStr">
        <is>
          <t>Thais Messias Dos Santos</t>
        </is>
      </c>
      <c r="T459" s="44" t="inlineStr">
        <is>
          <t>Garantia de Projetos - ACCENTURE</t>
        </is>
      </c>
      <c r="U459" s="44" t="inlineStr">
        <is>
          <t>Renan Meira Ferreira [X]</t>
        </is>
      </c>
      <c r="V459" s="39" t="inlineStr">
        <is>
          <t>Backlog tratado sem RM</t>
        </is>
      </c>
      <c r="W459" s="39" t="n"/>
      <c r="X459" s="36" t="inlineStr">
        <is>
          <t>DEVALM-41161</t>
        </is>
      </c>
      <c r="Y459" s="39" t="inlineStr">
        <is>
          <t>JOBs PRODUÇÃO</t>
        </is>
      </c>
      <c r="Z459" s="39" t="inlineStr">
        <is>
          <t>OUTROS</t>
        </is>
      </c>
      <c r="AA459" s="39" t="inlineStr">
        <is>
          <t>FALHA FUNCIONALIDADE</t>
        </is>
      </c>
      <c r="AB459" s="36" t="n"/>
      <c r="AC459" s="36" t="inlineStr">
        <is>
          <t xml:space="preserve">3mês(es) </t>
        </is>
      </c>
      <c r="AD459" s="41" t="n"/>
      <c r="AE459" s="36" t="inlineStr">
        <is>
          <t>Tecnologia de Negócios</t>
        </is>
      </c>
      <c r="AF459" s="36" t="inlineStr">
        <is>
          <t>Portal</t>
        </is>
      </c>
      <c r="AG459" s="36" t="inlineStr">
        <is>
          <t xml:space="preserve"> removido do escopo do projeto os registros com problemas e o processo foi re-inicializado e concluido com sucesso;    
 </t>
        </is>
      </c>
      <c r="AH459" s="36" t="inlineStr">
        <is>
          <t>NÃO</t>
        </is>
      </c>
      <c r="AI459" s="36" t="inlineStr">
        <is>
          <t xml:space="preserve">-2 d 6h </t>
        </is>
      </c>
      <c r="AJ459" s="36" t="n"/>
      <c r="AK459" s="36" t="inlineStr">
        <is>
          <t>ODI</t>
        </is>
      </c>
      <c r="AL459" s="43" t="n"/>
      <c r="AM459" s="43" t="n"/>
      <c r="AN459" s="43" t="n"/>
      <c r="AO459" s="43" t="n"/>
      <c r="AP459" s="36" t="n"/>
      <c r="AQ459" s="36" t="n"/>
      <c r="AR459" s="36" t="n"/>
      <c r="AS459" s="36" t="n"/>
      <c r="AT459" s="36" t="inlineStr">
        <is>
          <t>Garantia de Projeto</t>
        </is>
      </c>
      <c r="AU459" s="36" t="n"/>
      <c r="AV459" s="43" t="n">
        <v>44012.44645833333</v>
      </c>
      <c r="AW459" s="36" t="inlineStr">
        <is>
          <t>19.0233.1.FI-Segregação de Cobrança das Taxas de Assistência Premium</t>
        </is>
      </c>
      <c r="AX459" s="36" t="inlineStr">
        <is>
          <t>Eduardo Cesar de Melo</t>
        </is>
      </c>
      <c r="AY459" s="45">
        <f>IF(L459="","",DATE(YEAR(L459),MONTH(L459),DAY(L459)))</f>
        <v/>
      </c>
      <c r="AZ459" s="45">
        <f>IF(AL459="","",DATE(YEAR(AL459),MONTH(AL459),DAY(AL459)))</f>
        <v/>
      </c>
      <c r="BA459" s="45">
        <f>IF(AN459="","",DATE(YEAR(AN459),MONTH(AN459),DAY(AN459)))</f>
        <v/>
      </c>
      <c r="BB459" s="45">
        <f>IF(AM459="","",DATE(YEAR(AM459),MONTH(AM459),DAY(AM459)))</f>
        <v/>
      </c>
      <c r="BC459" s="45">
        <f>IF(AO459="","",DATE(YEAR(AO459),MONTH(AO459),DAY(AO459)))</f>
        <v/>
      </c>
      <c r="BD459" s="45">
        <f>IF(AND(AZ459="",BA459=""),"Planejamento Pendente",IF(AND(E459&lt;&gt;"Em Desenvolvimento",IFERROR(FIND("Homologação",E459),0) = 0,E459&lt;&gt;"Homologado",AZ459&lt;TODAY()),"Análise Atrasada",IF(AND(IFERROR(FIND("Homologação",E459),0) = 0,E459&lt;&gt;"Homologado",BA459&lt;TODAY()),"Desenvolvimento Atrasado",IF(AND(BC459&lt;&gt;"",BC459&lt;TODAY()),"Produção Atrasada",""))))</f>
        <v/>
      </c>
    </row>
    <row r="460">
      <c r="A460" s="37" t="inlineStr">
        <is>
          <t>SKYIT-315247</t>
        </is>
      </c>
      <c r="B460" s="38">
        <f>VLOOKUP(X460,Projetos!B:C,2,0)</f>
        <v/>
      </c>
      <c r="C460" s="39" t="inlineStr">
        <is>
          <t>[ICARE CLIENTES] Parcelamento não acatado nos pagamentos via PIX</t>
        </is>
      </c>
      <c r="D460" s="39" t="inlineStr">
        <is>
          <t>Cliente adere ao parcelamento, faz o pagamento da adesão (1ª parcela) no PIX e o parcelamento não é acatado</t>
        </is>
      </c>
      <c r="E460" s="36" t="inlineStr">
        <is>
          <t>Finalizado</t>
        </is>
      </c>
      <c r="F460" s="36" t="inlineStr">
        <is>
          <t>INATIVO</t>
        </is>
      </c>
      <c r="G460" s="36" t="inlineStr">
        <is>
          <t>Alta</t>
        </is>
      </c>
      <c r="H460" s="36" t="inlineStr">
        <is>
          <t>Incident</t>
        </is>
      </c>
      <c r="I460" s="40" t="n">
        <v>0</v>
      </c>
      <c r="J460" s="41" t="n"/>
      <c r="K460" s="42" t="inlineStr">
        <is>
          <t>DENTRO DO SLA</t>
        </is>
      </c>
      <c r="L460" s="43" t="n">
        <v>44715.66041666667</v>
      </c>
      <c r="M460" s="43" t="n"/>
      <c r="N460" s="36" t="inlineStr">
        <is>
          <t>SLA PARADO</t>
        </is>
      </c>
      <c r="O460" s="43" t="n">
        <v>44715.72986111111</v>
      </c>
      <c r="P460" s="43" t="n">
        <v>44720</v>
      </c>
      <c r="Q460" s="44" t="inlineStr">
        <is>
          <t>Fernanda Aparecida Silva Da Costa</t>
        </is>
      </c>
      <c r="R460" s="44" t="n"/>
      <c r="S460" s="44" t="inlineStr">
        <is>
          <t>Fernanda Aparecida Silva Da Costa</t>
        </is>
      </c>
      <c r="T460" s="44" t="inlineStr">
        <is>
          <t>Garantia de Projetos - ACCENTURE</t>
        </is>
      </c>
      <c r="U460" s="44" t="inlineStr">
        <is>
          <t>Kairo Magno Dias Alencar [X]</t>
        </is>
      </c>
      <c r="V460" s="39" t="inlineStr">
        <is>
          <t>Backlog tratado sem RM</t>
        </is>
      </c>
      <c r="W460" s="39" t="n"/>
      <c r="X460" s="36" t="n"/>
      <c r="Y460" s="39" t="inlineStr">
        <is>
          <t>JOBs PRODUÇÃO</t>
        </is>
      </c>
      <c r="Z460" s="39" t="inlineStr">
        <is>
          <t>OUTROS</t>
        </is>
      </c>
      <c r="AA460" s="39" t="inlineStr">
        <is>
          <t>FALHA FUNCIONALIDADE</t>
        </is>
      </c>
      <c r="AB460" s="36" t="n"/>
      <c r="AC460" s="36" t="inlineStr">
        <is>
          <t xml:space="preserve">3mês(es) </t>
        </is>
      </c>
      <c r="AD460" s="41" t="n"/>
      <c r="AE460" s="36" t="inlineStr">
        <is>
          <t>Tecnologia de Negócios</t>
        </is>
      </c>
      <c r="AF460" s="36" t="inlineStr">
        <is>
          <t>Portal</t>
        </is>
      </c>
      <c r="AG460" s="36" t="inlineStr">
        <is>
          <t xml:space="preserve"> removido do escopo do projeto os registros com problemas e o processo foi re-inicializado e concluido com sucesso;    
 </t>
        </is>
      </c>
      <c r="AH460" s="36" t="inlineStr">
        <is>
          <t>NÃO</t>
        </is>
      </c>
      <c r="AI460" s="36" t="inlineStr">
        <is>
          <t xml:space="preserve">-1h 8m </t>
        </is>
      </c>
      <c r="AJ460" s="36" t="n"/>
      <c r="AK460" s="36" t="inlineStr">
        <is>
          <t>iCare Clientes</t>
        </is>
      </c>
      <c r="AL460" s="43" t="n"/>
      <c r="AM460" s="43" t="n"/>
      <c r="AN460" s="43" t="n"/>
      <c r="AO460" s="43" t="n"/>
      <c r="AP460" s="36" t="n"/>
      <c r="AQ460" s="36" t="n"/>
      <c r="AR460" s="36" t="n"/>
      <c r="AS460" s="36" t="n"/>
      <c r="AT460" s="36" t="inlineStr">
        <is>
          <t>Garantia de Projeto</t>
        </is>
      </c>
      <c r="AU460" s="36" t="n"/>
      <c r="AV460" s="43" t="n">
        <v>44012.44645833333</v>
      </c>
      <c r="AW460" s="36" t="inlineStr">
        <is>
          <t>19.0233.1.FI-Segregação de Cobrança das Taxas de Assistência Premium</t>
        </is>
      </c>
      <c r="AX460" s="36" t="inlineStr">
        <is>
          <t>Eduardo Cesar de Melo</t>
        </is>
      </c>
      <c r="AY460" s="45">
        <f>IF(L460="","",DATE(YEAR(L460),MONTH(L460),DAY(L460)))</f>
        <v/>
      </c>
      <c r="AZ460" s="45">
        <f>IF(AL460="","",DATE(YEAR(AL460),MONTH(AL460),DAY(AL460)))</f>
        <v/>
      </c>
      <c r="BA460" s="45">
        <f>IF(AN460="","",DATE(YEAR(AN460),MONTH(AN460),DAY(AN460)))</f>
        <v/>
      </c>
      <c r="BB460" s="45">
        <f>IF(AM460="","",DATE(YEAR(AM460),MONTH(AM460),DAY(AM460)))</f>
        <v/>
      </c>
      <c r="BC460" s="45">
        <f>IF(AO460="","",DATE(YEAR(AO460),MONTH(AO460),DAY(AO460)))</f>
        <v/>
      </c>
      <c r="BD460" s="45">
        <f>IF(AND(AZ460="",BA460=""),"Planejamento Pendente",IF(AND(E460&lt;&gt;"Em Desenvolvimento",IFERROR(FIND("Homologação",E460),0) = 0,E460&lt;&gt;"Homologado",AZ460&lt;TODAY()),"Análise Atrasada",IF(AND(IFERROR(FIND("Homologação",E460),0) = 0,E460&lt;&gt;"Homologado",BA460&lt;TODAY()),"Desenvolvimento Atrasado",IF(AND(BC460&lt;&gt;"",BC460&lt;TODAY()),"Produção Atrasada",""))))</f>
        <v/>
      </c>
    </row>
    <row r="461">
      <c r="A461" s="37" t="inlineStr">
        <is>
          <t>SKYIT-315180</t>
        </is>
      </c>
      <c r="B461" s="38">
        <f>VLOOKUP(X461,Projetos!B:C,2,0)</f>
        <v/>
      </c>
      <c r="C461" s="39" t="inlineStr">
        <is>
          <t>[ICARE CAMPO] tratativa de erro de baixa pendente de material</t>
        </is>
      </c>
      <c r="D461" s="39" t="inlineStr">
        <is>
          <t xml:space="preserve">Conforme colaboradora, Solicito abertura de chamado para evidência de baixa de material ñ serializado que ficou pendente. 
Direciono o chamado para a equipe de @SKY TN - Garantia de Projetos, conforme alinhado com o Nicolas. 
Equipe, assim que possível nos informem a estimativa de prazo para solução definitiva. 
</t>
        </is>
      </c>
      <c r="E461" s="36" t="inlineStr">
        <is>
          <t>Finalizado</t>
        </is>
      </c>
      <c r="F461" s="36" t="inlineStr">
        <is>
          <t>INATIVO</t>
        </is>
      </c>
      <c r="G461" s="36" t="inlineStr">
        <is>
          <t>Baixa</t>
        </is>
      </c>
      <c r="H461" s="36" t="inlineStr">
        <is>
          <t>Incident</t>
        </is>
      </c>
      <c r="I461" s="40" t="n">
        <v>0</v>
      </c>
      <c r="J461" s="41" t="n"/>
      <c r="K461" s="42" t="inlineStr">
        <is>
          <t>DENTRO DO SLA</t>
        </is>
      </c>
      <c r="L461" s="43" t="n">
        <v>44715.57222222222</v>
      </c>
      <c r="M461" s="43" t="n"/>
      <c r="N461" s="36" t="inlineStr">
        <is>
          <t>SLA PARADO</t>
        </is>
      </c>
      <c r="O461" s="43" t="n">
        <v>44784.74166666667</v>
      </c>
      <c r="P461" s="43" t="n">
        <v>44789</v>
      </c>
      <c r="Q461" s="44" t="n"/>
      <c r="R461" s="44" t="n"/>
      <c r="S461" s="44" t="inlineStr">
        <is>
          <t>Andressa Queiroz De Souza [X]</t>
        </is>
      </c>
      <c r="T461" s="44" t="inlineStr">
        <is>
          <t>Garantia de Projetos - ACCENTURE</t>
        </is>
      </c>
      <c r="U461" s="44" t="inlineStr">
        <is>
          <t>Marta Maria Xavier De Melo [X]</t>
        </is>
      </c>
      <c r="V461" s="39" t="inlineStr">
        <is>
          <t>Resolvido após implantação de RM</t>
        </is>
      </c>
      <c r="W461" s="39" t="n"/>
      <c r="X461" s="36" t="inlineStr">
        <is>
          <t>DEVALM-18293</t>
        </is>
      </c>
      <c r="Y461" s="39" t="inlineStr">
        <is>
          <t>JOBs PRODUÇÃO</t>
        </is>
      </c>
      <c r="Z461" s="39" t="inlineStr">
        <is>
          <t>OUTROS</t>
        </is>
      </c>
      <c r="AA461" s="39" t="inlineStr">
        <is>
          <t>FALHA FUNCIONALIDADE</t>
        </is>
      </c>
      <c r="AB461" s="36" t="n"/>
      <c r="AC461" s="36" t="inlineStr">
        <is>
          <t xml:space="preserve">3 sem 3 d </t>
        </is>
      </c>
      <c r="AD461" s="41" t="n"/>
      <c r="AE461" s="36" t="inlineStr">
        <is>
          <t>Tecnologia de Negócios</t>
        </is>
      </c>
      <c r="AF461" s="36" t="inlineStr">
        <is>
          <t>E-mail</t>
        </is>
      </c>
      <c r="AG461" s="36" t="inlineStr">
        <is>
          <t xml:space="preserve"> removido do escopo do projeto os registros com problemas e o processo foi re-inicializado e concluido com sucesso;    
 </t>
        </is>
      </c>
      <c r="AH461" s="36" t="inlineStr">
        <is>
          <t>NÃO</t>
        </is>
      </c>
      <c r="AI461" s="36" t="inlineStr">
        <is>
          <t xml:space="preserve">-1 d 10h </t>
        </is>
      </c>
      <c r="AJ461" s="36" t="n"/>
      <c r="AK461" s="36" t="inlineStr">
        <is>
          <t>iCare Campo</t>
        </is>
      </c>
      <c r="AL461" s="43" t="n"/>
      <c r="AM461" s="43" t="n"/>
      <c r="AN461" s="43" t="n"/>
      <c r="AO461" s="43" t="n">
        <v>44781</v>
      </c>
      <c r="AP461" s="36" t="n"/>
      <c r="AQ461" s="36" t="n"/>
      <c r="AR461" s="36" t="n"/>
      <c r="AS461" s="36" t="n"/>
      <c r="AT461" s="36" t="inlineStr">
        <is>
          <t>Garantia de Projeto</t>
        </is>
      </c>
      <c r="AU461" s="36" t="n"/>
      <c r="AV461" s="43" t="n">
        <v>44012.44645833333</v>
      </c>
      <c r="AW461" s="36" t="inlineStr">
        <is>
          <t>19.0233.1.FI-Segregação de Cobrança das Taxas de Assistência Premium</t>
        </is>
      </c>
      <c r="AX461" s="36" t="inlineStr">
        <is>
          <t>Eduardo Cesar de Melo</t>
        </is>
      </c>
      <c r="AY461" s="45">
        <f>IF(L461="","",DATE(YEAR(L461),MONTH(L461),DAY(L461)))</f>
        <v/>
      </c>
      <c r="AZ461" s="45">
        <f>IF(AL461="","",DATE(YEAR(AL461),MONTH(AL461),DAY(AL461)))</f>
        <v/>
      </c>
      <c r="BA461" s="45">
        <f>IF(AN461="","",DATE(YEAR(AN461),MONTH(AN461),DAY(AN461)))</f>
        <v/>
      </c>
      <c r="BB461" s="45">
        <f>IF(AM461="","",DATE(YEAR(AM461),MONTH(AM461),DAY(AM461)))</f>
        <v/>
      </c>
      <c r="BC461" s="45">
        <f>IF(AO461="","",DATE(YEAR(AO461),MONTH(AO461),DAY(AO461)))</f>
        <v/>
      </c>
      <c r="BD461" s="45">
        <f>IF(AND(AZ461="",BA461=""),"Planejamento Pendente",IF(AND(E461&lt;&gt;"Em Desenvolvimento",IFERROR(FIND("Homologação",E461),0) = 0,E461&lt;&gt;"Homologado",AZ461&lt;TODAY()),"Análise Atrasada",IF(AND(IFERROR(FIND("Homologação",E461),0) = 0,E461&lt;&gt;"Homologado",BA461&lt;TODAY()),"Desenvolvimento Atrasado",IF(AND(BC461&lt;&gt;"",BC461&lt;TODAY()),"Produção Atrasada",""))))</f>
        <v/>
      </c>
    </row>
    <row r="462">
      <c r="A462" s="37" t="inlineStr">
        <is>
          <t>SKYIT-314296</t>
        </is>
      </c>
      <c r="B462" s="38">
        <f>VLOOKUP(X462,Projetos!B:C,2,0)</f>
        <v/>
      </c>
      <c r="C462" s="39" t="inlineStr">
        <is>
          <t>[BIROS] LP_CPO_HISTORICO_ENVIO COM ERRO</t>
        </is>
      </c>
      <c r="D462" s="39" t="inlineStr">
        <is>
          <t>JOB LP_CPO_HISTORICO_ENVIO APRESENTOU ERRO. 
DESCRICAO DO JOB: MONITORA A EXECUCAO DO LOADPLAN LP_CPO_HISTORICO_ENVIO, RESPONSAVEL PELA EXTRACAO DAS INFORMACOES DE NOVAS FATURAS EM ARQUIVO DA CARGA INCREMENTAL PRD_ACPT111*.XML, QUE SERA CONSUMIDO PELOS BIROS PARCEIROS SKY</t>
        </is>
      </c>
      <c r="E462" s="36" t="inlineStr">
        <is>
          <t>Finalizado</t>
        </is>
      </c>
      <c r="F462" s="36" t="inlineStr">
        <is>
          <t>INATIVO</t>
        </is>
      </c>
      <c r="G462" s="36" t="inlineStr">
        <is>
          <t>Média</t>
        </is>
      </c>
      <c r="H462" s="36" t="inlineStr">
        <is>
          <t>Incident</t>
        </is>
      </c>
      <c r="I462" s="40" t="n">
        <v>0</v>
      </c>
      <c r="J462" s="41" t="n"/>
      <c r="K462" s="42" t="inlineStr">
        <is>
          <t>DENTRO DO SLA</t>
        </is>
      </c>
      <c r="L462" s="43" t="n">
        <v>44713.00625</v>
      </c>
      <c r="M462" s="43" t="n"/>
      <c r="N462" s="36" t="inlineStr">
        <is>
          <t>SLA PARADO</t>
        </is>
      </c>
      <c r="O462" s="43" t="n">
        <v>44719.71805555555</v>
      </c>
      <c r="P462" s="43" t="n">
        <v>44722</v>
      </c>
      <c r="Q462" s="44" t="n"/>
      <c r="R462" s="44" t="n"/>
      <c r="S462" s="44" t="inlineStr">
        <is>
          <t>Luciano Domingos Da Silva [X]</t>
        </is>
      </c>
      <c r="T462" s="44" t="inlineStr">
        <is>
          <t>Garantia de Projetos - ACCENTURE</t>
        </is>
      </c>
      <c r="U462" s="44" t="inlineStr">
        <is>
          <t>Victor Miguel Fernandes Rodrigues</t>
        </is>
      </c>
      <c r="V462" s="39" t="inlineStr">
        <is>
          <t>Normalizado sem intervenção</t>
        </is>
      </c>
      <c r="W462" s="39" t="n"/>
      <c r="X462" s="36" t="inlineStr">
        <is>
          <t>DEVALM-41096</t>
        </is>
      </c>
      <c r="Y462" s="39" t="inlineStr">
        <is>
          <t>JOBs PRODUÇÃO</t>
        </is>
      </c>
      <c r="Z462" s="39" t="inlineStr">
        <is>
          <t>OUTROS</t>
        </is>
      </c>
      <c r="AA462" s="39" t="inlineStr">
        <is>
          <t>FALHA FUNCIONALIDADE</t>
        </is>
      </c>
      <c r="AB462" s="36" t="n"/>
      <c r="AC462" s="36" t="inlineStr">
        <is>
          <t xml:space="preserve">3mês(es) </t>
        </is>
      </c>
      <c r="AD462" s="41" t="n"/>
      <c r="AE462" s="36" t="inlineStr">
        <is>
          <t>Tecnologia de Negócios</t>
        </is>
      </c>
      <c r="AF462" s="36" t="inlineStr">
        <is>
          <t>Telefone</t>
        </is>
      </c>
      <c r="AG462" s="36" t="inlineStr">
        <is>
          <t xml:space="preserve"> removido do escopo do projeto os registros com problemas e o processo foi re-inicializado e concluido com sucesso;    
 </t>
        </is>
      </c>
      <c r="AH462" s="36" t="inlineStr">
        <is>
          <t>NÃO</t>
        </is>
      </c>
      <c r="AI462" s="36" t="inlineStr">
        <is>
          <t xml:space="preserve">-3 d 14h </t>
        </is>
      </c>
      <c r="AJ462" s="36" t="n"/>
      <c r="AK462" s="36" t="inlineStr">
        <is>
          <t>ODI</t>
        </is>
      </c>
      <c r="AL462" s="43" t="n"/>
      <c r="AM462" s="43" t="n"/>
      <c r="AN462" s="43" t="n"/>
      <c r="AO462" s="43" t="n"/>
      <c r="AP462" s="36" t="n"/>
      <c r="AQ462" s="36" t="n"/>
      <c r="AR462" s="36" t="n"/>
      <c r="AS462" s="36" t="n"/>
      <c r="AT462" s="36" t="inlineStr">
        <is>
          <t>Garantia de Projeto</t>
        </is>
      </c>
      <c r="AU462" s="36" t="n"/>
      <c r="AV462" s="43" t="n">
        <v>44012.44645833333</v>
      </c>
      <c r="AW462" s="36" t="inlineStr">
        <is>
          <t>19.0233.1.FI-Segregação de Cobrança das Taxas de Assistência Premium</t>
        </is>
      </c>
      <c r="AX462" s="36" t="inlineStr">
        <is>
          <t>Eduardo Cesar de Melo</t>
        </is>
      </c>
      <c r="AY462" s="45">
        <f>IF(L462="","",DATE(YEAR(L462),MONTH(L462),DAY(L462)))</f>
        <v/>
      </c>
      <c r="AZ462" s="45">
        <f>IF(AL462="","",DATE(YEAR(AL462),MONTH(AL462),DAY(AL462)))</f>
        <v/>
      </c>
      <c r="BA462" s="45">
        <f>IF(AN462="","",DATE(YEAR(AN462),MONTH(AN462),DAY(AN462)))</f>
        <v/>
      </c>
      <c r="BB462" s="45">
        <f>IF(AM462="","",DATE(YEAR(AM462),MONTH(AM462),DAY(AM462)))</f>
        <v/>
      </c>
      <c r="BC462" s="45">
        <f>IF(AO462="","",DATE(YEAR(AO462),MONTH(AO462),DAY(AO462)))</f>
        <v/>
      </c>
      <c r="BD462" s="45">
        <f>IF(AND(AZ462="",BA462=""),"Planejamento Pendente",IF(AND(E462&lt;&gt;"Em Desenvolvimento",IFERROR(FIND("Homologação",E462),0) = 0,E462&lt;&gt;"Homologado",AZ462&lt;TODAY()),"Análise Atrasada",IF(AND(IFERROR(FIND("Homologação",E462),0) = 0,E462&lt;&gt;"Homologado",BA462&lt;TODAY()),"Desenvolvimento Atrasado",IF(AND(BC462&lt;&gt;"",BC462&lt;TODAY()),"Produção Atrasada",""))))</f>
        <v/>
      </c>
    </row>
    <row r="463">
      <c r="A463" s="37" t="inlineStr">
        <is>
          <t>SKYIT-313496</t>
        </is>
      </c>
      <c r="B463" s="38">
        <f>VLOOKUP(X463,Projetos!B:C,2,0)</f>
        <v/>
      </c>
      <c r="C463" s="39" t="inlineStr">
        <is>
          <t>[iCara BKO] Automação interna Sky do cadastro positivo não tratou pendentes conforme fluxo mapeado</t>
        </is>
      </c>
      <c r="D463" s="39" t="inlineStr">
        <is>
          <t>Bom dia. 
@[Thiago.Maglio@sky.com.br|mailto:Thiago.Maglio@sky.com.br] 
Conforme anexo automação interna da Sky do cadastro positivo novamente não tratou os pendentes conforme fluxo mapeado, deixando as atividades vencerem fora do prazo e impactando o SLA da operação BKO.</t>
        </is>
      </c>
      <c r="E463" s="36" t="inlineStr">
        <is>
          <t>Finalizado</t>
        </is>
      </c>
      <c r="F463" s="36" t="inlineStr">
        <is>
          <t>INATIVO</t>
        </is>
      </c>
      <c r="G463" s="36" t="inlineStr">
        <is>
          <t>Baixa</t>
        </is>
      </c>
      <c r="H463" s="36" t="inlineStr">
        <is>
          <t>Incident</t>
        </is>
      </c>
      <c r="I463" s="40" t="n">
        <v>0</v>
      </c>
      <c r="J463" s="41" t="n">
        <v>1</v>
      </c>
      <c r="K463" s="42" t="inlineStr">
        <is>
          <t>DENTRO DO SLA</t>
        </is>
      </c>
      <c r="L463" s="43" t="n">
        <v>44711.39236111111</v>
      </c>
      <c r="M463" s="43" t="n"/>
      <c r="N463" s="36" t="inlineStr">
        <is>
          <t>SLA PARADO</t>
        </is>
      </c>
      <c r="O463" s="43" t="n">
        <v>44750.48125</v>
      </c>
      <c r="P463" s="43" t="n">
        <v>44755</v>
      </c>
      <c r="Q463" s="44" t="n"/>
      <c r="R463" s="44" t="n"/>
      <c r="S463" s="44" t="inlineStr">
        <is>
          <t>Oberdan Neves Oliveira [X]</t>
        </is>
      </c>
      <c r="T463" s="44" t="inlineStr">
        <is>
          <t>Garantia de Projetos - ACCENTURE</t>
        </is>
      </c>
      <c r="U463" s="44" t="inlineStr">
        <is>
          <t>Daphine Liberato [X]</t>
        </is>
      </c>
      <c r="V463" s="39" t="inlineStr">
        <is>
          <t>Resolvido após implantação de RM</t>
        </is>
      </c>
      <c r="W463" s="39" t="n"/>
      <c r="X463" s="36" t="inlineStr">
        <is>
          <t>DEVALM-41096</t>
        </is>
      </c>
      <c r="Y463" s="39" t="inlineStr">
        <is>
          <t>JOBs PRODUÇÃO</t>
        </is>
      </c>
      <c r="Z463" s="39" t="inlineStr">
        <is>
          <t>OUTROS</t>
        </is>
      </c>
      <c r="AA463" s="39" t="inlineStr">
        <is>
          <t>FALHA FUNCIONALIDADE</t>
        </is>
      </c>
      <c r="AB463" s="36" t="n"/>
      <c r="AC463" s="36" t="inlineStr">
        <is>
          <t xml:space="preserve">2mês(es) </t>
        </is>
      </c>
      <c r="AD463" s="41" t="n"/>
      <c r="AE463" s="36" t="inlineStr">
        <is>
          <t>Tecnologia de Negócios</t>
        </is>
      </c>
      <c r="AF463" s="36" t="inlineStr">
        <is>
          <t>Portal</t>
        </is>
      </c>
      <c r="AG463" s="36" t="inlineStr">
        <is>
          <t xml:space="preserve"> removido do escopo do projeto os registros com problemas e o processo foi re-inicializado e concluido com sucesso;    
 </t>
        </is>
      </c>
      <c r="AH463" s="36" t="inlineStr">
        <is>
          <t>NÃO</t>
        </is>
      </c>
      <c r="AI463" s="36" t="inlineStr">
        <is>
          <t xml:space="preserve">-1 sem </t>
        </is>
      </c>
      <c r="AJ463" s="36" t="n"/>
      <c r="AK463" s="36" t="inlineStr">
        <is>
          <t>iCare BKO</t>
        </is>
      </c>
      <c r="AL463" s="43" t="n"/>
      <c r="AM463" s="43" t="n"/>
      <c r="AN463" s="43" t="n"/>
      <c r="AO463" s="43" t="n"/>
      <c r="AP463" s="36" t="n"/>
      <c r="AQ463" s="36" t="n"/>
      <c r="AR463" s="36" t="n"/>
      <c r="AS463" s="36" t="n"/>
      <c r="AT463" s="36" t="inlineStr">
        <is>
          <t>Garantia de Projeto</t>
        </is>
      </c>
      <c r="AU463" s="36" t="n"/>
      <c r="AV463" s="43" t="n">
        <v>44012.44645833333</v>
      </c>
      <c r="AW463" s="36" t="inlineStr">
        <is>
          <t>19.0233.1.FI-Segregação de Cobrança das Taxas de Assistência Premium</t>
        </is>
      </c>
      <c r="AX463" s="36" t="inlineStr">
        <is>
          <t>Eduardo Cesar de Melo</t>
        </is>
      </c>
      <c r="AY463" s="45">
        <f>IF(L463="","",DATE(YEAR(L463),MONTH(L463),DAY(L463)))</f>
        <v/>
      </c>
      <c r="AZ463" s="45">
        <f>IF(AL463="","",DATE(YEAR(AL463),MONTH(AL463),DAY(AL463)))</f>
        <v/>
      </c>
      <c r="BA463" s="45">
        <f>IF(AN463="","",DATE(YEAR(AN463),MONTH(AN463),DAY(AN463)))</f>
        <v/>
      </c>
      <c r="BB463" s="45">
        <f>IF(AM463="","",DATE(YEAR(AM463),MONTH(AM463),DAY(AM463)))</f>
        <v/>
      </c>
      <c r="BC463" s="45">
        <f>IF(AO463="","",DATE(YEAR(AO463),MONTH(AO463),DAY(AO463)))</f>
        <v/>
      </c>
      <c r="BD463" s="45">
        <f>IF(AND(AZ463="",BA463=""),"Planejamento Pendente",IF(AND(E463&lt;&gt;"Em Desenvolvimento",IFERROR(FIND("Homologação",E463),0) = 0,E463&lt;&gt;"Homologado",AZ463&lt;TODAY()),"Análise Atrasada",IF(AND(IFERROR(FIND("Homologação",E463),0) = 0,E463&lt;&gt;"Homologado",BA463&lt;TODAY()),"Desenvolvimento Atrasado",IF(AND(BC463&lt;&gt;"",BC463&lt;TODAY()),"Produção Atrasada",""))))</f>
        <v/>
      </c>
    </row>
    <row r="464">
      <c r="A464" s="37" t="inlineStr">
        <is>
          <t>SKYIT-313154</t>
        </is>
      </c>
      <c r="B464" s="38">
        <f>VLOOKUP(X464,Projetos!B:C,2,0)</f>
        <v/>
      </c>
      <c r="C464" s="39" t="inlineStr">
        <is>
          <t>[BIROS] VALIDA_LP_CPO_HISTORICO_RETORNO COM ACAO PENDENTE</t>
        </is>
      </c>
      <c r="D464" s="39" t="inlineStr">
        <is>
          <t>Por favor verificar: 
A ROTINA VALIDA_LP_CPO_HISTORICO_RETORNO FINALIZOU. 
POR FAVOR, ACESSAR O DIRETORIO \SRVCNFS02\SKY$\DEPARTAMENTOS\TECNOLOGIA DE NEGOCIOS\SERVICOS\DATA CENTER\OPERACAO DATACENTER\ERROR_LP_CPO_HISTORICO_RETORNO\L LOCALIZAR O ARQUIVO CPO_COD_ERROS_TI_ACPT112_20220527.CSV (DATA DO DIA), APENAS REGISTRAR UM CHAMADO VIA BATFONE PARA A EQUIPE RESPONSAVEL, ANEXANDO O ARQUIVO NO E-MAIL, QUE SERA UTILIZADO PARA TRATATIVA. 
EQUIPE RESPONSAVEL: GARANTIA DE PROJETOS ATE 16/08/2022, PROJETO 19.0257.JU-CADASTRO POSITIVO, RESPONSAVEL SKY ODI TEAM - THIAGO SOUZA MAGLIO ([THIAGO.MAGLIO@SKY.COM.BR|mailto:THIAGO.MAGLIO@SKY.COM.BR]). APOS ESTE PRAZO, DIRECIONAR PARA SUSTENTACAO ODI. 
EM CASO DE DUVIDAS, AS ORIENTACOES COM O PASSO A PASSO, ESTAO DISPONIVEIS NO PROCEDIMENTO PROCM021 - MONITORACAO_LP_CPO_HISTORICO_RETORNO.doc, ALOCADO EM SRVTBFS01\DATACENTER$\OPERACAO DATA CENTER\DOCUMENTACAO\MONITORACAO\.</t>
        </is>
      </c>
      <c r="E464" s="36" t="inlineStr">
        <is>
          <t>Finalizado</t>
        </is>
      </c>
      <c r="F464" s="36" t="inlineStr">
        <is>
          <t>INATIVO</t>
        </is>
      </c>
      <c r="G464" s="36" t="inlineStr">
        <is>
          <t>Média</t>
        </is>
      </c>
      <c r="H464" s="36" t="inlineStr">
        <is>
          <t>Incident</t>
        </is>
      </c>
      <c r="I464" s="40" t="n">
        <v>0</v>
      </c>
      <c r="J464" s="41" t="n"/>
      <c r="K464" s="42" t="inlineStr">
        <is>
          <t>DENTRO DO SLA</t>
        </is>
      </c>
      <c r="L464" s="43" t="n">
        <v>44708.57291666666</v>
      </c>
      <c r="M464" s="43" t="n"/>
      <c r="N464" s="36" t="inlineStr">
        <is>
          <t>SLA PARADO</t>
        </is>
      </c>
      <c r="O464" s="43" t="n">
        <v>44726.85416666666</v>
      </c>
      <c r="P464" s="43" t="n">
        <v>44729</v>
      </c>
      <c r="Q464" s="44" t="n"/>
      <c r="R464" s="44" t="n"/>
      <c r="S464" s="44" t="inlineStr">
        <is>
          <t>Samuel Jose Da Silva [X]</t>
        </is>
      </c>
      <c r="T464" s="44" t="inlineStr">
        <is>
          <t>Garantia de Projetos - ACCENTURE</t>
        </is>
      </c>
      <c r="U464" s="44" t="inlineStr">
        <is>
          <t>Daphine Liberato [X]</t>
        </is>
      </c>
      <c r="V464" s="39" t="inlineStr">
        <is>
          <t>Resolvido após implantação de RM</t>
        </is>
      </c>
      <c r="W464" s="39" t="n"/>
      <c r="X464" s="36" t="inlineStr">
        <is>
          <t>DEVALM-41096</t>
        </is>
      </c>
      <c r="Y464" s="39" t="inlineStr">
        <is>
          <t>JOBs PRODUÇÃO</t>
        </is>
      </c>
      <c r="Z464" s="39" t="inlineStr">
        <is>
          <t>OUTROS</t>
        </is>
      </c>
      <c r="AA464" s="39" t="inlineStr">
        <is>
          <t>FALHA FUNCIONALIDADE</t>
        </is>
      </c>
      <c r="AB464" s="36" t="n"/>
      <c r="AC464" s="36" t="inlineStr">
        <is>
          <t xml:space="preserve">2mês(es) </t>
        </is>
      </c>
      <c r="AD464" s="41" t="n"/>
      <c r="AE464" s="36" t="inlineStr">
        <is>
          <t>Tecnologia de Negócios</t>
        </is>
      </c>
      <c r="AF464" s="36" t="inlineStr">
        <is>
          <t>E-mail</t>
        </is>
      </c>
      <c r="AG464" s="36" t="inlineStr">
        <is>
          <t xml:space="preserve"> removido do escopo do projeto os registros com problemas e o processo foi re-inicializado e concluido com sucesso;    
 </t>
        </is>
      </c>
      <c r="AH464" s="36" t="inlineStr">
        <is>
          <t>NÃO</t>
        </is>
      </c>
      <c r="AI464" s="36" t="inlineStr">
        <is>
          <t xml:space="preserve">-1 sem 1 d </t>
        </is>
      </c>
      <c r="AJ464" s="36" t="n"/>
      <c r="AK464" s="36" t="inlineStr">
        <is>
          <t>ODI</t>
        </is>
      </c>
      <c r="AL464" s="43" t="n"/>
      <c r="AM464" s="43" t="n"/>
      <c r="AN464" s="43" t="n"/>
      <c r="AO464" s="43" t="n"/>
      <c r="AP464" s="36" t="n"/>
      <c r="AQ464" s="36" t="n"/>
      <c r="AR464" s="36" t="n"/>
      <c r="AS464" s="36" t="n"/>
      <c r="AT464" s="36" t="inlineStr">
        <is>
          <t>Garantia de Projeto</t>
        </is>
      </c>
      <c r="AU464" s="36" t="n"/>
      <c r="AV464" s="43" t="n">
        <v>44012.44645833333</v>
      </c>
      <c r="AW464" s="36" t="inlineStr">
        <is>
          <t>19.0233.1.FI-Segregação de Cobrança das Taxas de Assistência Premium</t>
        </is>
      </c>
      <c r="AX464" s="36" t="inlineStr">
        <is>
          <t>Eduardo Cesar de Melo</t>
        </is>
      </c>
      <c r="AY464" s="45">
        <f>IF(L464="","",DATE(YEAR(L464),MONTH(L464),DAY(L464)))</f>
        <v/>
      </c>
      <c r="AZ464" s="45">
        <f>IF(AL464="","",DATE(YEAR(AL464),MONTH(AL464),DAY(AL464)))</f>
        <v/>
      </c>
      <c r="BA464" s="45">
        <f>IF(AN464="","",DATE(YEAR(AN464),MONTH(AN464),DAY(AN464)))</f>
        <v/>
      </c>
      <c r="BB464" s="45">
        <f>IF(AM464="","",DATE(YEAR(AM464),MONTH(AM464),DAY(AM464)))</f>
        <v/>
      </c>
      <c r="BC464" s="45">
        <f>IF(AO464="","",DATE(YEAR(AO464),MONTH(AO464),DAY(AO464)))</f>
        <v/>
      </c>
      <c r="BD464" s="45">
        <f>IF(AND(AZ464="",BA464=""),"Planejamento Pendente",IF(AND(E464&lt;&gt;"Em Desenvolvimento",IFERROR(FIND("Homologação",E464),0) = 0,E464&lt;&gt;"Homologado",AZ464&lt;TODAY()),"Análise Atrasada",IF(AND(IFERROR(FIND("Homologação",E464),0) = 0,E464&lt;&gt;"Homologado",BA464&lt;TODAY()),"Desenvolvimento Atrasado",IF(AND(BC464&lt;&gt;"",BC464&lt;TODAY()),"Produção Atrasada",""))))</f>
        <v/>
      </c>
    </row>
    <row r="465">
      <c r="A465" s="37" t="inlineStr">
        <is>
          <t>SKYIT-313039</t>
        </is>
      </c>
      <c r="B465" s="38">
        <f>VLOOKUP(X465,Projetos!B:C,2,0)</f>
        <v/>
      </c>
      <c r="C465" s="39" t="inlineStr">
        <is>
          <t>:: Erro Habilitação UF [RO] com Antena de 90 cm - Checkup Inválido</t>
        </is>
      </c>
      <c r="D465" s="39" t="inlineStr">
        <is>
          <t>Caros, 
Identificamos falha nas Habilitações de RO quando o técnico seleciona antena de 90 cm temos retorno Checkup Inválido. 
ID:809692 
OS:205036971 
SMARTCARD:0005.1959.2711 
IRD:010A230001155081C 
CHECKUP: 1066195 
HORA:16:21:30 
REGIÃO : 90CM.. NOVA MAMORÉ 
Ao selecionar antena de 150 cm e realizar novo Checkup tivemos sucesso 
ID 960020 
OS 205038611 
ITEM 205038612 
Smartcard 000761109875 
IRD CE0A2036209254104 
Antena 90 cm 
Checkup 0669261 gerado às 17 hs RO / 18 hs SP 
Checkup 0869261 gerado äs 18 hs RO / 19 hs SP 
Antena 150 cm 
Checkup 4466261 gerado às 18 hs RO / 19 hs SP 
Região Cliente RO - Antena selecionada 90 - RO</t>
        </is>
      </c>
      <c r="E465" s="36" t="inlineStr">
        <is>
          <t>Finalizado</t>
        </is>
      </c>
      <c r="F465" s="36" t="inlineStr">
        <is>
          <t>INATIVO</t>
        </is>
      </c>
      <c r="G465" s="36" t="inlineStr">
        <is>
          <t>Baixa</t>
        </is>
      </c>
      <c r="H465" s="36" t="inlineStr">
        <is>
          <t>Incident</t>
        </is>
      </c>
      <c r="I465" s="40" t="n">
        <v>0</v>
      </c>
      <c r="J465" s="41" t="n"/>
      <c r="K465" s="42" t="inlineStr">
        <is>
          <t>DENTRO DO SLA</t>
        </is>
      </c>
      <c r="L465" s="43" t="n">
        <v>44708.44861111111</v>
      </c>
      <c r="M465" s="43" t="n"/>
      <c r="N465" s="36" t="inlineStr">
        <is>
          <t>SLA PARADO</t>
        </is>
      </c>
      <c r="O465" s="43" t="n">
        <v>44726.47569444445</v>
      </c>
      <c r="P465" s="43" t="n">
        <v>44729</v>
      </c>
      <c r="Q465" s="44" t="inlineStr">
        <is>
          <t>Carlos Alberto Silva De Souza</t>
        </is>
      </c>
      <c r="R465" s="44" t="n"/>
      <c r="S465" s="44" t="inlineStr">
        <is>
          <t>Carlos Alberto Silva De Souza</t>
        </is>
      </c>
      <c r="T465" s="44" t="inlineStr">
        <is>
          <t>Garantia de Projetos - ACCENTURE</t>
        </is>
      </c>
      <c r="U465" s="44" t="inlineStr">
        <is>
          <t>Sarah Rodrigues Campos</t>
        </is>
      </c>
      <c r="V465" s="39" t="inlineStr">
        <is>
          <t>Backlog tratado com RM</t>
        </is>
      </c>
      <c r="W465" s="39" t="n"/>
      <c r="X465" s="36" t="inlineStr">
        <is>
          <t>DEVALM-41480</t>
        </is>
      </c>
      <c r="Y465" s="39" t="inlineStr">
        <is>
          <t>JOBs PRODUÇÃO</t>
        </is>
      </c>
      <c r="Z465" s="39" t="inlineStr">
        <is>
          <t>OUTROS</t>
        </is>
      </c>
      <c r="AA465" s="39" t="inlineStr">
        <is>
          <t>FALHA FUNCIONALIDADE</t>
        </is>
      </c>
      <c r="AB465" s="36" t="n"/>
      <c r="AC465" s="36" t="inlineStr">
        <is>
          <t xml:space="preserve">2mês(es) </t>
        </is>
      </c>
      <c r="AD465" s="41" t="n"/>
      <c r="AE465" s="36" t="inlineStr">
        <is>
          <t>Tecnologia de Negócios</t>
        </is>
      </c>
      <c r="AF465" s="36" t="inlineStr">
        <is>
          <t>Portal</t>
        </is>
      </c>
      <c r="AG465" s="36" t="inlineStr">
        <is>
          <t xml:space="preserve"> removido do escopo do projeto os registros com problemas e o processo foi re-inicializado e concluido com sucesso;    
 </t>
        </is>
      </c>
      <c r="AH465" s="36" t="inlineStr">
        <is>
          <t>NÃO</t>
        </is>
      </c>
      <c r="AI465" s="36" t="inlineStr">
        <is>
          <t xml:space="preserve">15 min </t>
        </is>
      </c>
      <c r="AJ465" s="36" t="n"/>
      <c r="AK465" s="36" t="inlineStr">
        <is>
          <t>Checkup Sky</t>
        </is>
      </c>
      <c r="AL465" s="43" t="n"/>
      <c r="AM465" s="43" t="n"/>
      <c r="AN465" s="43" t="n"/>
      <c r="AO465" s="43" t="n"/>
      <c r="AP465" s="36" t="n"/>
      <c r="AQ465" s="36" t="n"/>
      <c r="AR465" s="36" t="n"/>
      <c r="AS465" s="36" t="n"/>
      <c r="AT465" s="36" t="inlineStr">
        <is>
          <t>Garantia de Projeto</t>
        </is>
      </c>
      <c r="AU465" s="36" t="n"/>
      <c r="AV465" s="43" t="n">
        <v>44012.44645833333</v>
      </c>
      <c r="AW465" s="36" t="inlineStr">
        <is>
          <t>19.0233.1.FI-Segregação de Cobrança das Taxas de Assistência Premium</t>
        </is>
      </c>
      <c r="AX465" s="36" t="inlineStr">
        <is>
          <t>Eduardo Cesar de Melo</t>
        </is>
      </c>
      <c r="AY465" s="45">
        <f>IF(L465="","",DATE(YEAR(L465),MONTH(L465),DAY(L465)))</f>
        <v/>
      </c>
      <c r="AZ465" s="45">
        <f>IF(AL465="","",DATE(YEAR(AL465),MONTH(AL465),DAY(AL465)))</f>
        <v/>
      </c>
      <c r="BA465" s="45">
        <f>IF(AN465="","",DATE(YEAR(AN465),MONTH(AN465),DAY(AN465)))</f>
        <v/>
      </c>
      <c r="BB465" s="45">
        <f>IF(AM465="","",DATE(YEAR(AM465),MONTH(AM465),DAY(AM465)))</f>
        <v/>
      </c>
      <c r="BC465" s="45">
        <f>IF(AO465="","",DATE(YEAR(AO465),MONTH(AO465),DAY(AO465)))</f>
        <v/>
      </c>
      <c r="BD465" s="45">
        <f>IF(AND(AZ465="",BA465=""),"Planejamento Pendente",IF(AND(E465&lt;&gt;"Em Desenvolvimento",IFERROR(FIND("Homologação",E465),0) = 0,E465&lt;&gt;"Homologado",AZ465&lt;TODAY()),"Análise Atrasada",IF(AND(IFERROR(FIND("Homologação",E465),0) = 0,E465&lt;&gt;"Homologado",BA465&lt;TODAY()),"Desenvolvimento Atrasado",IF(AND(BC465&lt;&gt;"",BC465&lt;TODAY()),"Produção Atrasada",""))))</f>
        <v/>
      </c>
    </row>
    <row r="466">
      <c r="A466" s="37" t="inlineStr">
        <is>
          <t>SKYIT-312905</t>
        </is>
      </c>
      <c r="B466" s="38">
        <f>VLOOKUP(X466,Projetos!B:C,2,0)</f>
        <v/>
      </c>
      <c r="C466" s="39" t="inlineStr">
        <is>
          <t>[PRD] [LH] Indisponibilidade na API</t>
        </is>
      </c>
      <c r="D466" s="39" t="inlineStr">
        <is>
          <t>Preazados, estamos com falha na consulta da API.</t>
        </is>
      </c>
      <c r="E466" s="36" t="inlineStr">
        <is>
          <t>Finalizado</t>
        </is>
      </c>
      <c r="F466" s="36" t="inlineStr">
        <is>
          <t>INATIVO</t>
        </is>
      </c>
      <c r="G466" s="36" t="inlineStr">
        <is>
          <t>Média</t>
        </is>
      </c>
      <c r="H466" s="36" t="inlineStr">
        <is>
          <t>Incident</t>
        </is>
      </c>
      <c r="I466" s="40" t="n">
        <v>0</v>
      </c>
      <c r="J466" s="41" t="n"/>
      <c r="K466" s="42" t="inlineStr">
        <is>
          <t>DENTRO DO SLA</t>
        </is>
      </c>
      <c r="L466" s="43" t="n">
        <v>44707.7375</v>
      </c>
      <c r="M466" s="43" t="n"/>
      <c r="N466" s="36" t="inlineStr">
        <is>
          <t>SLA PARADO</t>
        </is>
      </c>
      <c r="O466" s="43" t="n">
        <v>44712.42361111111</v>
      </c>
      <c r="P466" s="43" t="n">
        <v>44715</v>
      </c>
      <c r="Q466" s="44" t="n"/>
      <c r="R466" s="44" t="n"/>
      <c r="S466" s="44" t="inlineStr">
        <is>
          <t>Caio Fernando Penna [X]</t>
        </is>
      </c>
      <c r="T466" s="44" t="inlineStr">
        <is>
          <t>Garantia de Projetos - ACCENTURE</t>
        </is>
      </c>
      <c r="U466" s="44" t="inlineStr">
        <is>
          <t>Cassio Maciel Neves Feliciano [X]</t>
        </is>
      </c>
      <c r="V466" s="39" t="inlineStr">
        <is>
          <t>Incidente Filho</t>
        </is>
      </c>
      <c r="W466" s="39" t="n"/>
      <c r="X466" s="36" t="inlineStr">
        <is>
          <t>DEVALM-41480</t>
        </is>
      </c>
      <c r="Y466" s="39" t="inlineStr">
        <is>
          <t>JOBs PRODUÇÃO</t>
        </is>
      </c>
      <c r="Z466" s="39" t="inlineStr">
        <is>
          <t>OUTROS</t>
        </is>
      </c>
      <c r="AA466" s="39" t="inlineStr">
        <is>
          <t>FALHA FUNCIONALIDADE</t>
        </is>
      </c>
      <c r="AB466" s="36" t="n"/>
      <c r="AC466" s="36" t="inlineStr">
        <is>
          <t xml:space="preserve">3mês(es) </t>
        </is>
      </c>
      <c r="AD466" s="41" t="n"/>
      <c r="AE466" s="36" t="inlineStr">
        <is>
          <t>Tecnologia de Negócios</t>
        </is>
      </c>
      <c r="AF466" s="36" t="inlineStr">
        <is>
          <t>Portal</t>
        </is>
      </c>
      <c r="AG466" s="36" t="inlineStr">
        <is>
          <t xml:space="preserve"> removido do escopo do projeto os registros com problemas e o processo foi re-inicializado e concluido com sucesso;    
 </t>
        </is>
      </c>
      <c r="AH466" s="36" t="inlineStr">
        <is>
          <t>NÃO</t>
        </is>
      </c>
      <c r="AI466" s="36" t="inlineStr">
        <is>
          <t xml:space="preserve">12 min </t>
        </is>
      </c>
      <c r="AJ466" s="36" t="n"/>
      <c r="AK466" s="36" t="inlineStr">
        <is>
          <t>Sky Activation</t>
        </is>
      </c>
      <c r="AL466" s="43" t="n"/>
      <c r="AM466" s="43" t="n"/>
      <c r="AN466" s="43" t="n"/>
      <c r="AO466" s="43" t="n"/>
      <c r="AP466" s="36" t="n"/>
      <c r="AQ466" s="36" t="n"/>
      <c r="AR466" s="36" t="n"/>
      <c r="AS466" s="36" t="n"/>
      <c r="AT466" s="36" t="inlineStr">
        <is>
          <t>Garantia de Projeto</t>
        </is>
      </c>
      <c r="AU466" s="36" t="n"/>
      <c r="AV466" s="43" t="n">
        <v>44012.44645833333</v>
      </c>
      <c r="AW466" s="36" t="inlineStr">
        <is>
          <t>19.0233.1.FI-Segregação de Cobrança das Taxas de Assistência Premium</t>
        </is>
      </c>
      <c r="AX466" s="36" t="inlineStr">
        <is>
          <t>Eduardo Cesar de Melo</t>
        </is>
      </c>
      <c r="AY466" s="45">
        <f>IF(L466="","",DATE(YEAR(L466),MONTH(L466),DAY(L466)))</f>
        <v/>
      </c>
      <c r="AZ466" s="45">
        <f>IF(AL466="","",DATE(YEAR(AL466),MONTH(AL466),DAY(AL466)))</f>
        <v/>
      </c>
      <c r="BA466" s="45">
        <f>IF(AN466="","",DATE(YEAR(AN466),MONTH(AN466),DAY(AN466)))</f>
        <v/>
      </c>
      <c r="BB466" s="45">
        <f>IF(AM466="","",DATE(YEAR(AM466),MONTH(AM466),DAY(AM466)))</f>
        <v/>
      </c>
      <c r="BC466" s="45">
        <f>IF(AO466="","",DATE(YEAR(AO466),MONTH(AO466),DAY(AO466)))</f>
        <v/>
      </c>
      <c r="BD466" s="45">
        <f>IF(AND(AZ466="",BA466=""),"Planejamento Pendente",IF(AND(E466&lt;&gt;"Em Desenvolvimento",IFERROR(FIND("Homologação",E466),0) = 0,E466&lt;&gt;"Homologado",AZ466&lt;TODAY()),"Análise Atrasada",IF(AND(IFERROR(FIND("Homologação",E466),0) = 0,E466&lt;&gt;"Homologado",BA466&lt;TODAY()),"Desenvolvimento Atrasado",IF(AND(BC466&lt;&gt;"",BC466&lt;TODAY()),"Produção Atrasada",""))))</f>
        <v/>
      </c>
    </row>
    <row r="467">
      <c r="A467" s="37" t="inlineStr">
        <is>
          <t>SKYIT-312123</t>
        </is>
      </c>
      <c r="B467" s="38">
        <f>VLOOKUP(X467,Projetos!B:C,2,0)</f>
        <v/>
      </c>
      <c r="C467" s="39" t="inlineStr">
        <is>
          <t>Incidente projeto Checkup SKY.</t>
        </is>
      </c>
      <c r="D467" s="39" t="inlineStr">
        <is>
          <t>Incidente: Projeto Checkup SKY 
Ocorrência: Após o credenciado selecionar a opção “equipamento não liga?” ele conseguiu efetuar o reuso sim do equipamento. 
Observação: O sistema não deveria permitir que fosse feito o reuso sim do equipamento uma vez que o campo “equipamento não liga? opção não” fosse selecionado 
OS: 204848711</t>
        </is>
      </c>
      <c r="E467" s="36" t="inlineStr">
        <is>
          <t>Resolvido</t>
        </is>
      </c>
      <c r="F467" s="36" t="inlineStr">
        <is>
          <t>INATIVO</t>
        </is>
      </c>
      <c r="G467" s="36" t="inlineStr">
        <is>
          <t>Baixa</t>
        </is>
      </c>
      <c r="H467" s="36" t="inlineStr">
        <is>
          <t>Incident</t>
        </is>
      </c>
      <c r="I467" s="40" t="n">
        <v>0</v>
      </c>
      <c r="J467" s="41" t="n">
        <v>1</v>
      </c>
      <c r="K467" s="42" t="inlineStr">
        <is>
          <t>DENTRO DO SLA</t>
        </is>
      </c>
      <c r="L467" s="43" t="n">
        <v>44706.42083333333</v>
      </c>
      <c r="M467" s="43" t="n"/>
      <c r="N467" s="36" t="inlineStr">
        <is>
          <t>SLA PARADO</t>
        </is>
      </c>
      <c r="O467" s="43" t="n">
        <v>44810.43472222222</v>
      </c>
      <c r="P467" s="43" t="n"/>
      <c r="Q467" s="44" t="inlineStr">
        <is>
          <t>Willian Da Silva Fernandes [X]</t>
        </is>
      </c>
      <c r="R467" s="44" t="n"/>
      <c r="S467" s="44" t="inlineStr">
        <is>
          <t>Willian Da Silva Fernandes [X]</t>
        </is>
      </c>
      <c r="T467" s="44" t="inlineStr">
        <is>
          <t>Garantia de Projetos - ACCENTURE</t>
        </is>
      </c>
      <c r="U467" s="44" t="inlineStr">
        <is>
          <t>Sarah Rodrigues Campos</t>
        </is>
      </c>
      <c r="V467" s="39" t="inlineStr">
        <is>
          <t>Ajuste e Re-execução</t>
        </is>
      </c>
      <c r="W467" s="39" t="n"/>
      <c r="X467" s="36" t="inlineStr">
        <is>
          <t>DEVALM-41480</t>
        </is>
      </c>
      <c r="Y467" s="39" t="inlineStr">
        <is>
          <t>JOBs PRODUÇÃO</t>
        </is>
      </c>
      <c r="Z467" s="39" t="inlineStr">
        <is>
          <t>OUTROS</t>
        </is>
      </c>
      <c r="AA467" s="39" t="inlineStr">
        <is>
          <t>FALHA FUNCIONALIDADE</t>
        </is>
      </c>
      <c r="AB467" s="36" t="n"/>
      <c r="AC467" s="36" t="inlineStr">
        <is>
          <t xml:space="preserve">-1 sem 6 d </t>
        </is>
      </c>
      <c r="AD467" s="41" t="n"/>
      <c r="AE467" s="36" t="inlineStr">
        <is>
          <t>Tecnologia de Negócios</t>
        </is>
      </c>
      <c r="AF467" s="36" t="inlineStr">
        <is>
          <t>Portal</t>
        </is>
      </c>
      <c r="AG467" s="36" t="inlineStr">
        <is>
          <t xml:space="preserve"> removido do escopo do projeto os registros com problemas e o processo foi re-inicializado e concluido com sucesso;    
 </t>
        </is>
      </c>
      <c r="AH467" s="36" t="inlineStr">
        <is>
          <t>NÃO</t>
        </is>
      </c>
      <c r="AI467" s="36" t="inlineStr">
        <is>
          <t xml:space="preserve">3 min </t>
        </is>
      </c>
      <c r="AJ467" s="36" t="n"/>
      <c r="AK467" s="36" t="inlineStr">
        <is>
          <t>iCare Campo</t>
        </is>
      </c>
      <c r="AL467" s="43" t="n">
        <v>44720</v>
      </c>
      <c r="AM467" s="43" t="n">
        <v>44746</v>
      </c>
      <c r="AN467" s="43" t="n">
        <v>44729</v>
      </c>
      <c r="AO467" s="43" t="n">
        <v>44748</v>
      </c>
      <c r="AP467" s="36" t="n"/>
      <c r="AQ467" s="36" t="n"/>
      <c r="AR467" s="36" t="n"/>
      <c r="AS467" s="36" t="n"/>
      <c r="AT467" s="36" t="inlineStr">
        <is>
          <t>Garantia de Projeto</t>
        </is>
      </c>
      <c r="AU467" s="36" t="n"/>
      <c r="AV467" s="43" t="n">
        <v>44012.44645833333</v>
      </c>
      <c r="AW467" s="36" t="inlineStr">
        <is>
          <t>19.0233.1.FI-Segregação de Cobrança das Taxas de Assistência Premium</t>
        </is>
      </c>
      <c r="AX467" s="36" t="inlineStr">
        <is>
          <t>Eduardo Cesar de Melo</t>
        </is>
      </c>
      <c r="AY467" s="45">
        <f>IF(L467="","",DATE(YEAR(L467),MONTH(L467),DAY(L467)))</f>
        <v/>
      </c>
      <c r="AZ467" s="45">
        <f>IF(AL467="","",DATE(YEAR(AL467),MONTH(AL467),DAY(AL467)))</f>
        <v/>
      </c>
      <c r="BA467" s="45">
        <f>IF(AN467="","",DATE(YEAR(AN467),MONTH(AN467),DAY(AN467)))</f>
        <v/>
      </c>
      <c r="BB467" s="45">
        <f>IF(AM467="","",DATE(YEAR(AM467),MONTH(AM467),DAY(AM467)))</f>
        <v/>
      </c>
      <c r="BC467" s="45">
        <f>IF(AO467="","",DATE(YEAR(AO467),MONTH(AO467),DAY(AO467)))</f>
        <v/>
      </c>
      <c r="BD467" s="45">
        <f>IF(AND(AZ467="",BA467=""),"Planejamento Pendente",IF(AND(E467&lt;&gt;"Em Desenvolvimento",IFERROR(FIND("Homologação",E467),0) = 0,E467&lt;&gt;"Homologado",AZ467&lt;TODAY()),"Análise Atrasada",IF(AND(IFERROR(FIND("Homologação",E467),0) = 0,E467&lt;&gt;"Homologado",BA467&lt;TODAY()),"Desenvolvimento Atrasado",IF(AND(BC467&lt;&gt;"",BC467&lt;TODAY()),"Produção Atrasada",""))))</f>
        <v/>
      </c>
    </row>
    <row r="468">
      <c r="A468" s="37" t="inlineStr">
        <is>
          <t>SKYIT-311673</t>
        </is>
      </c>
      <c r="B468" s="38">
        <f>VLOOKUP(X468,Projetos!B:C,2,0)</f>
        <v/>
      </c>
      <c r="C468" s="39" t="inlineStr">
        <is>
          <t>Erros no processo de habilitação</t>
        </is>
      </c>
      <c r="D468" s="39" t="inlineStr">
        <is>
          <t>Apos a implantação e validação do projeto 20.0202.CO-Checkup SKY na execução dos serviços de campo, identificamos algumas falhas no ambiente ao realizamos monitoria pelo AppDynamics. 
Error 1: Sky.Core.Habilitacao.Infra.Repositorio.Comum.LogRepositorio : [777777] [TOA] ValidarCheckUpSky - Could not find default endpoint element that references contract 'ActivationServiceProxy.IActivation' in the ServiceModel client configuration section. This might be because no configuration file was found for your application, or because no endpoint element matching this contract could be found in the client element., at System.ServiceModel.Description.ConfigLoader.LoadChannelBehaviors(ServiceEndpoint serviceEndpoint, String configurationName) at System.ServiceModel.ChannelFactory.ApplyConfiguration(String configurationName, Configuration configuration) at System.ServiceModel.ChannelFactory.ApplyConfiguration(String configurationName) at System.ServiceModel.ChannelFactory.InitializeEndpoint(String configurationName, EndpointAddress address) at System.ServiceModel.ChannelFactory`1..ctor(String endpointConfigurationName, EndpointAddress remoteAddress) at System.ServiceModel.ChannelFactory`1..ctor(String endpointConfigurationName) at System.ServiceModel.ConfigurationEndpointTrait`1.CreateSimplexFactory() at System.ServiceModel.ConfigurationEndpointTrait`1.CreateChannelFactory() at System.ServiceModel.ClientBase`1.CreateChannelFactoryRef(EndpointTrait`1 endpointTrait) at System.ServiceModel.ClientBase`1.InitializeChannelFactoryRef() at System.ServiceModel.ClientBase`1..ctor() at Sky.Core.Habilitacao.Infra.ServicoExterno.ActivationServiceProxy.ActivationClient..ctor() at Aplicacao.Facade.Estoque.EquipamentoFacade.ValidarCheckUpSky(IdentificacaoDTO identificacao, CheckUpSkyDTO checkUpSky) at Sky.Core.Habilitacao.UI.Servicos.HabilitacaoServico.ValidarCheckUpSky(Request`1 request) 
Error 2: Sky.ActivationCore.Infra.Reposity.Common.ActivateRepository : [9045457821] Process - Object reference not set to an instance of an object., at Sky.ActivationCore.Infra.Reposity.Common.ActivateRepository.IsCheckUpSkyValidateRequired(WorkOrderItem workOrderItem, String ird) at Sky.ActivationCore.Domain.Stock.Service.EquipmentDomainService.Validate(ProcessWorkOrder processWorkOrder) at Sky.ActivationCore.Domain.Common.Service.ActivateDomainService.Process(ProcessWorkOrder processWorkOrder) at Sky.ActivationCore.Application.Facade.Activate.ProcessWorkOrderFacade.Process(ProcessWorkOrder processDTO, String processCode) at Sky.ActivationCore.UI.Service.Activation.Process(ProcessWorkOrder workOrder)</t>
        </is>
      </c>
      <c r="E468" s="36" t="inlineStr">
        <is>
          <t>Finalizado</t>
        </is>
      </c>
      <c r="F468" s="36" t="inlineStr">
        <is>
          <t>INATIVO</t>
        </is>
      </c>
      <c r="G468" s="36" t="inlineStr">
        <is>
          <t>Baixa</t>
        </is>
      </c>
      <c r="H468" s="36" t="inlineStr">
        <is>
          <t>Incident</t>
        </is>
      </c>
      <c r="I468" s="40" t="n">
        <v>0</v>
      </c>
      <c r="J468" s="41" t="n"/>
      <c r="K468" s="42" t="inlineStr">
        <is>
          <t>DENTRO DO SLA</t>
        </is>
      </c>
      <c r="L468" s="43" t="n">
        <v>44705.39166666667</v>
      </c>
      <c r="M468" s="43" t="n"/>
      <c r="N468" s="36" t="inlineStr">
        <is>
          <t>SLA PARADO</t>
        </is>
      </c>
      <c r="O468" s="43" t="n">
        <v>44726.47569444445</v>
      </c>
      <c r="P468" s="43" t="n">
        <v>44729</v>
      </c>
      <c r="Q468" s="44" t="n"/>
      <c r="R468" s="44" t="n"/>
      <c r="S468" s="44" t="inlineStr">
        <is>
          <t>Italo Josenilton Rocha Silva [X]</t>
        </is>
      </c>
      <c r="T468" s="44" t="inlineStr">
        <is>
          <t>Garantia de Projetos - ACCENTURE</t>
        </is>
      </c>
      <c r="U468" s="44" t="inlineStr">
        <is>
          <t>Sarah Rodrigues Campos</t>
        </is>
      </c>
      <c r="V468" s="39" t="inlineStr">
        <is>
          <t>Backlog tratado com RM</t>
        </is>
      </c>
      <c r="W468" s="39" t="n"/>
      <c r="X468" s="36" t="inlineStr">
        <is>
          <t>DEVALM-41480</t>
        </is>
      </c>
      <c r="Y468" s="39" t="inlineStr">
        <is>
          <t>JOBs PRODUÇÃO</t>
        </is>
      </c>
      <c r="Z468" s="39" t="inlineStr">
        <is>
          <t>OUTROS</t>
        </is>
      </c>
      <c r="AA468" s="39" t="inlineStr">
        <is>
          <t>FALHA FUNCIONALIDADE</t>
        </is>
      </c>
      <c r="AB468" s="36" t="n"/>
      <c r="AC468" s="36" t="inlineStr">
        <is>
          <t xml:space="preserve">2mês(es) </t>
        </is>
      </c>
      <c r="AD468" s="41" t="n"/>
      <c r="AE468" s="36" t="inlineStr">
        <is>
          <t>Tecnologia de Negócios</t>
        </is>
      </c>
      <c r="AF468" s="36" t="inlineStr">
        <is>
          <t>Telefone</t>
        </is>
      </c>
      <c r="AG468" s="36" t="inlineStr">
        <is>
          <t xml:space="preserve"> removido do escopo do projeto os registros com problemas e o processo foi re-inicializado e concluido com sucesso;    
 </t>
        </is>
      </c>
      <c r="AH468" s="36" t="inlineStr">
        <is>
          <t>NÃO</t>
        </is>
      </c>
      <c r="AI468" s="36" t="inlineStr">
        <is>
          <t xml:space="preserve">-7h 1m </t>
        </is>
      </c>
      <c r="AJ468" s="36" t="n"/>
      <c r="AK468" s="36" t="inlineStr">
        <is>
          <t>Sky Activation</t>
        </is>
      </c>
      <c r="AL468" s="43" t="n"/>
      <c r="AM468" s="43" t="n"/>
      <c r="AN468" s="43" t="n"/>
      <c r="AO468" s="43" t="n"/>
      <c r="AP468" s="36" t="n"/>
      <c r="AQ468" s="36" t="n"/>
      <c r="AR468" s="36" t="n"/>
      <c r="AS468" s="36" t="n"/>
      <c r="AT468" s="36" t="inlineStr">
        <is>
          <t>Garantia de Projeto</t>
        </is>
      </c>
      <c r="AU468" s="36" t="n"/>
      <c r="AV468" s="43" t="n">
        <v>44012.44645833333</v>
      </c>
      <c r="AW468" s="36" t="inlineStr">
        <is>
          <t>19.0233.1.FI-Segregação de Cobrança das Taxas de Assistência Premium</t>
        </is>
      </c>
      <c r="AX468" s="36" t="inlineStr">
        <is>
          <t>Eduardo Cesar de Melo</t>
        </is>
      </c>
      <c r="AY468" s="45">
        <f>IF(L468="","",DATE(YEAR(L468),MONTH(L468),DAY(L468)))</f>
        <v/>
      </c>
      <c r="AZ468" s="45">
        <f>IF(AL468="","",DATE(YEAR(AL468),MONTH(AL468),DAY(AL468)))</f>
        <v/>
      </c>
      <c r="BA468" s="45">
        <f>IF(AN468="","",DATE(YEAR(AN468),MONTH(AN468),DAY(AN468)))</f>
        <v/>
      </c>
      <c r="BB468" s="45">
        <f>IF(AM468="","",DATE(YEAR(AM468),MONTH(AM468),DAY(AM468)))</f>
        <v/>
      </c>
      <c r="BC468" s="45">
        <f>IF(AO468="","",DATE(YEAR(AO468),MONTH(AO468),DAY(AO468)))</f>
        <v/>
      </c>
      <c r="BD468" s="45">
        <f>IF(AND(AZ468="",BA468=""),"Planejamento Pendente",IF(AND(E468&lt;&gt;"Em Desenvolvimento",IFERROR(FIND("Homologação",E468),0) = 0,E468&lt;&gt;"Homologado",AZ468&lt;TODAY()),"Análise Atrasada",IF(AND(IFERROR(FIND("Homologação",E468),0) = 0,E468&lt;&gt;"Homologado",BA468&lt;TODAY()),"Desenvolvimento Atrasado",IF(AND(BC468&lt;&gt;"",BC468&lt;TODAY()),"Produção Atrasada",""))))</f>
        <v/>
      </c>
    </row>
    <row r="469">
      <c r="A469" s="37" t="inlineStr">
        <is>
          <t>SKYIT-311622</t>
        </is>
      </c>
      <c r="B469" s="38">
        <f>VLOOKUP(X469,Projetos!B:C,2,0)</f>
        <v/>
      </c>
      <c r="C469" s="39" t="inlineStr">
        <is>
          <t>[ICARE CAMPO] iCare Parceiro - Falha na tela de Reuso</t>
        </is>
      </c>
      <c r="D469" s="39" t="inlineStr">
        <is>
          <t xml:space="preserve">Colaboradora reporta que OS de Retirada finalizada com Reuso SIM e ao consultar tela, ficou registrada como Reuso NÃO. Na consulta, o registro de Reuso foi feito de forma incorreta. Segue evidencias em anexo. </t>
        </is>
      </c>
      <c r="E469" s="36" t="inlineStr">
        <is>
          <t>Finalizado</t>
        </is>
      </c>
      <c r="F469" s="36" t="inlineStr">
        <is>
          <t>INATIVO</t>
        </is>
      </c>
      <c r="G469" s="36" t="inlineStr">
        <is>
          <t>Média</t>
        </is>
      </c>
      <c r="H469" s="36" t="inlineStr">
        <is>
          <t>Incident</t>
        </is>
      </c>
      <c r="I469" s="40" t="n">
        <v>0</v>
      </c>
      <c r="J469" s="41" t="n"/>
      <c r="K469" s="42" t="inlineStr">
        <is>
          <t>DENTRO DO SLA</t>
        </is>
      </c>
      <c r="L469" s="43" t="n">
        <v>44705.28680555556</v>
      </c>
      <c r="M469" s="43" t="n"/>
      <c r="N469" s="36" t="inlineStr">
        <is>
          <t>SLA PARADO</t>
        </is>
      </c>
      <c r="O469" s="43" t="n">
        <v>44810.43541666667</v>
      </c>
      <c r="P469" s="43" t="n">
        <v>44816</v>
      </c>
      <c r="Q469" s="44" t="n"/>
      <c r="R469" s="44" t="n"/>
      <c r="S469" s="44" t="inlineStr">
        <is>
          <t>Catia Regina Dechen</t>
        </is>
      </c>
      <c r="T469" s="44" t="inlineStr">
        <is>
          <t>Garantia de Projetos - ACCENTURE</t>
        </is>
      </c>
      <c r="U469" s="44" t="inlineStr">
        <is>
          <t>Sarah Rodrigues Campos</t>
        </is>
      </c>
      <c r="V469" s="39" t="inlineStr">
        <is>
          <t>Ajuste e Re-execução</t>
        </is>
      </c>
      <c r="W469" s="39" t="n"/>
      <c r="X469" s="36" t="inlineStr">
        <is>
          <t>DEVALM-41480</t>
        </is>
      </c>
      <c r="Y469" s="39" t="inlineStr">
        <is>
          <t>JOBs PRODUÇÃO</t>
        </is>
      </c>
      <c r="Z469" s="39" t="inlineStr">
        <is>
          <t>OUTROS</t>
        </is>
      </c>
      <c r="AA469" s="39" t="inlineStr">
        <is>
          <t>FALHA FUNCIONALIDADE</t>
        </is>
      </c>
      <c r="AB469" s="36" t="n"/>
      <c r="AC469" s="36" t="inlineStr">
        <is>
          <t xml:space="preserve">-1 sem 6 d </t>
        </is>
      </c>
      <c r="AD469" s="41" t="n"/>
      <c r="AE469" s="36" t="inlineStr">
        <is>
          <t>Tecnologia de Negócios</t>
        </is>
      </c>
      <c r="AF469" s="36" t="inlineStr">
        <is>
          <t>E-mail</t>
        </is>
      </c>
      <c r="AG469" s="36" t="inlineStr">
        <is>
          <t xml:space="preserve"> removido do escopo do projeto os registros com problemas e o processo foi re-inicializado e concluido com sucesso;    
 </t>
        </is>
      </c>
      <c r="AH469" s="36" t="inlineStr">
        <is>
          <t>NÃO</t>
        </is>
      </c>
      <c r="AI469" s="36" t="inlineStr">
        <is>
          <t xml:space="preserve">-13h 40m </t>
        </is>
      </c>
      <c r="AJ469" s="36" t="n"/>
      <c r="AK469" s="36" t="inlineStr">
        <is>
          <t>iCare Campo</t>
        </is>
      </c>
      <c r="AL469" s="43" t="n">
        <v>44713</v>
      </c>
      <c r="AM469" s="43" t="n">
        <v>44735</v>
      </c>
      <c r="AN469" s="43" t="n">
        <v>44720</v>
      </c>
      <c r="AO469" s="43" t="n">
        <v>44740</v>
      </c>
      <c r="AP469" s="36" t="n"/>
      <c r="AQ469" s="36" t="n"/>
      <c r="AR469" s="36" t="n"/>
      <c r="AS469" s="36" t="n"/>
      <c r="AT469" s="36" t="inlineStr">
        <is>
          <t>Garantia de Projeto</t>
        </is>
      </c>
      <c r="AU469" s="36" t="n"/>
      <c r="AV469" s="43" t="n">
        <v>44012.44645833333</v>
      </c>
      <c r="AW469" s="36" t="inlineStr">
        <is>
          <t>19.0233.1.FI-Segregação de Cobrança das Taxas de Assistência Premium</t>
        </is>
      </c>
      <c r="AX469" s="36" t="inlineStr">
        <is>
          <t>Eduardo Cesar de Melo</t>
        </is>
      </c>
      <c r="AY469" s="45">
        <f>IF(L469="","",DATE(YEAR(L469),MONTH(L469),DAY(L469)))</f>
        <v/>
      </c>
      <c r="AZ469" s="45">
        <f>IF(AL469="","",DATE(YEAR(AL469),MONTH(AL469),DAY(AL469)))</f>
        <v/>
      </c>
      <c r="BA469" s="45">
        <f>IF(AN469="","",DATE(YEAR(AN469),MONTH(AN469),DAY(AN469)))</f>
        <v/>
      </c>
      <c r="BB469" s="45">
        <f>IF(AM469="","",DATE(YEAR(AM469),MONTH(AM469),DAY(AM469)))</f>
        <v/>
      </c>
      <c r="BC469" s="45">
        <f>IF(AO469="","",DATE(YEAR(AO469),MONTH(AO469),DAY(AO469)))</f>
        <v/>
      </c>
      <c r="BD469" s="45">
        <f>IF(AND(AZ469="",BA469=""),"Planejamento Pendente",IF(AND(E469&lt;&gt;"Em Desenvolvimento",IFERROR(FIND("Homologação",E469),0) = 0,E469&lt;&gt;"Homologado",AZ469&lt;TODAY()),"Análise Atrasada",IF(AND(IFERROR(FIND("Homologação",E469),0) = 0,E469&lt;&gt;"Homologado",BA469&lt;TODAY()),"Desenvolvimento Atrasado",IF(AND(BC469&lt;&gt;"",BC469&lt;TODAY()),"Produção Atrasada",""))))</f>
        <v/>
      </c>
    </row>
    <row r="470">
      <c r="A470" s="37" t="inlineStr">
        <is>
          <t>SKYIT-310178</t>
        </is>
      </c>
      <c r="B470" s="38">
        <f>VLOOKUP(X470,Projetos!B:C,2,0)</f>
        <v/>
      </c>
      <c r="C470" s="39" t="inlineStr">
        <is>
          <t>[ICARE CLIENTES] Cobrança indevida de visita técnica avulsa</t>
        </is>
      </c>
      <c r="D470" s="39" t="inlineStr">
        <is>
          <t>Colaboradora reporta que clientes estão entrando em contato reclamando 
que possuem assistência dentro ou fora do pacote, quando geram visita técnica pela URA ou APP, está recebendo a cobrança de visita técnica avulsa na fatura. 
Códigos: 26604630 / 1508778312 / 153917049 / 13065184 / 1528160909 / 1516991354 / 41158479 / 36744500 / 41476897 / 124135759 / 1521643455 / 13065184 / 153917049 / 149076532 / 63896613 /1521251364 / 1528029082 / 88531828</t>
        </is>
      </c>
      <c r="E470" s="36" t="inlineStr">
        <is>
          <t>Finalizado</t>
        </is>
      </c>
      <c r="F470" s="36" t="inlineStr">
        <is>
          <t>INATIVO</t>
        </is>
      </c>
      <c r="G470" s="36" t="inlineStr">
        <is>
          <t>Média</t>
        </is>
      </c>
      <c r="H470" s="36" t="inlineStr">
        <is>
          <t>Incident</t>
        </is>
      </c>
      <c r="I470" s="40" t="n">
        <v>0</v>
      </c>
      <c r="J470" s="41" t="n"/>
      <c r="K470" s="42" t="inlineStr">
        <is>
          <t>DENTRO DO SLA</t>
        </is>
      </c>
      <c r="L470" s="43" t="n">
        <v>44700.45138888889</v>
      </c>
      <c r="M470" s="43" t="n"/>
      <c r="N470" s="36" t="inlineStr">
        <is>
          <t>SLA PARADO</t>
        </is>
      </c>
      <c r="O470" s="43" t="n">
        <v>44747.47916666666</v>
      </c>
      <c r="P470" s="43" t="n">
        <v>44750</v>
      </c>
      <c r="Q470" s="44" t="n"/>
      <c r="R470" s="44" t="n"/>
      <c r="S470" s="44" t="inlineStr">
        <is>
          <t>Ezequiellen Quedma Gomes da Silva [X]</t>
        </is>
      </c>
      <c r="T470" s="44" t="inlineStr">
        <is>
          <t>Garantia de Projetos - ACCENTURE</t>
        </is>
      </c>
      <c r="U470" s="44" t="inlineStr">
        <is>
          <t>Filipe Lins Guedes [X]</t>
        </is>
      </c>
      <c r="V470" s="39" t="inlineStr">
        <is>
          <t>Resolvido após implantação de RM</t>
        </is>
      </c>
      <c r="W470" s="39" t="n"/>
      <c r="X470" s="36" t="inlineStr">
        <is>
          <t>DEVALM-38358</t>
        </is>
      </c>
      <c r="Y470" s="39" t="inlineStr">
        <is>
          <t>JOBs PRODUÇÃO</t>
        </is>
      </c>
      <c r="Z470" s="39" t="inlineStr">
        <is>
          <t>OUTROS</t>
        </is>
      </c>
      <c r="AA470" s="39" t="inlineStr">
        <is>
          <t>FALHA FUNCIONALIDADE</t>
        </is>
      </c>
      <c r="AB470" s="36" t="n"/>
      <c r="AC470" s="36" t="inlineStr">
        <is>
          <t xml:space="preserve">1mês(es) </t>
        </is>
      </c>
      <c r="AD470" s="41" t="n"/>
      <c r="AE470" s="36" t="inlineStr">
        <is>
          <t>Tecnologia de Negócios</t>
        </is>
      </c>
      <c r="AF470" s="36" t="inlineStr">
        <is>
          <t>E-mail</t>
        </is>
      </c>
      <c r="AG470" s="36" t="inlineStr">
        <is>
          <t xml:space="preserve"> removido do escopo do projeto os registros com problemas e o processo foi re-inicializado e concluido com sucesso;    
 </t>
        </is>
      </c>
      <c r="AH470" s="36" t="inlineStr">
        <is>
          <t>NÃO</t>
        </is>
      </c>
      <c r="AI470" s="36" t="inlineStr">
        <is>
          <t xml:space="preserve">-1 sem 3 d </t>
        </is>
      </c>
      <c r="AJ470" s="36" t="n"/>
      <c r="AK470" s="36" t="inlineStr">
        <is>
          <t>iCare Clientes</t>
        </is>
      </c>
      <c r="AL470" s="43" t="n"/>
      <c r="AM470" s="43" t="n"/>
      <c r="AN470" s="43" t="n"/>
      <c r="AO470" s="43" t="n"/>
      <c r="AP470" s="36" t="n"/>
      <c r="AQ470" s="36" t="n"/>
      <c r="AR470" s="36" t="n"/>
      <c r="AS470" s="36" t="n"/>
      <c r="AT470" s="36" t="inlineStr">
        <is>
          <t>Garantia de Projeto</t>
        </is>
      </c>
      <c r="AU470" s="36" t="n"/>
      <c r="AV470" s="43" t="n">
        <v>44012.44645833333</v>
      </c>
      <c r="AW470" s="36" t="inlineStr">
        <is>
          <t>19.0233.1.FI-Segregação de Cobrança das Taxas de Assistência Premium</t>
        </is>
      </c>
      <c r="AX470" s="36" t="inlineStr">
        <is>
          <t>Eduardo Cesar de Melo</t>
        </is>
      </c>
      <c r="AY470" s="45">
        <f>IF(L470="","",DATE(YEAR(L470),MONTH(L470),DAY(L470)))</f>
        <v/>
      </c>
      <c r="AZ470" s="45">
        <f>IF(AL470="","",DATE(YEAR(AL470),MONTH(AL470),DAY(AL470)))</f>
        <v/>
      </c>
      <c r="BA470" s="45">
        <f>IF(AN470="","",DATE(YEAR(AN470),MONTH(AN470),DAY(AN470)))</f>
        <v/>
      </c>
      <c r="BB470" s="45">
        <f>IF(AM470="","",DATE(YEAR(AM470),MONTH(AM470),DAY(AM470)))</f>
        <v/>
      </c>
      <c r="BC470" s="45">
        <f>IF(AO470="","",DATE(YEAR(AO470),MONTH(AO470),DAY(AO470)))</f>
        <v/>
      </c>
      <c r="BD470" s="45">
        <f>IF(AND(AZ470="",BA470=""),"Planejamento Pendente",IF(AND(E470&lt;&gt;"Em Desenvolvimento",IFERROR(FIND("Homologação",E470),0) = 0,E470&lt;&gt;"Homologado",AZ470&lt;TODAY()),"Análise Atrasada",IF(AND(IFERROR(FIND("Homologação",E470),0) = 0,E470&lt;&gt;"Homologado",BA470&lt;TODAY()),"Desenvolvimento Atrasado",IF(AND(BC470&lt;&gt;"",BC470&lt;TODAY()),"Produção Atrasada",""))))</f>
        <v/>
      </c>
    </row>
    <row r="471">
      <c r="A471" s="37" t="inlineStr">
        <is>
          <t>SKYIT-309796</t>
        </is>
      </c>
      <c r="B471" s="38">
        <f>VLOOKUP(X471,Projetos!B:C,2,0)</f>
        <v/>
      </c>
      <c r="C471" s="39" t="inlineStr">
        <is>
          <t>[iCare Clientes] Ao efetuar acordos que ciram o pedido de oferta o desconto está sendo gerado antes do pagamento</t>
        </is>
      </c>
      <c r="D471" s="39" t="inlineStr">
        <is>
          <t>Colaborador reporta que ao efetuar acordos que criam o pedido de oferta o desconto está sendo gerado antes do pagamento onde o certo seria ser gerado após o mesmo. 
Cód de exemplo: 15222129717</t>
        </is>
      </c>
      <c r="E471" s="36" t="inlineStr">
        <is>
          <t>Finalizado</t>
        </is>
      </c>
      <c r="F471" s="36" t="inlineStr">
        <is>
          <t>INATIVO</t>
        </is>
      </c>
      <c r="G471" s="36" t="inlineStr">
        <is>
          <t>Média</t>
        </is>
      </c>
      <c r="H471" s="36" t="inlineStr">
        <is>
          <t>Incident</t>
        </is>
      </c>
      <c r="I471" s="40" t="n">
        <v>0</v>
      </c>
      <c r="J471" s="41" t="n"/>
      <c r="K471" s="42" t="inlineStr">
        <is>
          <t>DENTRO DO SLA</t>
        </is>
      </c>
      <c r="L471" s="43" t="n">
        <v>44699.47986111111</v>
      </c>
      <c r="M471" s="43" t="n"/>
      <c r="N471" s="36" t="inlineStr">
        <is>
          <t>SLA PARADO</t>
        </is>
      </c>
      <c r="O471" s="43" t="n">
        <v>44732.54722222222</v>
      </c>
      <c r="P471" s="43" t="n">
        <v>44735</v>
      </c>
      <c r="Q471" s="44" t="n"/>
      <c r="R471" s="44" t="n"/>
      <c r="S471" s="44" t="inlineStr">
        <is>
          <t>Angelo Da Silva Almeida [X]</t>
        </is>
      </c>
      <c r="T471" s="44" t="inlineStr">
        <is>
          <t>Garantia de Projetos - ACCENTURE</t>
        </is>
      </c>
      <c r="U471" s="44" t="inlineStr">
        <is>
          <t>João Eudes Gomes Da Neves</t>
        </is>
      </c>
      <c r="V471" s="39" t="inlineStr">
        <is>
          <t>Resolvido após implantação de RM</t>
        </is>
      </c>
      <c r="W471" s="39" t="n"/>
      <c r="X471" s="36" t="inlineStr">
        <is>
          <t>DEVALM-25978</t>
        </is>
      </c>
      <c r="Y471" s="39" t="inlineStr">
        <is>
          <t>JOBs PRODUÇÃO</t>
        </is>
      </c>
      <c r="Z471" s="39" t="inlineStr">
        <is>
          <t>OUTROS</t>
        </is>
      </c>
      <c r="AA471" s="39" t="inlineStr">
        <is>
          <t>FALHA FUNCIONALIDADE</t>
        </is>
      </c>
      <c r="AB471" s="36" t="n"/>
      <c r="AC471" s="36" t="inlineStr">
        <is>
          <t xml:space="preserve">2mês(es) </t>
        </is>
      </c>
      <c r="AD471" s="41" t="n"/>
      <c r="AE471" s="36" t="inlineStr">
        <is>
          <t>Tecnologia de Negócios</t>
        </is>
      </c>
      <c r="AF471" s="36" t="inlineStr">
        <is>
          <t>E-mail</t>
        </is>
      </c>
      <c r="AG471" s="36" t="inlineStr">
        <is>
          <t xml:space="preserve"> removido do escopo do projeto os registros com problemas e o processo foi re-inicializado e concluido com sucesso;    
 </t>
        </is>
      </c>
      <c r="AH471" s="36" t="inlineStr">
        <is>
          <t>NÃO</t>
        </is>
      </c>
      <c r="AI471" s="36" t="inlineStr">
        <is>
          <t xml:space="preserve">-3h 29m </t>
        </is>
      </c>
      <c r="AJ471" s="36" t="n"/>
      <c r="AK471" s="36" t="inlineStr">
        <is>
          <t>iCare Clientes</t>
        </is>
      </c>
      <c r="AL471" s="43" t="n">
        <v>44736</v>
      </c>
      <c r="AM471" s="43" t="n">
        <v>44754</v>
      </c>
      <c r="AN471" s="43" t="n">
        <v>44742</v>
      </c>
      <c r="AO471" s="43" t="n">
        <v>44756</v>
      </c>
      <c r="AP471" s="36" t="n"/>
      <c r="AQ471" s="36" t="n"/>
      <c r="AR471" s="36" t="n"/>
      <c r="AS471" s="36" t="n"/>
      <c r="AT471" s="36" t="inlineStr">
        <is>
          <t>Garantia de Projeto</t>
        </is>
      </c>
      <c r="AU471" s="36" t="n"/>
      <c r="AV471" s="43" t="n">
        <v>44012.44645833333</v>
      </c>
      <c r="AW471" s="36" t="inlineStr">
        <is>
          <t>19.0233.1.FI-Segregação de Cobrança das Taxas de Assistência Premium</t>
        </is>
      </c>
      <c r="AX471" s="36" t="inlineStr">
        <is>
          <t>Eduardo Cesar de Melo</t>
        </is>
      </c>
      <c r="AY471" s="45">
        <f>IF(L471="","",DATE(YEAR(L471),MONTH(L471),DAY(L471)))</f>
        <v/>
      </c>
      <c r="AZ471" s="45">
        <f>IF(AL471="","",DATE(YEAR(AL471),MONTH(AL471),DAY(AL471)))</f>
        <v/>
      </c>
      <c r="BA471" s="45">
        <f>IF(AN471="","",DATE(YEAR(AN471),MONTH(AN471),DAY(AN471)))</f>
        <v/>
      </c>
      <c r="BB471" s="45">
        <f>IF(AM471="","",DATE(YEAR(AM471),MONTH(AM471),DAY(AM471)))</f>
        <v/>
      </c>
      <c r="BC471" s="45">
        <f>IF(AO471="","",DATE(YEAR(AO471),MONTH(AO471),DAY(AO471)))</f>
        <v/>
      </c>
      <c r="BD471" s="45">
        <f>IF(AND(AZ471="",BA471=""),"Planejamento Pendente",IF(AND(E471&lt;&gt;"Em Desenvolvimento",IFERROR(FIND("Homologação",E471),0) = 0,E471&lt;&gt;"Homologado",AZ471&lt;TODAY()),"Análise Atrasada",IF(AND(IFERROR(FIND("Homologação",E471),0) = 0,E471&lt;&gt;"Homologado",BA471&lt;TODAY()),"Desenvolvimento Atrasado",IF(AND(BC471&lt;&gt;"",BC471&lt;TODAY()),"Produção Atrasada",""))))</f>
        <v/>
      </c>
    </row>
    <row r="472">
      <c r="A472" s="37" t="inlineStr">
        <is>
          <t>SKYIT-309316</t>
        </is>
      </c>
      <c r="B472" s="38">
        <f>VLOOKUP(X472,Projetos!B:C,2,0)</f>
        <v/>
      </c>
      <c r="C472" s="39" t="inlineStr">
        <is>
          <t>[HP]iCareClientes - Erro para troca de equipamento</t>
        </is>
      </c>
      <c r="D472" s="39" t="inlineStr">
        <is>
          <t>Bom dia\! 
Prezados, clientes possuem direito de troca de equipamento e sistema apresenta erro para o procedimento. 
The creator of this fault did not specify a Reason. 
Segue arquivo anexo com evidencias. 
96166059 / 821731 / 130098705 / 112774740 / 45099966</t>
        </is>
      </c>
      <c r="E472" s="36" t="inlineStr">
        <is>
          <t>Resolvido</t>
        </is>
      </c>
      <c r="F472" s="36" t="inlineStr">
        <is>
          <t>INATIVO</t>
        </is>
      </c>
      <c r="G472" s="36" t="inlineStr">
        <is>
          <t>Crítica</t>
        </is>
      </c>
      <c r="H472" s="36" t="inlineStr">
        <is>
          <t>Incident</t>
        </is>
      </c>
      <c r="I472" s="40" t="n">
        <v>0</v>
      </c>
      <c r="J472" s="41" t="n">
        <v>4</v>
      </c>
      <c r="K472" s="42" t="inlineStr">
        <is>
          <t>DENTRO DO SLA</t>
        </is>
      </c>
      <c r="L472" s="43" t="n">
        <v>44698.46180555555</v>
      </c>
      <c r="M472" s="43" t="n"/>
      <c r="N472" s="36" t="inlineStr">
        <is>
          <t>SLA PARADO</t>
        </is>
      </c>
      <c r="O472" s="43" t="n">
        <v>44789.65763888889</v>
      </c>
      <c r="P472" s="43" t="n"/>
      <c r="Q472" s="44" t="n"/>
      <c r="R472" s="44" t="n"/>
      <c r="S472" s="44" t="inlineStr">
        <is>
          <t>Lucas Zolezzi Goncalves</t>
        </is>
      </c>
      <c r="T472" s="44" t="inlineStr">
        <is>
          <t>Garantia de Projetos - ACCENTURE</t>
        </is>
      </c>
      <c r="U472" s="44" t="inlineStr">
        <is>
          <t>Eneas Tenorio De Oliveira Junior</t>
        </is>
      </c>
      <c r="V472" s="39" t="inlineStr">
        <is>
          <t>Backlog tratado sem RM</t>
        </is>
      </c>
      <c r="W472" s="39" t="n"/>
      <c r="X472" s="36" t="inlineStr">
        <is>
          <t>DEVALM-41161</t>
        </is>
      </c>
      <c r="Y472" s="39" t="inlineStr">
        <is>
          <t>JOBs PRODUÇÃO</t>
        </is>
      </c>
      <c r="Z472" s="39" t="inlineStr">
        <is>
          <t>OUTROS</t>
        </is>
      </c>
      <c r="AA472" s="39" t="inlineStr">
        <is>
          <t>FALHA FUNCIONALIDADE</t>
        </is>
      </c>
      <c r="AB472" s="36" t="n"/>
      <c r="AC472" s="36" t="inlineStr">
        <is>
          <t xml:space="preserve">3 d 37h </t>
        </is>
      </c>
      <c r="AD472" s="41" t="n"/>
      <c r="AE472" s="36" t="inlineStr">
        <is>
          <t>Tecnologia de Negócios</t>
        </is>
      </c>
      <c r="AF472" s="36" t="inlineStr">
        <is>
          <t>Portal</t>
        </is>
      </c>
      <c r="AG472" s="36" t="inlineStr">
        <is>
          <t xml:space="preserve"> removido do escopo do projeto os registros com problemas e o processo foi re-inicializado e concluido com sucesso;    
 </t>
        </is>
      </c>
      <c r="AH472" s="36" t="inlineStr">
        <is>
          <t>NÃO</t>
        </is>
      </c>
      <c r="AI472" s="36" t="inlineStr">
        <is>
          <t xml:space="preserve">-8 min </t>
        </is>
      </c>
      <c r="AJ472" s="36" t="n"/>
      <c r="AK472" s="36" t="inlineStr">
        <is>
          <t>SIEBEL 8</t>
        </is>
      </c>
      <c r="AL472" s="43" t="n">
        <v>45048</v>
      </c>
      <c r="AM472" s="43" t="n">
        <v>44725</v>
      </c>
      <c r="AN472" s="43" t="n">
        <v>44715</v>
      </c>
      <c r="AO472" s="43" t="n">
        <v>44729</v>
      </c>
      <c r="AP472" s="36" t="n"/>
      <c r="AQ472" s="36" t="n"/>
      <c r="AR472" s="36" t="n"/>
      <c r="AS472" s="36" t="n"/>
      <c r="AT472" s="36" t="inlineStr">
        <is>
          <t>Garantia de Projeto</t>
        </is>
      </c>
      <c r="AU472" s="36" t="n"/>
      <c r="AV472" s="43" t="n">
        <v>44012.44645833333</v>
      </c>
      <c r="AW472" s="36" t="inlineStr">
        <is>
          <t>19.0233.1.FI-Segregação de Cobrança das Taxas de Assistência Premium</t>
        </is>
      </c>
      <c r="AX472" s="36" t="inlineStr">
        <is>
          <t>Eduardo Cesar de Melo</t>
        </is>
      </c>
      <c r="AY472" s="45">
        <f>IF(L472="","",DATE(YEAR(L472),MONTH(L472),DAY(L472)))</f>
        <v/>
      </c>
      <c r="AZ472" s="45">
        <f>IF(AL472="","",DATE(YEAR(AL472),MONTH(AL472),DAY(AL472)))</f>
        <v/>
      </c>
      <c r="BA472" s="45">
        <f>IF(AN472="","",DATE(YEAR(AN472),MONTH(AN472),DAY(AN472)))</f>
        <v/>
      </c>
      <c r="BB472" s="45">
        <f>IF(AM472="","",DATE(YEAR(AM472),MONTH(AM472),DAY(AM472)))</f>
        <v/>
      </c>
      <c r="BC472" s="45">
        <f>IF(AO472="","",DATE(YEAR(AO472),MONTH(AO472),DAY(AO472)))</f>
        <v/>
      </c>
      <c r="BD472" s="45">
        <f>IF(AND(AZ472="",BA472=""),"Planejamento Pendente",IF(AND(E472&lt;&gt;"Em Desenvolvimento",IFERROR(FIND("Homologação",E472),0) = 0,E472&lt;&gt;"Homologado",AZ472&lt;TODAY()),"Análise Atrasada",IF(AND(IFERROR(FIND("Homologação",E472),0) = 0,E472&lt;&gt;"Homologado",BA472&lt;TODAY()),"Desenvolvimento Atrasado",IF(AND(BC472&lt;&gt;"",BC472&lt;TODAY()),"Produção Atrasada",""))))</f>
        <v/>
      </c>
    </row>
    <row r="473">
      <c r="A473" s="37" t="inlineStr">
        <is>
          <t>SKYIT-308987</t>
        </is>
      </c>
      <c r="B473" s="38">
        <f>VLOOKUP(X473,Projetos!B:C,2,0)</f>
        <v/>
      </c>
      <c r="C473" s="39" t="inlineStr">
        <is>
          <t>[BIROS] VALIDA_LP_CPO_HISTORICO_RETORNO COM ACAO PENDENTE</t>
        </is>
      </c>
      <c r="D473" s="39" t="inlineStr">
        <is>
          <t xml:space="preserve">Usuario solicita analisar os erros de TI retornados do processamento do fluxo da rotina LP_CPO_HISTORICO_RETORNO. 
EQUIPE RESPONSAVEL: GARANTIA DE PROJETOS ATE 31/03/2022, PROJETO 19.0257.JU-CADASTRO POSITIVO, RESPONSAVEL SKY ODI TEAM - THIAGO SOUZA MAGLIO (THIAGO.MAGLIO@SKY.COM.BR). APOS ESTE PRAZO, DIRECIONAR PARA SUSTENTACAO ODI. 
</t>
        </is>
      </c>
      <c r="E473" s="36" t="inlineStr">
        <is>
          <t>Finalizado</t>
        </is>
      </c>
      <c r="F473" s="36" t="inlineStr">
        <is>
          <t>INATIVO</t>
        </is>
      </c>
      <c r="G473" s="36" t="inlineStr">
        <is>
          <t>Média</t>
        </is>
      </c>
      <c r="H473" s="36" t="inlineStr">
        <is>
          <t>Incident</t>
        </is>
      </c>
      <c r="I473" s="40" t="n">
        <v>0</v>
      </c>
      <c r="J473" s="41" t="n"/>
      <c r="K473" s="42" t="inlineStr">
        <is>
          <t>DENTRO DO SLA</t>
        </is>
      </c>
      <c r="L473" s="43" t="n">
        <v>44697.59791666667</v>
      </c>
      <c r="M473" s="43" t="n"/>
      <c r="N473" s="36" t="inlineStr">
        <is>
          <t>SLA PARADO</t>
        </is>
      </c>
      <c r="O473" s="43" t="n">
        <v>44708.54027777778</v>
      </c>
      <c r="P473" s="43" t="n">
        <v>44713</v>
      </c>
      <c r="Q473" s="44" t="n"/>
      <c r="R473" s="44" t="n"/>
      <c r="S473" s="44" t="inlineStr">
        <is>
          <t>Wesley da Silva Perbone</t>
        </is>
      </c>
      <c r="T473" s="44" t="inlineStr">
        <is>
          <t>Garantia de Projetos - ACCENTURE</t>
        </is>
      </c>
      <c r="U473" s="44" t="inlineStr">
        <is>
          <t>Daphine Liberato [X]</t>
        </is>
      </c>
      <c r="V473" s="39" t="inlineStr">
        <is>
          <t>Resolvido após implantação de RM</t>
        </is>
      </c>
      <c r="W473" s="39" t="n"/>
      <c r="X473" s="36" t="inlineStr">
        <is>
          <t>DEVALM-41096</t>
        </is>
      </c>
      <c r="Y473" s="39" t="inlineStr">
        <is>
          <t>JOBs PRODUÇÃO</t>
        </is>
      </c>
      <c r="Z473" s="39" t="inlineStr">
        <is>
          <t>OUTROS</t>
        </is>
      </c>
      <c r="AA473" s="39" t="inlineStr">
        <is>
          <t>FALHA FUNCIONALIDADE</t>
        </is>
      </c>
      <c r="AB473" s="36" t="n"/>
      <c r="AC473" s="36" t="inlineStr">
        <is>
          <t xml:space="preserve">2mês(es) </t>
        </is>
      </c>
      <c r="AD473" s="41" t="n"/>
      <c r="AE473" s="36" t="inlineStr">
        <is>
          <t>Tecnologia de Negócios</t>
        </is>
      </c>
      <c r="AF473" s="36" t="inlineStr">
        <is>
          <t>Telefone</t>
        </is>
      </c>
      <c r="AG473" s="36" t="inlineStr">
        <is>
          <t xml:space="preserve"> removido do escopo do projeto os registros com problemas e o processo foi re-inicializado e concluido com sucesso;    
 </t>
        </is>
      </c>
      <c r="AH473" s="36" t="inlineStr">
        <is>
          <t>NÃO</t>
        </is>
      </c>
      <c r="AI473" s="36" t="inlineStr">
        <is>
          <t xml:space="preserve">-4h 48m </t>
        </is>
      </c>
      <c r="AJ473" s="36" t="n"/>
      <c r="AK473" s="36" t="inlineStr">
        <is>
          <t>ODI</t>
        </is>
      </c>
      <c r="AL473" s="43" t="n">
        <v>44706</v>
      </c>
      <c r="AM473" s="43" t="n">
        <v>44727</v>
      </c>
      <c r="AN473" s="43" t="n">
        <v>44713</v>
      </c>
      <c r="AO473" s="43" t="n">
        <v>44729</v>
      </c>
      <c r="AP473" s="36" t="n"/>
      <c r="AQ473" s="36" t="n"/>
      <c r="AR473" s="36" t="n"/>
      <c r="AS473" s="36" t="n"/>
      <c r="AT473" s="36" t="inlineStr">
        <is>
          <t>Garantia de Projeto</t>
        </is>
      </c>
      <c r="AU473" s="36" t="n"/>
      <c r="AV473" s="43" t="n">
        <v>44012.44645833333</v>
      </c>
      <c r="AW473" s="36" t="inlineStr">
        <is>
          <t>19.0233.1.FI-Segregação de Cobrança das Taxas de Assistência Premium</t>
        </is>
      </c>
      <c r="AX473" s="36" t="inlineStr">
        <is>
          <t>Eduardo Cesar de Melo</t>
        </is>
      </c>
      <c r="AY473" s="45">
        <f>IF(L473="","",DATE(YEAR(L473),MONTH(L473),DAY(L473)))</f>
        <v/>
      </c>
      <c r="AZ473" s="45">
        <f>IF(AL473="","",DATE(YEAR(AL473),MONTH(AL473),DAY(AL473)))</f>
        <v/>
      </c>
      <c r="BA473" s="45">
        <f>IF(AN473="","",DATE(YEAR(AN473),MONTH(AN473),DAY(AN473)))</f>
        <v/>
      </c>
      <c r="BB473" s="45">
        <f>IF(AM473="","",DATE(YEAR(AM473),MONTH(AM473),DAY(AM473)))</f>
        <v/>
      </c>
      <c r="BC473" s="45">
        <f>IF(AO473="","",DATE(YEAR(AO473),MONTH(AO473),DAY(AO473)))</f>
        <v/>
      </c>
      <c r="BD473" s="45">
        <f>IF(AND(AZ473="",BA473=""),"Planejamento Pendente",IF(AND(E473&lt;&gt;"Em Desenvolvimento",IFERROR(FIND("Homologação",E473),0) = 0,E473&lt;&gt;"Homologado",AZ473&lt;TODAY()),"Análise Atrasada",IF(AND(IFERROR(FIND("Homologação",E473),0) = 0,E473&lt;&gt;"Homologado",BA473&lt;TODAY()),"Desenvolvimento Atrasado",IF(AND(BC473&lt;&gt;"",BC473&lt;TODAY()),"Produção Atrasada",""))))</f>
        <v/>
      </c>
    </row>
    <row r="474">
      <c r="A474" s="37" t="inlineStr">
        <is>
          <t>SKYIT-308964</t>
        </is>
      </c>
      <c r="B474" s="38">
        <f>VLOOKUP(X474,Projetos!B:C,2,0)</f>
        <v/>
      </c>
      <c r="C474" s="39" t="inlineStr">
        <is>
          <t>Assistencial Premium com valor zerado no ICare e não comprado no BRM - 21.0279.FI-Projeto X</t>
        </is>
      </c>
      <c r="D474" s="39" t="inlineStr">
        <is>
          <t>Incidente aberto para tratamento no [21.0279.FI|http://21.0279.FI] - Projeto X                                                                                                                                                                                                                                      Produto Assistência Premium com migração marcada como finalizada no LOG do PROJETO X. 
Clientes tiveram o produto faturavel habilitado com valor ZERADO no SIEBEL e não habilitado no BRM.  
BASE DE CLIENTES IMPACTADOS EM ANEXO. 
Favor direcionar para tratativa de Juliano Fabio Miranda</t>
        </is>
      </c>
      <c r="E474" s="36" t="inlineStr">
        <is>
          <t>Finalizado</t>
        </is>
      </c>
      <c r="F474" s="36" t="inlineStr">
        <is>
          <t>INATIVO</t>
        </is>
      </c>
      <c r="G474" s="36" t="inlineStr">
        <is>
          <t>Baixa</t>
        </is>
      </c>
      <c r="H474" s="36" t="inlineStr">
        <is>
          <t>Incident</t>
        </is>
      </c>
      <c r="I474" s="40" t="n">
        <v>0</v>
      </c>
      <c r="J474" s="41" t="n"/>
      <c r="K474" s="42" t="inlineStr">
        <is>
          <t>DENTRO DO SLA</t>
        </is>
      </c>
      <c r="L474" s="43" t="n">
        <v>44697.56388888889</v>
      </c>
      <c r="M474" s="43" t="n"/>
      <c r="N474" s="36" t="inlineStr">
        <is>
          <t>SLA PARADO</t>
        </is>
      </c>
      <c r="O474" s="43" t="n">
        <v>44701.72430555556</v>
      </c>
      <c r="P474" s="43" t="n">
        <v>44706</v>
      </c>
      <c r="Q474" s="44" t="n"/>
      <c r="R474" s="44" t="n"/>
      <c r="S474" s="44" t="inlineStr">
        <is>
          <t>Thais Messias Dos Santos</t>
        </is>
      </c>
      <c r="T474" s="44" t="inlineStr">
        <is>
          <t>Garantia de Projetos - ACCENTURE</t>
        </is>
      </c>
      <c r="U474" s="44" t="inlineStr">
        <is>
          <t>Renan Meira Ferreira [X]</t>
        </is>
      </c>
      <c r="V474" s="39" t="inlineStr">
        <is>
          <t>Backlog tratado sem RM</t>
        </is>
      </c>
      <c r="W474" s="39" t="n"/>
      <c r="X474" s="36" t="inlineStr">
        <is>
          <t>DEVALM-41161</t>
        </is>
      </c>
      <c r="Y474" s="39" t="inlineStr">
        <is>
          <t>JOBs PRODUÇÃO</t>
        </is>
      </c>
      <c r="Z474" s="39" t="inlineStr">
        <is>
          <t>OUTROS</t>
        </is>
      </c>
      <c r="AA474" s="39" t="inlineStr">
        <is>
          <t>FALHA FUNCIONALIDADE</t>
        </is>
      </c>
      <c r="AB474" s="36" t="n"/>
      <c r="AC474" s="36" t="inlineStr">
        <is>
          <t xml:space="preserve">3mês(es) </t>
        </is>
      </c>
      <c r="AD474" s="41" t="n"/>
      <c r="AE474" s="36" t="inlineStr">
        <is>
          <t>Tecnologia de Negócios</t>
        </is>
      </c>
      <c r="AF474" s="36" t="inlineStr">
        <is>
          <t>Portal</t>
        </is>
      </c>
      <c r="AG474" s="36" t="inlineStr">
        <is>
          <t xml:space="preserve"> removido do escopo do projeto os registros com problemas e o processo foi re-inicializado e concluido com sucesso;    
 </t>
        </is>
      </c>
      <c r="AH474" s="36" t="inlineStr">
        <is>
          <t>NÃO</t>
        </is>
      </c>
      <c r="AI474" s="36" t="inlineStr">
        <is>
          <t xml:space="preserve">-1 d 10h </t>
        </is>
      </c>
      <c r="AJ474" s="36" t="n"/>
      <c r="AK474" s="36" t="inlineStr">
        <is>
          <t>BRM</t>
        </is>
      </c>
      <c r="AL474" s="43" t="n"/>
      <c r="AM474" s="43" t="n"/>
      <c r="AN474" s="43" t="n"/>
      <c r="AO474" s="43" t="n"/>
      <c r="AP474" s="36" t="n"/>
      <c r="AQ474" s="36" t="n"/>
      <c r="AR474" s="36" t="n"/>
      <c r="AS474" s="36" t="n"/>
      <c r="AT474" s="36" t="inlineStr">
        <is>
          <t>Garantia de Projeto</t>
        </is>
      </c>
      <c r="AU474" s="36" t="n"/>
      <c r="AV474" s="43" t="n">
        <v>44012.44645833333</v>
      </c>
      <c r="AW474" s="36" t="inlineStr">
        <is>
          <t>19.0233.1.FI-Segregação de Cobrança das Taxas de Assistência Premium</t>
        </is>
      </c>
      <c r="AX474" s="36" t="inlineStr">
        <is>
          <t>Eduardo Cesar de Melo</t>
        </is>
      </c>
      <c r="AY474" s="45">
        <f>IF(L474="","",DATE(YEAR(L474),MONTH(L474),DAY(L474)))</f>
        <v/>
      </c>
      <c r="AZ474" s="45">
        <f>IF(AL474="","",DATE(YEAR(AL474),MONTH(AL474),DAY(AL474)))</f>
        <v/>
      </c>
      <c r="BA474" s="45">
        <f>IF(AN474="","",DATE(YEAR(AN474),MONTH(AN474),DAY(AN474)))</f>
        <v/>
      </c>
      <c r="BB474" s="45">
        <f>IF(AM474="","",DATE(YEAR(AM474),MONTH(AM474),DAY(AM474)))</f>
        <v/>
      </c>
      <c r="BC474" s="45">
        <f>IF(AO474="","",DATE(YEAR(AO474),MONTH(AO474),DAY(AO474)))</f>
        <v/>
      </c>
      <c r="BD474" s="45">
        <f>IF(AND(AZ474="",BA474=""),"Planejamento Pendente",IF(AND(E474&lt;&gt;"Em Desenvolvimento",IFERROR(FIND("Homologação",E474),0) = 0,E474&lt;&gt;"Homologado",AZ474&lt;TODAY()),"Análise Atrasada",IF(AND(IFERROR(FIND("Homologação",E474),0) = 0,E474&lt;&gt;"Homologado",BA474&lt;TODAY()),"Desenvolvimento Atrasado",IF(AND(BC474&lt;&gt;"",BC474&lt;TODAY()),"Produção Atrasada",""))))</f>
        <v/>
      </c>
    </row>
    <row r="475">
      <c r="A475" s="37" t="inlineStr">
        <is>
          <t>SKYIT-308449</t>
        </is>
      </c>
      <c r="B475" s="38">
        <f>VLOOKUP(X475,Projetos!B:C,2,0)</f>
        <v/>
      </c>
      <c r="C475" s="39" t="inlineStr">
        <is>
          <t>Baixa de Material com Erro V904470 - GM CONTACT CENTER</t>
        </is>
      </c>
      <c r="D475" s="39" t="inlineStr">
        <is>
          <t xml:space="preserve">Estamos com a situação abaixo, onde o PDV GM CONTACT CENTER – V904470 recebeu os materiais do PDV MICROSAT - V208026 e mesmo tendo material em estoque, não consegue finalizar os materiais 
na OS 204723502 
604973 - CONECTOR F série-59 COMPRESSÃO unidade 12 
603491 - CHAVE COMUTADORA 3 X 4 unidade 1 
601699 - LNBF DUPLO ANTENA 45/60/90 CM unidade 1 
602088 - CABO COAXIAL RGC06 BOBINA 100METROS metros 68 
602246 - ANTENA DE 60 CM C/ KIT FIXACAO unidade 1 
</t>
        </is>
      </c>
      <c r="E475" s="36" t="inlineStr">
        <is>
          <t>Finalizado</t>
        </is>
      </c>
      <c r="F475" s="36" t="inlineStr">
        <is>
          <t>INATIVO</t>
        </is>
      </c>
      <c r="G475" s="36" t="inlineStr">
        <is>
          <t>Alta</t>
        </is>
      </c>
      <c r="H475" s="36" t="inlineStr">
        <is>
          <t>Incident</t>
        </is>
      </c>
      <c r="I475" s="40" t="n">
        <v>0</v>
      </c>
      <c r="J475" s="41" t="n"/>
      <c r="K475" s="42" t="inlineStr">
        <is>
          <t>DENTRO DO SLA</t>
        </is>
      </c>
      <c r="L475" s="43" t="n">
        <v>44694.66736111111</v>
      </c>
      <c r="M475" s="43" t="n"/>
      <c r="N475" s="36" t="inlineStr">
        <is>
          <t>SLA PARADO</t>
        </is>
      </c>
      <c r="O475" s="43" t="n">
        <v>44698.50694444445</v>
      </c>
      <c r="P475" s="43" t="n">
        <v>44701</v>
      </c>
      <c r="Q475" s="44" t="n"/>
      <c r="R475" s="44" t="n"/>
      <c r="S475" s="44" t="inlineStr">
        <is>
          <t>Andressa Queiroz De Souza [X]</t>
        </is>
      </c>
      <c r="T475" s="44" t="inlineStr">
        <is>
          <t>Garantia de Projetos - ACCENTURE</t>
        </is>
      </c>
      <c r="U475" s="44" t="inlineStr">
        <is>
          <t>Marta Maria Xavier De Melo [X]</t>
        </is>
      </c>
      <c r="V475" s="39" t="inlineStr">
        <is>
          <t>Incidente Filho</t>
        </is>
      </c>
      <c r="W475" s="39" t="n"/>
      <c r="X475" s="36" t="n"/>
      <c r="Y475" s="39" t="inlineStr">
        <is>
          <t>JOBs PRODUÇÃO</t>
        </is>
      </c>
      <c r="Z475" s="39" t="inlineStr">
        <is>
          <t>OUTROS</t>
        </is>
      </c>
      <c r="AA475" s="39" t="inlineStr">
        <is>
          <t>FALHA FUNCIONALIDADE</t>
        </is>
      </c>
      <c r="AB475" s="36" t="n"/>
      <c r="AC475" s="36" t="inlineStr">
        <is>
          <t xml:space="preserve">3mês(es) </t>
        </is>
      </c>
      <c r="AD475" s="41" t="n"/>
      <c r="AE475" s="36" t="inlineStr">
        <is>
          <t>Tecnologia de Negócios</t>
        </is>
      </c>
      <c r="AF475" s="36" t="inlineStr">
        <is>
          <t>Telefone</t>
        </is>
      </c>
      <c r="AG475" s="36" t="inlineStr">
        <is>
          <t xml:space="preserve"> removido do escopo do projeto os registros com problemas e o processo foi re-inicializado e concluido com sucesso;    
 </t>
        </is>
      </c>
      <c r="AH475" s="36" t="inlineStr">
        <is>
          <t>NÃO</t>
        </is>
      </c>
      <c r="AI475" s="36" t="inlineStr">
        <is>
          <t xml:space="preserve">-18 min </t>
        </is>
      </c>
      <c r="AJ475" s="36" t="n"/>
      <c r="AK475" s="36" t="inlineStr">
        <is>
          <t>SAP</t>
        </is>
      </c>
      <c r="AL475" s="43" t="n"/>
      <c r="AM475" s="43" t="n"/>
      <c r="AN475" s="43" t="n"/>
      <c r="AO475" s="43" t="n"/>
      <c r="AP475" s="36" t="n"/>
      <c r="AQ475" s="36" t="n"/>
      <c r="AR475" s="36" t="n"/>
      <c r="AS475" s="36" t="n"/>
      <c r="AT475" s="36" t="inlineStr">
        <is>
          <t>Garantia de Projeto</t>
        </is>
      </c>
      <c r="AU475" s="36" t="n"/>
      <c r="AV475" s="43" t="n">
        <v>44012.44645833333</v>
      </c>
      <c r="AW475" s="36" t="inlineStr">
        <is>
          <t>19.0233.1.FI-Segregação de Cobrança das Taxas de Assistência Premium</t>
        </is>
      </c>
      <c r="AX475" s="36" t="inlineStr">
        <is>
          <t>Eduardo Cesar de Melo</t>
        </is>
      </c>
      <c r="AY475" s="45">
        <f>IF(L475="","",DATE(YEAR(L475),MONTH(L475),DAY(L475)))</f>
        <v/>
      </c>
      <c r="AZ475" s="45">
        <f>IF(AL475="","",DATE(YEAR(AL475),MONTH(AL475),DAY(AL475)))</f>
        <v/>
      </c>
      <c r="BA475" s="45">
        <f>IF(AN475="","",DATE(YEAR(AN475),MONTH(AN475),DAY(AN475)))</f>
        <v/>
      </c>
      <c r="BB475" s="45">
        <f>IF(AM475="","",DATE(YEAR(AM475),MONTH(AM475),DAY(AM475)))</f>
        <v/>
      </c>
      <c r="BC475" s="45">
        <f>IF(AO475="","",DATE(YEAR(AO475),MONTH(AO475),DAY(AO475)))</f>
        <v/>
      </c>
      <c r="BD475" s="45">
        <f>IF(AND(AZ475="",BA475=""),"Planejamento Pendente",IF(AND(E475&lt;&gt;"Em Desenvolvimento",IFERROR(FIND("Homologação",E475),0) = 0,E475&lt;&gt;"Homologado",AZ475&lt;TODAY()),"Análise Atrasada",IF(AND(IFERROR(FIND("Homologação",E475),0) = 0,E475&lt;&gt;"Homologado",BA475&lt;TODAY()),"Desenvolvimento Atrasado",IF(AND(BC475&lt;&gt;"",BC475&lt;TODAY()),"Produção Atrasada",""))))</f>
        <v/>
      </c>
    </row>
    <row r="476">
      <c r="A476" s="37" t="inlineStr">
        <is>
          <t>SKYIT-308080</t>
        </is>
      </c>
      <c r="B476" s="38">
        <f>VLOOKUP(X476,Projetos!B:C,2,0)</f>
        <v/>
      </c>
      <c r="C476" s="39" t="inlineStr">
        <is>
          <t>Clientes com produto Assistencia Premium não comprado no BRM - projeto 21.0279.FI-Projeto X</t>
        </is>
      </c>
      <c r="D476" s="39" t="inlineStr">
        <is>
          <t xml:space="preserve">  Incidente aberto para tratamento no projeto 21.0279.FI-Projeto X                                                                                                                                                                                                                                                           Produto Assistencia Premium com migração marcada como finalizada no LOG do PROJETO X, e clientes tiveram o produto habilitado com valor no SIEBEL, porém não é habilitado no BRM.  BASE DE CLIENTES IMPACTADOS EM ANEXO. 
Favor direcionar para tratativa de Juliano Fabio Miranda</t>
        </is>
      </c>
      <c r="E476" s="36" t="inlineStr">
        <is>
          <t>Finalizado</t>
        </is>
      </c>
      <c r="F476" s="36" t="inlineStr">
        <is>
          <t>INATIVO</t>
        </is>
      </c>
      <c r="G476" s="36" t="inlineStr">
        <is>
          <t>Baixa</t>
        </is>
      </c>
      <c r="H476" s="36" t="inlineStr">
        <is>
          <t>Incident</t>
        </is>
      </c>
      <c r="I476" s="40" t="n">
        <v>0</v>
      </c>
      <c r="J476" s="41" t="n"/>
      <c r="K476" s="42" t="inlineStr">
        <is>
          <t>DENTRO DO SLA</t>
        </is>
      </c>
      <c r="L476" s="43" t="n">
        <v>44693.72638888889</v>
      </c>
      <c r="M476" s="43" t="n"/>
      <c r="N476" s="36" t="inlineStr">
        <is>
          <t>SLA PARADO</t>
        </is>
      </c>
      <c r="O476" s="43" t="n">
        <v>44701.725</v>
      </c>
      <c r="P476" s="43" t="n">
        <v>44706</v>
      </c>
      <c r="Q476" s="44" t="n"/>
      <c r="R476" s="44" t="n"/>
      <c r="S476" s="44" t="inlineStr">
        <is>
          <t>Pedro Dos Santos Rojo [X]</t>
        </is>
      </c>
      <c r="T476" s="44" t="inlineStr">
        <is>
          <t>Garantia de Projetos - ACCENTURE</t>
        </is>
      </c>
      <c r="U476" s="44" t="inlineStr">
        <is>
          <t>Renan Meira Ferreira [X]</t>
        </is>
      </c>
      <c r="V476" s="39" t="inlineStr">
        <is>
          <t>Backlog tratado sem RM</t>
        </is>
      </c>
      <c r="W476" s="39" t="n"/>
      <c r="X476" s="36" t="inlineStr">
        <is>
          <t>DEVALM-41161</t>
        </is>
      </c>
      <c r="Y476" s="39" t="inlineStr">
        <is>
          <t>JOBs PRODUÇÃO</t>
        </is>
      </c>
      <c r="Z476" s="39" t="inlineStr">
        <is>
          <t>OUTROS</t>
        </is>
      </c>
      <c r="AA476" s="39" t="inlineStr">
        <is>
          <t>FALHA FUNCIONALIDADE</t>
        </is>
      </c>
      <c r="AB476" s="36" t="n"/>
      <c r="AC476" s="36" t="inlineStr">
        <is>
          <t xml:space="preserve">3mês(es) </t>
        </is>
      </c>
      <c r="AD476" s="41" t="n"/>
      <c r="AE476" s="36" t="inlineStr">
        <is>
          <t>Tecnologia de Negócios</t>
        </is>
      </c>
      <c r="AF476" s="36" t="inlineStr">
        <is>
          <t>Portal</t>
        </is>
      </c>
      <c r="AG476" s="36" t="inlineStr">
        <is>
          <t xml:space="preserve"> removido do escopo do projeto os registros com problemas e o processo foi re-inicializado e concluido com sucesso;    
 </t>
        </is>
      </c>
      <c r="AH476" s="36" t="inlineStr">
        <is>
          <t>NÃO</t>
        </is>
      </c>
      <c r="AI476" s="36" t="inlineStr">
        <is>
          <t xml:space="preserve">-2 d 3h </t>
        </is>
      </c>
      <c r="AJ476" s="36" t="n"/>
      <c r="AK476" s="36" t="inlineStr">
        <is>
          <t>ODI</t>
        </is>
      </c>
      <c r="AL476" s="43" t="n"/>
      <c r="AM476" s="43" t="n"/>
      <c r="AN476" s="43" t="n"/>
      <c r="AO476" s="43" t="n"/>
      <c r="AP476" s="36" t="n"/>
      <c r="AQ476" s="36" t="n"/>
      <c r="AR476" s="36" t="n"/>
      <c r="AS476" s="36" t="n"/>
      <c r="AT476" s="36" t="inlineStr">
        <is>
          <t>Garantia de Projeto</t>
        </is>
      </c>
      <c r="AU476" s="36" t="n"/>
      <c r="AV476" s="43" t="n">
        <v>44012.44645833333</v>
      </c>
      <c r="AW476" s="36" t="inlineStr">
        <is>
          <t>19.0233.1.FI-Segregação de Cobrança das Taxas de Assistência Premium</t>
        </is>
      </c>
      <c r="AX476" s="36" t="inlineStr">
        <is>
          <t>Eduardo Cesar de Melo</t>
        </is>
      </c>
      <c r="AY476" s="45">
        <f>IF(L476="","",DATE(YEAR(L476),MONTH(L476),DAY(L476)))</f>
        <v/>
      </c>
      <c r="AZ476" s="45">
        <f>IF(AL476="","",DATE(YEAR(AL476),MONTH(AL476),DAY(AL476)))</f>
        <v/>
      </c>
      <c r="BA476" s="45">
        <f>IF(AN476="","",DATE(YEAR(AN476),MONTH(AN476),DAY(AN476)))</f>
        <v/>
      </c>
      <c r="BB476" s="45">
        <f>IF(AM476="","",DATE(YEAR(AM476),MONTH(AM476),DAY(AM476)))</f>
        <v/>
      </c>
      <c r="BC476" s="45">
        <f>IF(AO476="","",DATE(YEAR(AO476),MONTH(AO476),DAY(AO476)))</f>
        <v/>
      </c>
      <c r="BD476" s="45">
        <f>IF(AND(AZ476="",BA476=""),"Planejamento Pendente",IF(AND(E476&lt;&gt;"Em Desenvolvimento",IFERROR(FIND("Homologação",E476),0) = 0,E476&lt;&gt;"Homologado",AZ476&lt;TODAY()),"Análise Atrasada",IF(AND(IFERROR(FIND("Homologação",E476),0) = 0,E476&lt;&gt;"Homologado",BA476&lt;TODAY()),"Desenvolvimento Atrasado",IF(AND(BC476&lt;&gt;"",BC476&lt;TODAY()),"Produção Atrasada",""))))</f>
        <v/>
      </c>
    </row>
    <row r="477">
      <c r="A477" s="37" t="inlineStr">
        <is>
          <t>SKYIT-307893</t>
        </is>
      </c>
      <c r="B477" s="38">
        <f>VLOOKUP(X477,Projetos!B:C,2,0)</f>
        <v/>
      </c>
      <c r="C477" s="39" t="inlineStr">
        <is>
          <t>[PRD][ICARE CLIENTES] ERRO PAGAMENTO PIX - SALDO RESIDUAL</t>
        </is>
      </c>
      <c r="D477" s="39" t="inlineStr">
        <is>
          <t xml:space="preserve">Conforme colaborador, Quando é realizado a negociação com aplicação de descontos da ofertas inteligentes ou parcelamento, a assinatura do cliente está fincado com saldo residual quando a forma de pagamento é o pix. 
o cliente fica com valores em aberto e quando é parcelamento não está sendo acatado. 
Está acontecendo com todos os logins. 
Exemplos: 
• Realizou o pagamento parcelado no boleto e pagou a 1° parcela via pix. O sistema não acatou! Código 1527290253, DATA: 11/05/2022, TRANSAÇÃO: 1-1GC5PFTO 
• Realizou o pagamento parcelado no boleto e pagou a 1° parcela via pix. O sistema não acatou! Código 1526810461, DATA: 12/05/2022, TRANSAÇÃO: 1-1GCK5NLD 
</t>
        </is>
      </c>
      <c r="E477" s="36" t="inlineStr">
        <is>
          <t>Finalizado</t>
        </is>
      </c>
      <c r="F477" s="36" t="inlineStr">
        <is>
          <t>INATIVO</t>
        </is>
      </c>
      <c r="G477" s="36" t="inlineStr">
        <is>
          <t>Crítica</t>
        </is>
      </c>
      <c r="H477" s="36" t="inlineStr">
        <is>
          <t>Incident</t>
        </is>
      </c>
      <c r="I477" s="40" t="n">
        <v>0</v>
      </c>
      <c r="J477" s="41" t="n"/>
      <c r="K477" s="42" t="inlineStr">
        <is>
          <t>DENTRO DO SLA</t>
        </is>
      </c>
      <c r="L477" s="43" t="n">
        <v>44693.47916666666</v>
      </c>
      <c r="M477" s="43" t="n"/>
      <c r="N477" s="36" t="inlineStr">
        <is>
          <t>SLA PARADO</t>
        </is>
      </c>
      <c r="O477" s="43" t="n">
        <v>44712.49513888889</v>
      </c>
      <c r="P477" s="43" t="n">
        <v>44715</v>
      </c>
      <c r="Q477" s="44" t="n"/>
      <c r="R477" s="44" t="n"/>
      <c r="S477" s="44" t="inlineStr">
        <is>
          <t>David De Sousa Oliveira [X]</t>
        </is>
      </c>
      <c r="T477" s="44" t="inlineStr">
        <is>
          <t>Garantia de Projetos - ACCENTURE</t>
        </is>
      </c>
      <c r="U477" s="44" t="inlineStr">
        <is>
          <t>Luciano Frutuoso De Brito [X]</t>
        </is>
      </c>
      <c r="V477" s="39" t="inlineStr">
        <is>
          <t>Resolvido após implantação de RM</t>
        </is>
      </c>
      <c r="W477" s="39" t="n"/>
      <c r="X477" s="36" t="inlineStr">
        <is>
          <t>DEVALM-37980</t>
        </is>
      </c>
      <c r="Y477" s="39" t="inlineStr">
        <is>
          <t>JOBs PRODUÇÃO</t>
        </is>
      </c>
      <c r="Z477" s="39" t="inlineStr">
        <is>
          <t>OUTROS</t>
        </is>
      </c>
      <c r="AA477" s="39" t="inlineStr">
        <is>
          <t>FALHA FUNCIONALIDADE</t>
        </is>
      </c>
      <c r="AB477" s="36" t="n"/>
      <c r="AC477" s="36" t="inlineStr">
        <is>
          <t xml:space="preserve">2mês(es) </t>
        </is>
      </c>
      <c r="AD477" s="41" t="n"/>
      <c r="AE477" s="36" t="inlineStr">
        <is>
          <t>Tecnologia de Negócios</t>
        </is>
      </c>
      <c r="AF477" s="36" t="inlineStr">
        <is>
          <t>E-mail</t>
        </is>
      </c>
      <c r="AG477" s="36" t="inlineStr">
        <is>
          <t xml:space="preserve"> removido do escopo do projeto os registros com problemas e o processo foi re-inicializado e concluido com sucesso;    
 </t>
        </is>
      </c>
      <c r="AH477" s="36" t="inlineStr">
        <is>
          <t>NÃO</t>
        </is>
      </c>
      <c r="AI477" s="36" t="inlineStr">
        <is>
          <t xml:space="preserve">-6h 16m </t>
        </is>
      </c>
      <c r="AJ477" s="36" t="n"/>
      <c r="AK477" s="36" t="inlineStr">
        <is>
          <t>iCare Clientes</t>
        </is>
      </c>
      <c r="AL477" s="43" t="n">
        <v>44704</v>
      </c>
      <c r="AM477" s="43" t="n">
        <v>44725</v>
      </c>
      <c r="AN477" s="43" t="n">
        <v>44711</v>
      </c>
      <c r="AO477" s="43" t="n">
        <v>44727</v>
      </c>
      <c r="AP477" s="36" t="n"/>
      <c r="AQ477" s="36" t="n"/>
      <c r="AR477" s="36" t="n"/>
      <c r="AS477" s="36" t="n"/>
      <c r="AT477" s="36" t="inlineStr">
        <is>
          <t>Garantia de Projeto</t>
        </is>
      </c>
      <c r="AU477" s="36" t="n"/>
      <c r="AV477" s="43" t="n">
        <v>44012.44645833333</v>
      </c>
      <c r="AW477" s="36" t="inlineStr">
        <is>
          <t>19.0233.1.FI-Segregação de Cobrança das Taxas de Assistência Premium</t>
        </is>
      </c>
      <c r="AX477" s="36" t="inlineStr">
        <is>
          <t>Eduardo Cesar de Melo</t>
        </is>
      </c>
      <c r="AY477" s="45">
        <f>IF(L477="","",DATE(YEAR(L477),MONTH(L477),DAY(L477)))</f>
        <v/>
      </c>
      <c r="AZ477" s="45">
        <f>IF(AL477="","",DATE(YEAR(AL477),MONTH(AL477),DAY(AL477)))</f>
        <v/>
      </c>
      <c r="BA477" s="45">
        <f>IF(AN477="","",DATE(YEAR(AN477),MONTH(AN477),DAY(AN477)))</f>
        <v/>
      </c>
      <c r="BB477" s="45">
        <f>IF(AM477="","",DATE(YEAR(AM477),MONTH(AM477),DAY(AM477)))</f>
        <v/>
      </c>
      <c r="BC477" s="45">
        <f>IF(AO477="","",DATE(YEAR(AO477),MONTH(AO477),DAY(AO477)))</f>
        <v/>
      </c>
      <c r="BD477" s="45">
        <f>IF(AND(AZ477="",BA477=""),"Planejamento Pendente",IF(AND(E477&lt;&gt;"Em Desenvolvimento",IFERROR(FIND("Homologação",E477),0) = 0,E477&lt;&gt;"Homologado",AZ477&lt;TODAY()),"Análise Atrasada",IF(AND(IFERROR(FIND("Homologação",E477),0) = 0,E477&lt;&gt;"Homologado",BA477&lt;TODAY()),"Desenvolvimento Atrasado",IF(AND(BC477&lt;&gt;"",BC477&lt;TODAY()),"Produção Atrasada",""))))</f>
        <v/>
      </c>
    </row>
    <row r="478">
      <c r="A478" s="37" t="inlineStr">
        <is>
          <t>SKYIT-307294</t>
        </is>
      </c>
      <c r="B478" s="38">
        <f>VLOOKUP(X478,Projetos!B:C,2,0)</f>
        <v/>
      </c>
      <c r="C478" s="39" t="inlineStr">
        <is>
          <t>[Rotinas] Lentidão no Job LP_CPO_CARGA_FATURA</t>
        </is>
      </c>
      <c r="D478" s="39" t="inlineStr">
        <is>
          <t>LP_CPO_CARGA_FATURA está com lentidão muito além do normal na sua execução</t>
        </is>
      </c>
      <c r="E478" s="36" t="inlineStr">
        <is>
          <t>Finalizado</t>
        </is>
      </c>
      <c r="F478" s="36" t="inlineStr">
        <is>
          <t>INATIVO</t>
        </is>
      </c>
      <c r="G478" s="36" t="inlineStr">
        <is>
          <t>Média</t>
        </is>
      </c>
      <c r="H478" s="36" t="inlineStr">
        <is>
          <t>Incident</t>
        </is>
      </c>
      <c r="I478" s="40" t="n">
        <v>0</v>
      </c>
      <c r="J478" s="41" t="n"/>
      <c r="K478" s="42" t="inlineStr">
        <is>
          <t>DENTRO DO SLA</t>
        </is>
      </c>
      <c r="L478" s="43" t="n">
        <v>44691.70277777778</v>
      </c>
      <c r="M478" s="43" t="n"/>
      <c r="N478" s="36" t="inlineStr">
        <is>
          <t>SLA PARADO</t>
        </is>
      </c>
      <c r="O478" s="43" t="n">
        <v>44719.70069444444</v>
      </c>
      <c r="P478" s="43" t="n">
        <v>44722</v>
      </c>
      <c r="Q478" s="44" t="n"/>
      <c r="R478" s="44" t="n"/>
      <c r="S478" s="44" t="inlineStr">
        <is>
          <t>Renato Cesar Ferraz [X]</t>
        </is>
      </c>
      <c r="T478" s="44" t="inlineStr">
        <is>
          <t>Garantia de Projetos - ACCENTURE</t>
        </is>
      </c>
      <c r="U478" s="44" t="inlineStr">
        <is>
          <t>Daphine Liberato [X]</t>
        </is>
      </c>
      <c r="V478" s="39" t="inlineStr">
        <is>
          <t>Normalizado sem intervenção</t>
        </is>
      </c>
      <c r="W478" s="39" t="n"/>
      <c r="X478" s="36" t="inlineStr">
        <is>
          <t>DEVALM-41096</t>
        </is>
      </c>
      <c r="Y478" s="39" t="inlineStr">
        <is>
          <t>JOBs PRODUÇÃO</t>
        </is>
      </c>
      <c r="Z478" s="39" t="inlineStr">
        <is>
          <t>OUTROS</t>
        </is>
      </c>
      <c r="AA478" s="39" t="inlineStr">
        <is>
          <t>FALHA FUNCIONALIDADE</t>
        </is>
      </c>
      <c r="AB478" s="36" t="n"/>
      <c r="AC478" s="36" t="inlineStr">
        <is>
          <t xml:space="preserve">3mês(es) </t>
        </is>
      </c>
      <c r="AD478" s="41" t="n"/>
      <c r="AE478" s="36" t="inlineStr">
        <is>
          <t>Tecnologia de Negócios</t>
        </is>
      </c>
      <c r="AF478" s="36" t="inlineStr">
        <is>
          <t>E-mail</t>
        </is>
      </c>
      <c r="AG478" s="36" t="inlineStr">
        <is>
          <t xml:space="preserve"> removido do escopo do projeto os registros com problemas e o processo foi re-inicializado e concluido com sucesso;    
 </t>
        </is>
      </c>
      <c r="AH478" s="36" t="inlineStr">
        <is>
          <t>NÃO</t>
        </is>
      </c>
      <c r="AI478" s="36" t="inlineStr">
        <is>
          <t xml:space="preserve">-3 sem 4 d </t>
        </is>
      </c>
      <c r="AJ478" s="36" t="n"/>
      <c r="AK478" s="36" t="inlineStr">
        <is>
          <t>ODI</t>
        </is>
      </c>
      <c r="AL478" s="43" t="n"/>
      <c r="AM478" s="43" t="n"/>
      <c r="AN478" s="43" t="n"/>
      <c r="AO478" s="43" t="n"/>
      <c r="AP478" s="36" t="n"/>
      <c r="AQ478" s="36" t="n"/>
      <c r="AR478" s="36" t="n"/>
      <c r="AS478" s="36" t="n"/>
      <c r="AT478" s="36" t="inlineStr">
        <is>
          <t>Garantia de Projeto</t>
        </is>
      </c>
      <c r="AU478" s="36" t="n"/>
      <c r="AV478" s="43" t="n">
        <v>44012.44645833333</v>
      </c>
      <c r="AW478" s="36" t="inlineStr">
        <is>
          <t>19.0233.1.FI-Segregação de Cobrança das Taxas de Assistência Premium</t>
        </is>
      </c>
      <c r="AX478" s="36" t="inlineStr">
        <is>
          <t>Eduardo Cesar de Melo</t>
        </is>
      </c>
      <c r="AY478" s="45">
        <f>IF(L478="","",DATE(YEAR(L478),MONTH(L478),DAY(L478)))</f>
        <v/>
      </c>
      <c r="AZ478" s="45">
        <f>IF(AL478="","",DATE(YEAR(AL478),MONTH(AL478),DAY(AL478)))</f>
        <v/>
      </c>
      <c r="BA478" s="45">
        <f>IF(AN478="","",DATE(YEAR(AN478),MONTH(AN478),DAY(AN478)))</f>
        <v/>
      </c>
      <c r="BB478" s="45">
        <f>IF(AM478="","",DATE(YEAR(AM478),MONTH(AM478),DAY(AM478)))</f>
        <v/>
      </c>
      <c r="BC478" s="45">
        <f>IF(AO478="","",DATE(YEAR(AO478),MONTH(AO478),DAY(AO478)))</f>
        <v/>
      </c>
      <c r="BD478" s="45">
        <f>IF(AND(AZ478="",BA478=""),"Planejamento Pendente",IF(AND(E478&lt;&gt;"Em Desenvolvimento",IFERROR(FIND("Homologação",E478),0) = 0,E478&lt;&gt;"Homologado",AZ478&lt;TODAY()),"Análise Atrasada",IF(AND(IFERROR(FIND("Homologação",E478),0) = 0,E478&lt;&gt;"Homologado",BA478&lt;TODAY()),"Desenvolvimento Atrasado",IF(AND(BC478&lt;&gt;"",BC478&lt;TODAY()),"Produção Atrasada",""))))</f>
        <v/>
      </c>
    </row>
    <row r="479">
      <c r="A479" s="37" t="inlineStr">
        <is>
          <t>SKYIT-306669</t>
        </is>
      </c>
      <c r="B479" s="38">
        <f>VLOOKUP(X479,Projetos!B:C,2,0)</f>
        <v/>
      </c>
      <c r="C479" s="39" t="inlineStr">
        <is>
          <t>[PROJETO X - Clientes Especiais] Migração programada para o dia 09/05</t>
        </is>
      </c>
      <c r="D479" s="39" t="inlineStr">
        <is>
          <t>Usuario reporta erro no projeto 22.0236.2.FI-Projeto X - Migração de Contas Clientes Especiais conforme evidencias em anexo:</t>
        </is>
      </c>
      <c r="E479" s="36" t="inlineStr">
        <is>
          <t>Finalizado</t>
        </is>
      </c>
      <c r="F479" s="36" t="inlineStr">
        <is>
          <t>INATIVO</t>
        </is>
      </c>
      <c r="G479" s="36" t="inlineStr">
        <is>
          <t>Baixa</t>
        </is>
      </c>
      <c r="H479" s="36" t="inlineStr">
        <is>
          <t>Incident</t>
        </is>
      </c>
      <c r="I479" s="40" t="n">
        <v>0</v>
      </c>
      <c r="J479" s="41" t="n"/>
      <c r="K479" s="42" t="inlineStr">
        <is>
          <t>DENTRO DO SLA</t>
        </is>
      </c>
      <c r="L479" s="43" t="n">
        <v>44690.37222222222</v>
      </c>
      <c r="M479" s="43" t="n"/>
      <c r="N479" s="36" t="inlineStr">
        <is>
          <t>SLA PARADO</t>
        </is>
      </c>
      <c r="O479" s="43" t="n">
        <v>44698.48680555556</v>
      </c>
      <c r="P479" s="43" t="n">
        <v>44701</v>
      </c>
      <c r="Q479" s="44" t="n"/>
      <c r="R479" s="44" t="n"/>
      <c r="S479" s="44" t="inlineStr">
        <is>
          <t>Renato Cesar Ferraz [X]</t>
        </is>
      </c>
      <c r="T479" s="44" t="inlineStr">
        <is>
          <t>Garantia de Projetos - ACCENTURE</t>
        </is>
      </c>
      <c r="U479" s="44" t="inlineStr">
        <is>
          <t>Victor Miguel Fernandes Rodrigues</t>
        </is>
      </c>
      <c r="V479" s="39" t="inlineStr">
        <is>
          <t>Ajuste e Re-execução</t>
        </is>
      </c>
      <c r="W479" s="39" t="n"/>
      <c r="X479" s="36" t="inlineStr">
        <is>
          <t>DEVALM-41161</t>
        </is>
      </c>
      <c r="Y479" s="39" t="inlineStr">
        <is>
          <t>JOBs PRODUÇÃO</t>
        </is>
      </c>
      <c r="Z479" s="39" t="inlineStr">
        <is>
          <t>OUTROS</t>
        </is>
      </c>
      <c r="AA479" s="39" t="inlineStr">
        <is>
          <t>FALHA FUNCIONALIDADE</t>
        </is>
      </c>
      <c r="AB479" s="36" t="n"/>
      <c r="AC479" s="36" t="inlineStr">
        <is>
          <t xml:space="preserve">3mês(es) </t>
        </is>
      </c>
      <c r="AD479" s="41" t="n"/>
      <c r="AE479" s="36" t="inlineStr">
        <is>
          <t>Tecnologia de Negócios</t>
        </is>
      </c>
      <c r="AF479" s="36" t="inlineStr">
        <is>
          <t>E-mail</t>
        </is>
      </c>
      <c r="AG479" s="36" t="inlineStr">
        <is>
          <t xml:space="preserve"> removido do escopo do projeto os registros com problemas e o processo foi re-inicializado e concluido com sucesso;    
 </t>
        </is>
      </c>
      <c r="AH479" s="36" t="inlineStr">
        <is>
          <t>NÃO</t>
        </is>
      </c>
      <c r="AI479" s="36" t="inlineStr">
        <is>
          <t xml:space="preserve">-1 sem </t>
        </is>
      </c>
      <c r="AJ479" s="36" t="n"/>
      <c r="AK479" s="36" t="inlineStr">
        <is>
          <t>ODI</t>
        </is>
      </c>
      <c r="AL479" s="43" t="n"/>
      <c r="AM479" s="43" t="n"/>
      <c r="AN479" s="43" t="n"/>
      <c r="AO479" s="43" t="n"/>
      <c r="AP479" s="36" t="n"/>
      <c r="AQ479" s="36" t="n"/>
      <c r="AR479" s="36" t="n"/>
      <c r="AS479" s="36" t="n"/>
      <c r="AT479" s="36" t="inlineStr">
        <is>
          <t>Garantia de Projeto</t>
        </is>
      </c>
      <c r="AU479" s="36" t="n"/>
      <c r="AV479" s="43" t="n">
        <v>44012.44645833333</v>
      </c>
      <c r="AW479" s="36" t="inlineStr">
        <is>
          <t>19.0233.1.FI-Segregação de Cobrança das Taxas de Assistência Premium</t>
        </is>
      </c>
      <c r="AX479" s="36" t="inlineStr">
        <is>
          <t>Eduardo Cesar de Melo</t>
        </is>
      </c>
      <c r="AY479" s="45">
        <f>IF(L479="","",DATE(YEAR(L479),MONTH(L479),DAY(L479)))</f>
        <v/>
      </c>
      <c r="AZ479" s="45">
        <f>IF(AL479="","",DATE(YEAR(AL479),MONTH(AL479),DAY(AL479)))</f>
        <v/>
      </c>
      <c r="BA479" s="45">
        <f>IF(AN479="","",DATE(YEAR(AN479),MONTH(AN479),DAY(AN479)))</f>
        <v/>
      </c>
      <c r="BB479" s="45">
        <f>IF(AM479="","",DATE(YEAR(AM479),MONTH(AM479),DAY(AM479)))</f>
        <v/>
      </c>
      <c r="BC479" s="45">
        <f>IF(AO479="","",DATE(YEAR(AO479),MONTH(AO479),DAY(AO479)))</f>
        <v/>
      </c>
      <c r="BD479" s="45">
        <f>IF(AND(AZ479="",BA479=""),"Planejamento Pendente",IF(AND(E479&lt;&gt;"Em Desenvolvimento",IFERROR(FIND("Homologação",E479),0) = 0,E479&lt;&gt;"Homologado",AZ479&lt;TODAY()),"Análise Atrasada",IF(AND(IFERROR(FIND("Homologação",E479),0) = 0,E479&lt;&gt;"Homologado",BA479&lt;TODAY()),"Desenvolvimento Atrasado",IF(AND(BC479&lt;&gt;"",BC479&lt;TODAY()),"Produção Atrasada",""))))</f>
        <v/>
      </c>
    </row>
    <row r="480">
      <c r="A480" s="37" t="inlineStr">
        <is>
          <t>SKYIT-306368</t>
        </is>
      </c>
      <c r="B480" s="38">
        <f>VLOOKUP(X480,Projetos!B:C,2,0)</f>
        <v/>
      </c>
      <c r="C480" s="39" t="inlineStr">
        <is>
          <t>Visita tecnica avulsa sendo cobrado mesmo com cliente esta com assistência premium ativa na assinatura</t>
        </is>
      </c>
      <c r="D480" s="39" t="inlineStr">
        <is>
          <t>Visita técnica avulsa sendo cobrado mesmo com cliente esta com assistência premium ativa na assinatura, segue evidencias : 195615464, 44504039, 24118562</t>
        </is>
      </c>
      <c r="E480" s="36" t="inlineStr">
        <is>
          <t>Resolvido</t>
        </is>
      </c>
      <c r="F480" s="36" t="inlineStr">
        <is>
          <t>INATIVO</t>
        </is>
      </c>
      <c r="G480" s="36" t="inlineStr">
        <is>
          <t>Baixa</t>
        </is>
      </c>
      <c r="H480" s="36" t="inlineStr">
        <is>
          <t>Incident</t>
        </is>
      </c>
      <c r="I480" s="40" t="n">
        <v>0</v>
      </c>
      <c r="J480" s="41" t="n">
        <v>2</v>
      </c>
      <c r="K480" s="42" t="inlineStr">
        <is>
          <t>DENTRO DO SLA</t>
        </is>
      </c>
      <c r="L480" s="43" t="n">
        <v>44687.71041666667</v>
      </c>
      <c r="M480" s="43" t="n"/>
      <c r="N480" s="36" t="inlineStr">
        <is>
          <t>SLA PARADO</t>
        </is>
      </c>
      <c r="O480" s="43" t="n">
        <v>44908.77847222222</v>
      </c>
      <c r="P480" s="43" t="n"/>
      <c r="Q480" s="44" t="inlineStr">
        <is>
          <t>Antonia Cristina Carrazoni De Oliveira</t>
        </is>
      </c>
      <c r="R480" s="44" t="n"/>
      <c r="S480" s="44" t="inlineStr">
        <is>
          <t>Antonia Cristina Carrazoni De Oliveira</t>
        </is>
      </c>
      <c r="T480" s="44" t="inlineStr">
        <is>
          <t>Garantia de Projetos - ACCENTURE</t>
        </is>
      </c>
      <c r="U480" s="44" t="inlineStr">
        <is>
          <t>Filipe Lins Guedes [X]</t>
        </is>
      </c>
      <c r="V480" s="39" t="inlineStr">
        <is>
          <t>Resolvido após implantação de RM</t>
        </is>
      </c>
      <c r="W480" s="39" t="n"/>
      <c r="X480" s="36" t="inlineStr">
        <is>
          <t>DEVALM-38358</t>
        </is>
      </c>
      <c r="Y480" s="39" t="inlineStr">
        <is>
          <t>JOBs PRODUÇÃO</t>
        </is>
      </c>
      <c r="Z480" s="39" t="inlineStr">
        <is>
          <t>OUTROS</t>
        </is>
      </c>
      <c r="AA480" s="39" t="inlineStr">
        <is>
          <t>FALHA FUNCIONALIDADE</t>
        </is>
      </c>
      <c r="AB480" s="36" t="n"/>
      <c r="AC480" s="36" t="inlineStr">
        <is>
          <t xml:space="preserve">1mês(es) </t>
        </is>
      </c>
      <c r="AD480" s="41" t="n"/>
      <c r="AE480" s="36" t="inlineStr">
        <is>
          <t>Tecnologia de Negócios</t>
        </is>
      </c>
      <c r="AF480" s="36" t="inlineStr">
        <is>
          <t>Portal</t>
        </is>
      </c>
      <c r="AG480" s="36" t="inlineStr">
        <is>
          <t xml:space="preserve"> removido do escopo do projeto os registros com problemas e o processo foi re-inicializado e concluido com sucesso;    
 </t>
        </is>
      </c>
      <c r="AH480" s="36" t="inlineStr">
        <is>
          <t>NÃO</t>
        </is>
      </c>
      <c r="AI480" s="36" t="inlineStr">
        <is>
          <t xml:space="preserve">-1 sem </t>
        </is>
      </c>
      <c r="AJ480" s="36" t="n"/>
      <c r="AK480" s="36" t="inlineStr">
        <is>
          <t>iCare Clientes</t>
        </is>
      </c>
      <c r="AL480" s="43" t="n"/>
      <c r="AM480" s="43" t="n"/>
      <c r="AN480" s="43" t="n"/>
      <c r="AO480" s="43" t="n"/>
      <c r="AP480" s="36" t="n"/>
      <c r="AQ480" s="36" t="n"/>
      <c r="AR480" s="36" t="n"/>
      <c r="AS480" s="36" t="n"/>
      <c r="AT480" s="36" t="inlineStr">
        <is>
          <t>Garantia de Projeto</t>
        </is>
      </c>
      <c r="AU480" s="36" t="n"/>
      <c r="AV480" s="43" t="n">
        <v>44012.44645833333</v>
      </c>
      <c r="AW480" s="36" t="inlineStr">
        <is>
          <t>19.0233.1.FI-Segregação de Cobrança das Taxas de Assistência Premium</t>
        </is>
      </c>
      <c r="AX480" s="36" t="inlineStr">
        <is>
          <t>Eduardo Cesar de Melo</t>
        </is>
      </c>
      <c r="AY480" s="45">
        <f>IF(L480="","",DATE(YEAR(L480),MONTH(L480),DAY(L480)))</f>
        <v/>
      </c>
      <c r="AZ480" s="45">
        <f>IF(AL480="","",DATE(YEAR(AL480),MONTH(AL480),DAY(AL480)))</f>
        <v/>
      </c>
      <c r="BA480" s="45">
        <f>IF(AN480="","",DATE(YEAR(AN480),MONTH(AN480),DAY(AN480)))</f>
        <v/>
      </c>
      <c r="BB480" s="45">
        <f>IF(AM480="","",DATE(YEAR(AM480),MONTH(AM480),DAY(AM480)))</f>
        <v/>
      </c>
      <c r="BC480" s="45">
        <f>IF(AO480="","",DATE(YEAR(AO480),MONTH(AO480),DAY(AO480)))</f>
        <v/>
      </c>
      <c r="BD480" s="45">
        <f>IF(AND(AZ480="",BA480=""),"Planejamento Pendente",IF(AND(E480&lt;&gt;"Em Desenvolvimento",IFERROR(FIND("Homologação",E480),0) = 0,E480&lt;&gt;"Homologado",AZ480&lt;TODAY()),"Análise Atrasada",IF(AND(IFERROR(FIND("Homologação",E480),0) = 0,E480&lt;&gt;"Homologado",BA480&lt;TODAY()),"Desenvolvimento Atrasado",IF(AND(BC480&lt;&gt;"",BC480&lt;TODAY()),"Produção Atrasada",""))))</f>
        <v/>
      </c>
    </row>
    <row r="481">
      <c r="A481" s="37" t="inlineStr">
        <is>
          <t>SKYIT-306344</t>
        </is>
      </c>
      <c r="B481" s="38">
        <f>VLOOKUP(X481,Projetos!B:C,2,0)</f>
        <v/>
      </c>
      <c r="C481" s="39" t="inlineStr">
        <is>
          <t>[PCR_ATUALIZA_PARQUE] LP PCR_SiebelResilience em PRD - Marcar passo 43</t>
        </is>
      </c>
      <c r="D481" s="39" t="inlineStr">
        <is>
          <t xml:space="preserve">Caros, 
Não tivemos nenhum retorno e o processo continua em execução, como ficaremos no final de semana ? 
Time de projetos favor verificar a lentidão apresentada. 
</t>
        </is>
      </c>
      <c r="E481" s="36" t="inlineStr">
        <is>
          <t>Finalizado</t>
        </is>
      </c>
      <c r="F481" s="36" t="inlineStr">
        <is>
          <t>INATIVO</t>
        </is>
      </c>
      <c r="G481" s="36" t="inlineStr">
        <is>
          <t>Média</t>
        </is>
      </c>
      <c r="H481" s="36" t="inlineStr">
        <is>
          <t>Incident</t>
        </is>
      </c>
      <c r="I481" s="40" t="n">
        <v>0</v>
      </c>
      <c r="J481" s="41" t="n"/>
      <c r="K481" s="42" t="inlineStr">
        <is>
          <t>DENTRO DO SLA</t>
        </is>
      </c>
      <c r="L481" s="43" t="n">
        <v>44687.66736111111</v>
      </c>
      <c r="M481" s="43" t="n"/>
      <c r="N481" s="36" t="inlineStr">
        <is>
          <t>SLA PARADO</t>
        </is>
      </c>
      <c r="O481" s="43" t="n">
        <v>44748.67361111111</v>
      </c>
      <c r="P481" s="43" t="n">
        <v>44753</v>
      </c>
      <c r="Q481" s="44" t="n"/>
      <c r="R481" s="44" t="n"/>
      <c r="S481" s="44" t="inlineStr">
        <is>
          <t>Renato Cesar Ferraz [X]</t>
        </is>
      </c>
      <c r="T481" s="44" t="inlineStr">
        <is>
          <t>Garantia de Projetos - ACCENTURE</t>
        </is>
      </c>
      <c r="U481" s="44" t="inlineStr">
        <is>
          <t>Victor Miguel Fernandes Rodrigues</t>
        </is>
      </c>
      <c r="V481" s="39" t="inlineStr">
        <is>
          <t>Resolvido após implantação de RM</t>
        </is>
      </c>
      <c r="W481" s="39" t="n"/>
      <c r="X481" s="36" t="inlineStr">
        <is>
          <t>DEVALM-34368</t>
        </is>
      </c>
      <c r="Y481" s="39" t="inlineStr">
        <is>
          <t>JOBs PRODUÇÃO</t>
        </is>
      </c>
      <c r="Z481" s="39" t="inlineStr">
        <is>
          <t>OUTROS</t>
        </is>
      </c>
      <c r="AA481" s="39" t="inlineStr">
        <is>
          <t>FALHA FUNCIONALIDADE</t>
        </is>
      </c>
      <c r="AB481" s="36" t="n"/>
      <c r="AC481" s="36" t="inlineStr">
        <is>
          <t xml:space="preserve">1mês(es) </t>
        </is>
      </c>
      <c r="AD481" s="41" t="n"/>
      <c r="AE481" s="36" t="inlineStr">
        <is>
          <t>Tecnologia de Negócios</t>
        </is>
      </c>
      <c r="AF481" s="36" t="inlineStr">
        <is>
          <t>Portal</t>
        </is>
      </c>
      <c r="AG481" s="36" t="inlineStr">
        <is>
          <t xml:space="preserve"> removido do escopo do projeto os registros com problemas e o processo foi re-inicializado e concluido com sucesso;    
 </t>
        </is>
      </c>
      <c r="AH481" s="36" t="inlineStr">
        <is>
          <t>NÃO</t>
        </is>
      </c>
      <c r="AI481" s="36" t="inlineStr">
        <is>
          <t xml:space="preserve">-2 sem 1 d </t>
        </is>
      </c>
      <c r="AJ481" s="36" t="n"/>
      <c r="AK481" s="36" t="inlineStr">
        <is>
          <t>ODI</t>
        </is>
      </c>
      <c r="AL481" s="43" t="n"/>
      <c r="AM481" s="43" t="n"/>
      <c r="AN481" s="43" t="n"/>
      <c r="AO481" s="43" t="n"/>
      <c r="AP481" s="36" t="n"/>
      <c r="AQ481" s="36" t="n"/>
      <c r="AR481" s="36" t="n"/>
      <c r="AS481" s="36" t="n"/>
      <c r="AT481" s="36" t="inlineStr">
        <is>
          <t>Garantia de Projeto</t>
        </is>
      </c>
      <c r="AU481" s="36" t="n"/>
      <c r="AV481" s="43" t="n">
        <v>44012.44645833333</v>
      </c>
      <c r="AW481" s="36" t="inlineStr">
        <is>
          <t>19.0233.1.FI-Segregação de Cobrança das Taxas de Assistência Premium</t>
        </is>
      </c>
      <c r="AX481" s="36" t="inlineStr">
        <is>
          <t>Eduardo Cesar de Melo</t>
        </is>
      </c>
      <c r="AY481" s="45">
        <f>IF(L481="","",DATE(YEAR(L481),MONTH(L481),DAY(L481)))</f>
        <v/>
      </c>
      <c r="AZ481" s="45">
        <f>IF(AL481="","",DATE(YEAR(AL481),MONTH(AL481),DAY(AL481)))</f>
        <v/>
      </c>
      <c r="BA481" s="45">
        <f>IF(AN481="","",DATE(YEAR(AN481),MONTH(AN481),DAY(AN481)))</f>
        <v/>
      </c>
      <c r="BB481" s="45">
        <f>IF(AM481="","",DATE(YEAR(AM481),MONTH(AM481),DAY(AM481)))</f>
        <v/>
      </c>
      <c r="BC481" s="45">
        <f>IF(AO481="","",DATE(YEAR(AO481),MONTH(AO481),DAY(AO481)))</f>
        <v/>
      </c>
      <c r="BD481" s="45">
        <f>IF(AND(AZ481="",BA481=""),"Planejamento Pendente",IF(AND(E481&lt;&gt;"Em Desenvolvimento",IFERROR(FIND("Homologação",E481),0) = 0,E481&lt;&gt;"Homologado",AZ481&lt;TODAY()),"Análise Atrasada",IF(AND(IFERROR(FIND("Homologação",E481),0) = 0,E481&lt;&gt;"Homologado",BA481&lt;TODAY()),"Desenvolvimento Atrasado",IF(AND(BC481&lt;&gt;"",BC481&lt;TODAY()),"Produção Atrasada",""))))</f>
        <v/>
      </c>
    </row>
    <row r="482">
      <c r="A482" s="37" t="inlineStr">
        <is>
          <t>SKYIT-306093</t>
        </is>
      </c>
      <c r="B482" s="38">
        <f>VLOOKUP(X482,Projetos!B:C,2,0)</f>
        <v/>
      </c>
      <c r="C482" s="39" t="inlineStr">
        <is>
          <t>[ICARE CLIENTES] Cobrança indevida assistência técnica</t>
        </is>
      </c>
      <c r="D482" s="39" t="inlineStr">
        <is>
          <t xml:space="preserve">Conforme colaborador, cliente possui assistência técnica inclusa, está dentro das regras e mesmo assim o valor da assistência AT corretiva está sendo cobrada. 
Impacto de insatisfação ao cliente, acionamento ODC E CANCELAMENTO POR INSATISFAÇÃO AO PRODUTO. 
125920773 
</t>
        </is>
      </c>
      <c r="E482" s="36" t="inlineStr">
        <is>
          <t>Finalizado</t>
        </is>
      </c>
      <c r="F482" s="36" t="inlineStr">
        <is>
          <t>INATIVO</t>
        </is>
      </c>
      <c r="G482" s="36" t="inlineStr">
        <is>
          <t>Baixa</t>
        </is>
      </c>
      <c r="H482" s="36" t="inlineStr">
        <is>
          <t>Incident</t>
        </is>
      </c>
      <c r="I482" s="40" t="n">
        <v>0</v>
      </c>
      <c r="J482" s="41" t="n"/>
      <c r="K482" s="42" t="inlineStr">
        <is>
          <t>DENTRO DO SLA</t>
        </is>
      </c>
      <c r="L482" s="43" t="n">
        <v>44687.39375</v>
      </c>
      <c r="M482" s="43" t="n"/>
      <c r="N482" s="36" t="inlineStr">
        <is>
          <t>SLA PARADO</t>
        </is>
      </c>
      <c r="O482" s="43" t="n">
        <v>44697.49583333333</v>
      </c>
      <c r="P482" s="43" t="n">
        <v>44700</v>
      </c>
      <c r="Q482" s="44" t="n"/>
      <c r="R482" s="44" t="n"/>
      <c r="S482" s="44" t="inlineStr">
        <is>
          <t>Stephanni Cavalcante De Souza [X]</t>
        </is>
      </c>
      <c r="T482" s="44" t="inlineStr">
        <is>
          <t>Garantia de Projetos - ACCENTURE</t>
        </is>
      </c>
      <c r="U482" s="44" t="inlineStr">
        <is>
          <t>Filipe Lins Guedes [X]</t>
        </is>
      </c>
      <c r="V482" s="39" t="inlineStr">
        <is>
          <t>Orientação Ao Usuário</t>
        </is>
      </c>
      <c r="W482" s="39" t="n"/>
      <c r="X482" s="36" t="inlineStr">
        <is>
          <t>DEVALM-38358</t>
        </is>
      </c>
      <c r="Y482" s="39" t="inlineStr">
        <is>
          <t>JOBs PRODUÇÃO</t>
        </is>
      </c>
      <c r="Z482" s="39" t="inlineStr">
        <is>
          <t>OUTROS</t>
        </is>
      </c>
      <c r="AA482" s="39" t="inlineStr">
        <is>
          <t>FALHA FUNCIONALIDADE</t>
        </is>
      </c>
      <c r="AB482" s="36" t="n"/>
      <c r="AC482" s="36" t="inlineStr">
        <is>
          <t xml:space="preserve">3mês(es) </t>
        </is>
      </c>
      <c r="AD482" s="41" t="n"/>
      <c r="AE482" s="36" t="inlineStr">
        <is>
          <t>Tecnologia de Negócios</t>
        </is>
      </c>
      <c r="AF482" s="36" t="inlineStr">
        <is>
          <t>E-mail</t>
        </is>
      </c>
      <c r="AG482" s="36" t="inlineStr">
        <is>
          <t xml:space="preserve"> removido do escopo do projeto os registros com problemas e o processo foi re-inicializado e concluido com sucesso;    
 </t>
        </is>
      </c>
      <c r="AH482" s="36" t="inlineStr">
        <is>
          <t>NÃO</t>
        </is>
      </c>
      <c r="AI482" s="36" t="inlineStr">
        <is>
          <t xml:space="preserve">-1 sem </t>
        </is>
      </c>
      <c r="AJ482" s="36" t="n"/>
      <c r="AK482" s="36" t="inlineStr">
        <is>
          <t>iCare Campo</t>
        </is>
      </c>
      <c r="AL482" s="43" t="n"/>
      <c r="AM482" s="43" t="n"/>
      <c r="AN482" s="43" t="n"/>
      <c r="AO482" s="43" t="n"/>
      <c r="AP482" s="36" t="n"/>
      <c r="AQ482" s="36" t="n"/>
      <c r="AR482" s="36" t="n"/>
      <c r="AS482" s="36" t="n"/>
      <c r="AT482" s="36" t="inlineStr">
        <is>
          <t>Garantia de Projeto</t>
        </is>
      </c>
      <c r="AU482" s="36" t="n"/>
      <c r="AV482" s="43" t="n">
        <v>44012.44645833333</v>
      </c>
      <c r="AW482" s="36" t="inlineStr">
        <is>
          <t>19.0233.1.FI-Segregação de Cobrança das Taxas de Assistência Premium</t>
        </is>
      </c>
      <c r="AX482" s="36" t="inlineStr">
        <is>
          <t>Eduardo Cesar de Melo</t>
        </is>
      </c>
      <c r="AY482" s="45">
        <f>IF(L482="","",DATE(YEAR(L482),MONTH(L482),DAY(L482)))</f>
        <v/>
      </c>
      <c r="AZ482" s="45">
        <f>IF(AL482="","",DATE(YEAR(AL482),MONTH(AL482),DAY(AL482)))</f>
        <v/>
      </c>
      <c r="BA482" s="45">
        <f>IF(AN482="","",DATE(YEAR(AN482),MONTH(AN482),DAY(AN482)))</f>
        <v/>
      </c>
      <c r="BB482" s="45">
        <f>IF(AM482="","",DATE(YEAR(AM482),MONTH(AM482),DAY(AM482)))</f>
        <v/>
      </c>
      <c r="BC482" s="45">
        <f>IF(AO482="","",DATE(YEAR(AO482),MONTH(AO482),DAY(AO482)))</f>
        <v/>
      </c>
      <c r="BD482" s="45">
        <f>IF(AND(AZ482="",BA482=""),"Planejamento Pendente",IF(AND(E482&lt;&gt;"Em Desenvolvimento",IFERROR(FIND("Homologação",E482),0) = 0,E482&lt;&gt;"Homologado",AZ482&lt;TODAY()),"Análise Atrasada",IF(AND(IFERROR(FIND("Homologação",E482),0) = 0,E482&lt;&gt;"Homologado",BA482&lt;TODAY()),"Desenvolvimento Atrasado",IF(AND(BC482&lt;&gt;"",BC482&lt;TODAY()),"Produção Atrasada",""))))</f>
        <v/>
      </c>
    </row>
    <row r="483">
      <c r="A483" s="37" t="inlineStr">
        <is>
          <t>SKYIT-305667</t>
        </is>
      </c>
      <c r="B483" s="38">
        <f>VLOOKUP(X483,Projetos!B:C,2,0)</f>
        <v/>
      </c>
      <c r="C483" s="39" t="inlineStr">
        <is>
          <t>[BIROS] LP_CPO_CONTESTACAO_ENVIO COM ERRO</t>
        </is>
      </c>
      <c r="D483" s="39" t="inlineStr">
        <is>
          <t>LP_CPO_CONTESTACAO_ENVIO COM ERRO</t>
        </is>
      </c>
      <c r="E483" s="36" t="inlineStr">
        <is>
          <t>Finalizado</t>
        </is>
      </c>
      <c r="F483" s="36" t="inlineStr">
        <is>
          <t>INATIVO</t>
        </is>
      </c>
      <c r="G483" s="36" t="inlineStr">
        <is>
          <t>Média</t>
        </is>
      </c>
      <c r="H483" s="36" t="inlineStr">
        <is>
          <t>Incident</t>
        </is>
      </c>
      <c r="I483" s="40" t="n">
        <v>0</v>
      </c>
      <c r="J483" s="41" t="n"/>
      <c r="K483" s="42" t="inlineStr">
        <is>
          <t>DENTRO DO SLA</t>
        </is>
      </c>
      <c r="L483" s="43" t="n">
        <v>44685.94305555556</v>
      </c>
      <c r="M483" s="43" t="n"/>
      <c r="N483" s="36" t="inlineStr">
        <is>
          <t>SLA PARADO</t>
        </is>
      </c>
      <c r="O483" s="43" t="n">
        <v>44719.71666666667</v>
      </c>
      <c r="P483" s="43" t="n">
        <v>44722</v>
      </c>
      <c r="Q483" s="44" t="n"/>
      <c r="R483" s="44" t="n"/>
      <c r="S483" s="44" t="inlineStr">
        <is>
          <t>Fabiano Messias Da Silva [X]</t>
        </is>
      </c>
      <c r="T483" s="44" t="inlineStr">
        <is>
          <t>Garantia de Projetos - ACCENTURE</t>
        </is>
      </c>
      <c r="U483" s="44" t="inlineStr">
        <is>
          <t>Victor Miguel Fernandes Rodrigues</t>
        </is>
      </c>
      <c r="V483" s="39" t="inlineStr">
        <is>
          <t>Resolvido após implantação de RM</t>
        </is>
      </c>
      <c r="W483" s="39" t="n"/>
      <c r="X483" s="36" t="inlineStr">
        <is>
          <t>DEVALM-41096</t>
        </is>
      </c>
      <c r="Y483" s="39" t="inlineStr">
        <is>
          <t>JOBs PRODUÇÃO</t>
        </is>
      </c>
      <c r="Z483" s="39" t="inlineStr">
        <is>
          <t>OUTROS</t>
        </is>
      </c>
      <c r="AA483" s="39" t="inlineStr">
        <is>
          <t>FALHA FUNCIONALIDADE</t>
        </is>
      </c>
      <c r="AB483" s="36" t="n"/>
      <c r="AC483" s="36" t="inlineStr">
        <is>
          <t xml:space="preserve">2mês(es) </t>
        </is>
      </c>
      <c r="AD483" s="41" t="n"/>
      <c r="AE483" s="36" t="inlineStr">
        <is>
          <t>Tecnologia de Negócios</t>
        </is>
      </c>
      <c r="AF483" s="36" t="inlineStr">
        <is>
          <t>E-mail</t>
        </is>
      </c>
      <c r="AG483" s="36" t="inlineStr">
        <is>
          <t xml:space="preserve"> removido do escopo do projeto os registros com problemas e o processo foi re-inicializado e concluido com sucesso;    
 </t>
        </is>
      </c>
      <c r="AH483" s="36" t="inlineStr">
        <is>
          <t>NÃO</t>
        </is>
      </c>
      <c r="AI483" s="36" t="inlineStr">
        <is>
          <t xml:space="preserve">-12h 59m </t>
        </is>
      </c>
      <c r="AJ483" s="36" t="n"/>
      <c r="AK483" s="36" t="inlineStr">
        <is>
          <t>ODI</t>
        </is>
      </c>
      <c r="AL483" s="43" t="n">
        <v>44686</v>
      </c>
      <c r="AM483" s="43" t="n">
        <v>44686</v>
      </c>
      <c r="AN483" s="43" t="n">
        <v>44686</v>
      </c>
      <c r="AO483" s="43" t="n">
        <v>44687</v>
      </c>
      <c r="AP483" s="36" t="n"/>
      <c r="AQ483" s="36" t="n"/>
      <c r="AR483" s="36" t="n"/>
      <c r="AS483" s="36" t="n"/>
      <c r="AT483" s="36" t="inlineStr">
        <is>
          <t>Garantia de Projeto</t>
        </is>
      </c>
      <c r="AU483" s="36" t="n"/>
      <c r="AV483" s="43" t="n">
        <v>44012.44645833333</v>
      </c>
      <c r="AW483" s="36" t="inlineStr">
        <is>
          <t>19.0233.1.FI-Segregação de Cobrança das Taxas de Assistência Premium</t>
        </is>
      </c>
      <c r="AX483" s="36" t="inlineStr">
        <is>
          <t>Eduardo Cesar de Melo</t>
        </is>
      </c>
      <c r="AY483" s="45">
        <f>IF(L483="","",DATE(YEAR(L483),MONTH(L483),DAY(L483)))</f>
        <v/>
      </c>
      <c r="AZ483" s="45">
        <f>IF(AL483="","",DATE(YEAR(AL483),MONTH(AL483),DAY(AL483)))</f>
        <v/>
      </c>
      <c r="BA483" s="45">
        <f>IF(AN483="","",DATE(YEAR(AN483),MONTH(AN483),DAY(AN483)))</f>
        <v/>
      </c>
      <c r="BB483" s="45">
        <f>IF(AM483="","",DATE(YEAR(AM483),MONTH(AM483),DAY(AM483)))</f>
        <v/>
      </c>
      <c r="BC483" s="45">
        <f>IF(AO483="","",DATE(YEAR(AO483),MONTH(AO483),DAY(AO483)))</f>
        <v/>
      </c>
      <c r="BD483" s="45">
        <f>IF(AND(AZ483="",BA483=""),"Planejamento Pendente",IF(AND(E483&lt;&gt;"Em Desenvolvimento",IFERROR(FIND("Homologação",E483),0) = 0,E483&lt;&gt;"Homologado",AZ483&lt;TODAY()),"Análise Atrasada",IF(AND(IFERROR(FIND("Homologação",E483),0) = 0,E483&lt;&gt;"Homologado",BA483&lt;TODAY()),"Desenvolvimento Atrasado",IF(AND(BC483&lt;&gt;"",BC483&lt;TODAY()),"Produção Atrasada",""))))</f>
        <v/>
      </c>
    </row>
    <row r="484">
      <c r="A484" s="37" t="inlineStr">
        <is>
          <t>SKYIT-305536</t>
        </is>
      </c>
      <c r="B484" s="38">
        <f>VLOOKUP(X484,Projetos!B:C,2,0)</f>
        <v/>
      </c>
      <c r="C484" s="39" t="inlineStr">
        <is>
          <t>[VALIDAÇÃO PROJETO X] [22.0236.2.FI]Log - com status de Erro, mas o cliente foi migrado</t>
        </is>
      </c>
      <c r="D484" s="39" t="inlineStr">
        <is>
          <t>Conforme relatado pela solicitante, cliente aponta status de erro no log (não migrado), porém foi migrado no Icare e BRM</t>
        </is>
      </c>
      <c r="E484" s="36" t="inlineStr">
        <is>
          <t>Finalizado</t>
        </is>
      </c>
      <c r="F484" s="36" t="inlineStr">
        <is>
          <t>INATIVO</t>
        </is>
      </c>
      <c r="G484" s="36" t="inlineStr">
        <is>
          <t>Baixa</t>
        </is>
      </c>
      <c r="H484" s="36" t="inlineStr">
        <is>
          <t>Incident</t>
        </is>
      </c>
      <c r="I484" s="40" t="n">
        <v>0</v>
      </c>
      <c r="J484" s="41" t="n"/>
      <c r="K484" s="42" t="inlineStr">
        <is>
          <t>DENTRO DO SLA</t>
        </is>
      </c>
      <c r="L484" s="43" t="n">
        <v>44685.6375</v>
      </c>
      <c r="M484" s="43" t="n"/>
      <c r="N484" s="36" t="inlineStr">
        <is>
          <t>SLA PARADO</t>
        </is>
      </c>
      <c r="O484" s="43" t="n">
        <v>44705.41388888889</v>
      </c>
      <c r="P484" s="43" t="n">
        <v>44708</v>
      </c>
      <c r="Q484" s="44" t="n"/>
      <c r="R484" s="44" t="n"/>
      <c r="S484" s="44" t="inlineStr">
        <is>
          <t>Tatiana Rodrigues Lopes Barletta [X]</t>
        </is>
      </c>
      <c r="T484" s="44" t="inlineStr">
        <is>
          <t>Garantia de Projetos - ACCENTURE</t>
        </is>
      </c>
      <c r="U484" s="44" t="inlineStr">
        <is>
          <t>Renan Meira Ferreira [X]</t>
        </is>
      </c>
      <c r="V484" s="39" t="inlineStr">
        <is>
          <t>Resolvido após implantação de RM</t>
        </is>
      </c>
      <c r="W484" s="39" t="n"/>
      <c r="X484" s="36" t="inlineStr">
        <is>
          <t>DEVALM-41161</t>
        </is>
      </c>
      <c r="Y484" s="39" t="inlineStr">
        <is>
          <t>JOBs PRODUÇÃO</t>
        </is>
      </c>
      <c r="Z484" s="39" t="inlineStr">
        <is>
          <t>OUTROS</t>
        </is>
      </c>
      <c r="AA484" s="39" t="inlineStr">
        <is>
          <t>FALHA FUNCIONALIDADE</t>
        </is>
      </c>
      <c r="AB484" s="36" t="n"/>
      <c r="AC484" s="36" t="inlineStr">
        <is>
          <t xml:space="preserve">2mês(es) </t>
        </is>
      </c>
      <c r="AD484" s="41" t="n"/>
      <c r="AE484" s="36" t="inlineStr">
        <is>
          <t>Tecnologia de Negócios</t>
        </is>
      </c>
      <c r="AF484" s="36" t="inlineStr">
        <is>
          <t>E-mail</t>
        </is>
      </c>
      <c r="AG484" s="36" t="inlineStr">
        <is>
          <t xml:space="preserve"> removido do escopo do projeto os registros com problemas e o processo foi re-inicializado e concluido com sucesso;    
 </t>
        </is>
      </c>
      <c r="AH484" s="36" t="inlineStr">
        <is>
          <t>NÃO</t>
        </is>
      </c>
      <c r="AI484" s="36" t="inlineStr">
        <is>
          <t xml:space="preserve">-1h 2m </t>
        </is>
      </c>
      <c r="AJ484" s="36" t="n"/>
      <c r="AK484" s="36" t="inlineStr">
        <is>
          <t>iCare Clientes</t>
        </is>
      </c>
      <c r="AL484" s="43" t="n"/>
      <c r="AM484" s="43" t="n"/>
      <c r="AN484" s="43" t="n"/>
      <c r="AO484" s="43" t="n"/>
      <c r="AP484" s="36" t="n"/>
      <c r="AQ484" s="36" t="n"/>
      <c r="AR484" s="36" t="n"/>
      <c r="AS484" s="36" t="n"/>
      <c r="AT484" s="36" t="inlineStr">
        <is>
          <t>Garantia de Projeto</t>
        </is>
      </c>
      <c r="AU484" s="36" t="n"/>
      <c r="AV484" s="43" t="n">
        <v>44012.44645833333</v>
      </c>
      <c r="AW484" s="36" t="inlineStr">
        <is>
          <t>19.0233.1.FI-Segregação de Cobrança das Taxas de Assistência Premium</t>
        </is>
      </c>
      <c r="AX484" s="36" t="inlineStr">
        <is>
          <t>Eduardo Cesar de Melo</t>
        </is>
      </c>
      <c r="AY484" s="45">
        <f>IF(L484="","",DATE(YEAR(L484),MONTH(L484),DAY(L484)))</f>
        <v/>
      </c>
      <c r="AZ484" s="45">
        <f>IF(AL484="","",DATE(YEAR(AL484),MONTH(AL484),DAY(AL484)))</f>
        <v/>
      </c>
      <c r="BA484" s="45">
        <f>IF(AN484="","",DATE(YEAR(AN484),MONTH(AN484),DAY(AN484)))</f>
        <v/>
      </c>
      <c r="BB484" s="45">
        <f>IF(AM484="","",DATE(YEAR(AM484),MONTH(AM484),DAY(AM484)))</f>
        <v/>
      </c>
      <c r="BC484" s="45">
        <f>IF(AO484="","",DATE(YEAR(AO484),MONTH(AO484),DAY(AO484)))</f>
        <v/>
      </c>
      <c r="BD484" s="45">
        <f>IF(AND(AZ484="",BA484=""),"Planejamento Pendente",IF(AND(E484&lt;&gt;"Em Desenvolvimento",IFERROR(FIND("Homologação",E484),0) = 0,E484&lt;&gt;"Homologado",AZ484&lt;TODAY()),"Análise Atrasada",IF(AND(IFERROR(FIND("Homologação",E484),0) = 0,E484&lt;&gt;"Homologado",BA484&lt;TODAY()),"Desenvolvimento Atrasado",IF(AND(BC484&lt;&gt;"",BC484&lt;TODAY()),"Produção Atrasada",""))))</f>
        <v/>
      </c>
    </row>
    <row r="485">
      <c r="A485" s="37" t="inlineStr">
        <is>
          <t>SKYIT-305142</t>
        </is>
      </c>
      <c r="B485" s="38">
        <f>VLOOKUP(X485,Projetos!B:C,2,0)</f>
        <v/>
      </c>
      <c r="C485" s="39" t="inlineStr">
        <is>
          <t>[AMBIENTES] Problema na chamada do SF mobile para agenda</t>
        </is>
      </c>
      <c r="D485" s="39" t="inlineStr">
        <is>
          <t>{color:#201f1e}- Nome do Projeto: ** {color}*{color:#000000}21.0371.CO-Marcação do Credenciado da OS na Venda{color}* 
{color:#201f1e}- Nome do Líder técnico do projeto: {color}*{color:#000000}Lourival Araujo{color}* 
* {color:#201f1e}Em qual ambiente está apresentando erro: {color}*{color:#000000}Sales Force APP{color}* 
{color:#000000}Conforme análise do lider técnico, há um problema na chamada do Salesforce mobile para agenda.{color}</t>
        </is>
      </c>
      <c r="E485" s="36" t="inlineStr">
        <is>
          <t>Finalizado</t>
        </is>
      </c>
      <c r="F485" s="36" t="inlineStr">
        <is>
          <t>INATIVO</t>
        </is>
      </c>
      <c r="G485" s="36" t="inlineStr">
        <is>
          <t>Média</t>
        </is>
      </c>
      <c r="H485" s="36" t="inlineStr">
        <is>
          <t>Incident</t>
        </is>
      </c>
      <c r="I485" s="40" t="n">
        <v>0</v>
      </c>
      <c r="J485" s="41" t="n">
        <v>2</v>
      </c>
      <c r="K485" s="42" t="inlineStr">
        <is>
          <t>DENTRO DO SLA</t>
        </is>
      </c>
      <c r="L485" s="43" t="n">
        <v>44684.52847222222</v>
      </c>
      <c r="M485" s="43" t="n"/>
      <c r="N485" s="36" t="inlineStr">
        <is>
          <t>SLA PARADO</t>
        </is>
      </c>
      <c r="O485" s="43" t="n">
        <v>44686.64722222222</v>
      </c>
      <c r="P485" s="43" t="n">
        <v>44687</v>
      </c>
      <c r="Q485" s="44" t="n"/>
      <c r="R485" s="44" t="n"/>
      <c r="S485" s="44" t="inlineStr">
        <is>
          <t>Patricia Da Costa Varella [X]</t>
        </is>
      </c>
      <c r="T485" s="44" t="inlineStr">
        <is>
          <t>Garantia de Projetos - ACCENTURE</t>
        </is>
      </c>
      <c r="U485" s="44" t="inlineStr">
        <is>
          <t>Victor Miguel Fernandes Rodrigues</t>
        </is>
      </c>
      <c r="V485" s="39" t="inlineStr">
        <is>
          <t>Resolvido após implantação de RM</t>
        </is>
      </c>
      <c r="W485" s="39" t="n"/>
      <c r="X485" s="36" t="n"/>
      <c r="Y485" s="39" t="inlineStr">
        <is>
          <t>JOBs PRODUÇÃO</t>
        </is>
      </c>
      <c r="Z485" s="39" t="inlineStr">
        <is>
          <t>OUTROS</t>
        </is>
      </c>
      <c r="AA485" s="39" t="inlineStr">
        <is>
          <t>FALHA FUNCIONALIDADE</t>
        </is>
      </c>
      <c r="AB485" s="36" t="n"/>
      <c r="AC485" s="36" t="inlineStr">
        <is>
          <t xml:space="preserve">3mês(es) </t>
        </is>
      </c>
      <c r="AD485" s="41" t="n"/>
      <c r="AE485" s="36" t="inlineStr">
        <is>
          <t>Tecnologia de Negócios</t>
        </is>
      </c>
      <c r="AF485" s="36" t="inlineStr">
        <is>
          <t>E-mail</t>
        </is>
      </c>
      <c r="AG485" s="36" t="inlineStr">
        <is>
          <t xml:space="preserve"> removido do escopo do projeto os registros com problemas e o processo foi re-inicializado e concluido com sucesso;    
 </t>
        </is>
      </c>
      <c r="AH485" s="36" t="inlineStr">
        <is>
          <t>NÃO</t>
        </is>
      </c>
      <c r="AI485" s="36" t="inlineStr">
        <is>
          <t xml:space="preserve">7h 47m </t>
        </is>
      </c>
      <c r="AJ485" s="36" t="n"/>
      <c r="AK485" s="36" t="inlineStr">
        <is>
          <t>SalesForce Mobile</t>
        </is>
      </c>
      <c r="AL485" s="43" t="n"/>
      <c r="AM485" s="43" t="n"/>
      <c r="AN485" s="43" t="n"/>
      <c r="AO485" s="43" t="n"/>
      <c r="AP485" s="36" t="n"/>
      <c r="AQ485" s="36" t="n"/>
      <c r="AR485" s="36" t="n"/>
      <c r="AS485" s="36" t="n"/>
      <c r="AT485" s="36" t="inlineStr">
        <is>
          <t>Garantia de Projeto</t>
        </is>
      </c>
      <c r="AU485" s="36" t="n"/>
      <c r="AV485" s="43" t="n">
        <v>44012.44645833333</v>
      </c>
      <c r="AW485" s="36" t="inlineStr">
        <is>
          <t>19.0233.1.FI-Segregação de Cobrança das Taxas de Assistência Premium</t>
        </is>
      </c>
      <c r="AX485" s="36" t="inlineStr">
        <is>
          <t>Eduardo Cesar de Melo</t>
        </is>
      </c>
      <c r="AY485" s="45">
        <f>IF(L485="","",DATE(YEAR(L485),MONTH(L485),DAY(L485)))</f>
        <v/>
      </c>
      <c r="AZ485" s="45">
        <f>IF(AL485="","",DATE(YEAR(AL485),MONTH(AL485),DAY(AL485)))</f>
        <v/>
      </c>
      <c r="BA485" s="45">
        <f>IF(AN485="","",DATE(YEAR(AN485),MONTH(AN485),DAY(AN485)))</f>
        <v/>
      </c>
      <c r="BB485" s="45">
        <f>IF(AM485="","",DATE(YEAR(AM485),MONTH(AM485),DAY(AM485)))</f>
        <v/>
      </c>
      <c r="BC485" s="45">
        <f>IF(AO485="","",DATE(YEAR(AO485),MONTH(AO485),DAY(AO485)))</f>
        <v/>
      </c>
      <c r="BD485" s="45">
        <f>IF(AND(AZ485="",BA485=""),"Planejamento Pendente",IF(AND(E485&lt;&gt;"Em Desenvolvimento",IFERROR(FIND("Homologação",E485),0) = 0,E485&lt;&gt;"Homologado",AZ485&lt;TODAY()),"Análise Atrasada",IF(AND(IFERROR(FIND("Homologação",E485),0) = 0,E485&lt;&gt;"Homologado",BA485&lt;TODAY()),"Desenvolvimento Atrasado",IF(AND(BC485&lt;&gt;"",BC485&lt;TODAY()),"Produção Atrasada",""))))</f>
        <v/>
      </c>
    </row>
    <row r="486">
      <c r="A486" s="37" t="inlineStr">
        <is>
          <t>SKYIT-304362</t>
        </is>
      </c>
      <c r="B486" s="38">
        <f>VLOOKUP(X486,Projetos!B:C,2,0)</f>
        <v/>
      </c>
      <c r="C486" s="39" t="inlineStr">
        <is>
          <t>ICare Parceiro - Falha na validação do domínio "Parceiros" na API Forgerock</t>
        </is>
      </c>
      <c r="D486" s="39" t="inlineStr">
        <is>
          <t>ICare Parceiro - Falha na validação do domínio "Parceiros" na API Forgerock. Anexo formulário com a evidência do erro apresentado.</t>
        </is>
      </c>
      <c r="E486" s="36" t="inlineStr">
        <is>
          <t>Finalizado</t>
        </is>
      </c>
      <c r="F486" s="36" t="inlineStr">
        <is>
          <t>INATIVO</t>
        </is>
      </c>
      <c r="G486" s="36" t="inlineStr">
        <is>
          <t>Média</t>
        </is>
      </c>
      <c r="H486" s="36" t="inlineStr">
        <is>
          <t>Incident</t>
        </is>
      </c>
      <c r="I486" s="40" t="n">
        <v>0</v>
      </c>
      <c r="J486" s="41" t="n"/>
      <c r="K486" s="42" t="inlineStr">
        <is>
          <t>DENTRO DO SLA</t>
        </is>
      </c>
      <c r="L486" s="43" t="n">
        <v>44680.66111111111</v>
      </c>
      <c r="M486" s="43" t="n"/>
      <c r="N486" s="36" t="inlineStr">
        <is>
          <t>SLA PARADO</t>
        </is>
      </c>
      <c r="O486" s="43" t="n">
        <v>44705.47152777778</v>
      </c>
      <c r="P486" s="43" t="n">
        <v>44708</v>
      </c>
      <c r="Q486" s="44" t="inlineStr">
        <is>
          <t>Italo Josenilton Rocha Silva [X]</t>
        </is>
      </c>
      <c r="R486" s="44" t="n"/>
      <c r="S486" s="44" t="inlineStr">
        <is>
          <t>Nilson Jose Da Silva Melo Campos</t>
        </is>
      </c>
      <c r="T486" s="44" t="inlineStr">
        <is>
          <t>Garantia de Projetos - ACCENTURE</t>
        </is>
      </c>
      <c r="U486" s="44" t="inlineStr">
        <is>
          <t>Kairo Magno Dias Alencar [X]</t>
        </is>
      </c>
      <c r="V486" s="39" t="inlineStr">
        <is>
          <t>Resolvido após implantação de RM</t>
        </is>
      </c>
      <c r="W486" s="39" t="n"/>
      <c r="X486" s="36" t="inlineStr">
        <is>
          <t>DEVALM-41444</t>
        </is>
      </c>
      <c r="Y486" s="39" t="inlineStr">
        <is>
          <t>JOBs PRODUÇÃO</t>
        </is>
      </c>
      <c r="Z486" s="39" t="inlineStr">
        <is>
          <t>OUTROS</t>
        </is>
      </c>
      <c r="AA486" s="39" t="inlineStr">
        <is>
          <t>FALHA FUNCIONALIDADE</t>
        </is>
      </c>
      <c r="AB486" s="36" t="n"/>
      <c r="AC486" s="36" t="inlineStr">
        <is>
          <t xml:space="preserve">2mês(es) </t>
        </is>
      </c>
      <c r="AD486" s="41" t="n"/>
      <c r="AE486" s="36" t="inlineStr">
        <is>
          <t>Tecnologia de Negócios</t>
        </is>
      </c>
      <c r="AF486" s="36" t="inlineStr">
        <is>
          <t>Portal</t>
        </is>
      </c>
      <c r="AG486" s="36" t="inlineStr">
        <is>
          <t xml:space="preserve"> removido do escopo do projeto os registros com problemas e o processo foi re-inicializado e concluido com sucesso;    
 </t>
        </is>
      </c>
      <c r="AH486" s="36" t="inlineStr">
        <is>
          <t>NÃO</t>
        </is>
      </c>
      <c r="AI486" s="36" t="inlineStr">
        <is>
          <t xml:space="preserve">-3 d 7h </t>
        </is>
      </c>
      <c r="AJ486" s="36" t="n"/>
      <c r="AK486" s="36" t="inlineStr">
        <is>
          <t>iCare Campo</t>
        </is>
      </c>
      <c r="AL486" s="43" t="n"/>
      <c r="AM486" s="43" t="n"/>
      <c r="AN486" s="43" t="n"/>
      <c r="AO486" s="43" t="n"/>
      <c r="AP486" s="36" t="n"/>
      <c r="AQ486" s="36" t="n"/>
      <c r="AR486" s="36" t="n"/>
      <c r="AS486" s="36" t="n"/>
      <c r="AT486" s="36" t="inlineStr">
        <is>
          <t>Garantia de Projeto</t>
        </is>
      </c>
      <c r="AU486" s="36" t="n"/>
      <c r="AV486" s="43" t="n">
        <v>44012.44645833333</v>
      </c>
      <c r="AW486" s="36" t="inlineStr">
        <is>
          <t>19.0233.1.FI-Segregação de Cobrança das Taxas de Assistência Premium</t>
        </is>
      </c>
      <c r="AX486" s="36" t="inlineStr">
        <is>
          <t>Eduardo Cesar de Melo</t>
        </is>
      </c>
      <c r="AY486" s="45">
        <f>IF(L486="","",DATE(YEAR(L486),MONTH(L486),DAY(L486)))</f>
        <v/>
      </c>
      <c r="AZ486" s="45">
        <f>IF(AL486="","",DATE(YEAR(AL486),MONTH(AL486),DAY(AL486)))</f>
        <v/>
      </c>
      <c r="BA486" s="45">
        <f>IF(AN486="","",DATE(YEAR(AN486),MONTH(AN486),DAY(AN486)))</f>
        <v/>
      </c>
      <c r="BB486" s="45">
        <f>IF(AM486="","",DATE(YEAR(AM486),MONTH(AM486),DAY(AM486)))</f>
        <v/>
      </c>
      <c r="BC486" s="45">
        <f>IF(AO486="","",DATE(YEAR(AO486),MONTH(AO486),DAY(AO486)))</f>
        <v/>
      </c>
      <c r="BD486" s="45">
        <f>IF(AND(AZ486="",BA486=""),"Planejamento Pendente",IF(AND(E486&lt;&gt;"Em Desenvolvimento",IFERROR(FIND("Homologação",E486),0) = 0,E486&lt;&gt;"Homologado",AZ486&lt;TODAY()),"Análise Atrasada",IF(AND(IFERROR(FIND("Homologação",E486),0) = 0,E486&lt;&gt;"Homologado",BA486&lt;TODAY()),"Desenvolvimento Atrasado",IF(AND(BC486&lt;&gt;"",BC486&lt;TODAY()),"Produção Atrasada",""))))</f>
        <v/>
      </c>
    </row>
    <row r="487">
      <c r="A487" s="37" t="inlineStr">
        <is>
          <t>SKYIT-304214</t>
        </is>
      </c>
      <c r="B487" s="38">
        <f>VLOOKUP(X487,Projetos!B:C,2,0)</f>
        <v/>
      </c>
      <c r="C487" s="39" t="inlineStr">
        <is>
          <t>[iCare Clientes] Erro ao tentar gerar o código pix</t>
        </is>
      </c>
      <c r="D487" s="39" t="inlineStr">
        <is>
          <t>Conforme colaborador, Caros, bom dia. Estamos com falha ao efetuar o pagamento via PIX com desconto. Podem verificar, por gentileza? Os pagamentos em PIX no valor total da fatura estão Ok. 
Alto, pois perdemos a opertunidade de negócio com o desconto que o cliente possui no dia. 
Evidência com o contrato 1529106331.</t>
        </is>
      </c>
      <c r="E487" s="36" t="inlineStr">
        <is>
          <t>Finalizado</t>
        </is>
      </c>
      <c r="F487" s="36" t="inlineStr">
        <is>
          <t>INATIVO</t>
        </is>
      </c>
      <c r="G487" s="36" t="inlineStr">
        <is>
          <t>Baixa</t>
        </is>
      </c>
      <c r="H487" s="36" t="inlineStr">
        <is>
          <t>Incident</t>
        </is>
      </c>
      <c r="I487" s="40" t="n">
        <v>0</v>
      </c>
      <c r="J487" s="41" t="n"/>
      <c r="K487" s="42" t="inlineStr">
        <is>
          <t>DENTRO DO SLA</t>
        </is>
      </c>
      <c r="L487" s="43" t="n">
        <v>44680.46180555555</v>
      </c>
      <c r="M487" s="43" t="n"/>
      <c r="N487" s="36" t="inlineStr">
        <is>
          <t>SLA PARADO</t>
        </is>
      </c>
      <c r="O487" s="43" t="n">
        <v>44693.40972222222</v>
      </c>
      <c r="P487" s="43" t="n">
        <v>44698</v>
      </c>
      <c r="Q487" s="44" t="n"/>
      <c r="R487" s="44" t="n"/>
      <c r="S487" s="44" t="inlineStr">
        <is>
          <t>Paulo Roberto Alencar De Andrade [X]</t>
        </is>
      </c>
      <c r="T487" s="44" t="inlineStr">
        <is>
          <t>Garantia de Projetos - ACCENTURE</t>
        </is>
      </c>
      <c r="U487" s="44" t="inlineStr">
        <is>
          <t>Luciano Frutuoso De Brito [X]</t>
        </is>
      </c>
      <c r="V487" s="39" t="inlineStr">
        <is>
          <t>Corrigido por Empresa Parceira</t>
        </is>
      </c>
      <c r="W487" s="39" t="n"/>
      <c r="X487" s="36" t="inlineStr">
        <is>
          <t>DEVALM-37980</t>
        </is>
      </c>
      <c r="Y487" s="39" t="inlineStr">
        <is>
          <t>JOBs PRODUÇÃO</t>
        </is>
      </c>
      <c r="Z487" s="39" t="inlineStr">
        <is>
          <t>OUTROS</t>
        </is>
      </c>
      <c r="AA487" s="39" t="inlineStr">
        <is>
          <t>FALHA FUNCIONALIDADE</t>
        </is>
      </c>
      <c r="AB487" s="36" t="n"/>
      <c r="AC487" s="36" t="inlineStr">
        <is>
          <t xml:space="preserve">2mês(es) </t>
        </is>
      </c>
      <c r="AD487" s="41" t="n"/>
      <c r="AE487" s="36" t="inlineStr">
        <is>
          <t>Tecnologia de Negócios</t>
        </is>
      </c>
      <c r="AF487" s="36" t="inlineStr">
        <is>
          <t>E-mail</t>
        </is>
      </c>
      <c r="AG487" s="36" t="inlineStr">
        <is>
          <t xml:space="preserve"> removido do escopo do projeto os registros com problemas e o processo foi re-inicializado e concluido com sucesso;    
 </t>
        </is>
      </c>
      <c r="AH487" s="36" t="inlineStr">
        <is>
          <t>NÃO</t>
        </is>
      </c>
      <c r="AI487" s="36" t="inlineStr">
        <is>
          <t xml:space="preserve">-4 d 11h </t>
        </is>
      </c>
      <c r="AJ487" s="36" t="n"/>
      <c r="AK487" s="36" t="inlineStr">
        <is>
          <t>iCare Clientes</t>
        </is>
      </c>
      <c r="AL487" s="43" t="n">
        <v>44697</v>
      </c>
      <c r="AM487" s="43" t="n">
        <v>44720</v>
      </c>
      <c r="AN487" s="43" t="n">
        <v>44706</v>
      </c>
      <c r="AO487" s="43" t="n">
        <v>44722</v>
      </c>
      <c r="AP487" s="36" t="n"/>
      <c r="AQ487" s="36" t="n"/>
      <c r="AR487" s="36" t="n"/>
      <c r="AS487" s="36" t="n"/>
      <c r="AT487" s="36" t="inlineStr">
        <is>
          <t>Garantia de Projeto</t>
        </is>
      </c>
      <c r="AU487" s="36" t="n"/>
      <c r="AV487" s="43" t="n">
        <v>44012.44645833333</v>
      </c>
      <c r="AW487" s="36" t="inlineStr">
        <is>
          <t>19.0233.1.FI-Segregação de Cobrança das Taxas de Assistência Premium</t>
        </is>
      </c>
      <c r="AX487" s="36" t="inlineStr">
        <is>
          <t>Eduardo Cesar de Melo</t>
        </is>
      </c>
      <c r="AY487" s="45">
        <f>IF(L487="","",DATE(YEAR(L487),MONTH(L487),DAY(L487)))</f>
        <v/>
      </c>
      <c r="AZ487" s="45">
        <f>IF(AL487="","",DATE(YEAR(AL487),MONTH(AL487),DAY(AL487)))</f>
        <v/>
      </c>
      <c r="BA487" s="45">
        <f>IF(AN487="","",DATE(YEAR(AN487),MONTH(AN487),DAY(AN487)))</f>
        <v/>
      </c>
      <c r="BB487" s="45">
        <f>IF(AM487="","",DATE(YEAR(AM487),MONTH(AM487),DAY(AM487)))</f>
        <v/>
      </c>
      <c r="BC487" s="45">
        <f>IF(AO487="","",DATE(YEAR(AO487),MONTH(AO487),DAY(AO487)))</f>
        <v/>
      </c>
      <c r="BD487" s="45">
        <f>IF(AND(AZ487="",BA487=""),"Planejamento Pendente",IF(AND(E487&lt;&gt;"Em Desenvolvimento",IFERROR(FIND("Homologação",E487),0) = 0,E487&lt;&gt;"Homologado",AZ487&lt;TODAY()),"Análise Atrasada",IF(AND(IFERROR(FIND("Homologação",E487),0) = 0,E487&lt;&gt;"Homologado",BA487&lt;TODAY()),"Desenvolvimento Atrasado",IF(AND(BC487&lt;&gt;"",BC487&lt;TODAY()),"Produção Atrasada",""))))</f>
        <v/>
      </c>
    </row>
    <row r="488">
      <c r="A488" s="37" t="inlineStr">
        <is>
          <t>SKYIT-303726</t>
        </is>
      </c>
      <c r="B488" s="38">
        <f>VLOOKUP(X488,Projetos!B:C,2,0)</f>
        <v/>
      </c>
      <c r="C488" s="39" t="inlineStr">
        <is>
          <t>[BIROS] LP_CPO_CARGA_CADASTRAL_OPTOUT COM ERRO</t>
        </is>
      </c>
      <c r="D488" s="39" t="inlineStr">
        <is>
          <t>JOB LP_CPO_CARGA_CADASTRAL_OPTOUT APRESENTOU ERRO.</t>
        </is>
      </c>
      <c r="E488" s="36" t="inlineStr">
        <is>
          <t>Finalizado</t>
        </is>
      </c>
      <c r="F488" s="36" t="inlineStr">
        <is>
          <t>INATIVO</t>
        </is>
      </c>
      <c r="G488" s="36" t="inlineStr">
        <is>
          <t>Média</t>
        </is>
      </c>
      <c r="H488" s="36" t="inlineStr">
        <is>
          <t>Incident</t>
        </is>
      </c>
      <c r="I488" s="40" t="n">
        <v>0</v>
      </c>
      <c r="J488" s="41" t="n"/>
      <c r="K488" s="42" t="inlineStr">
        <is>
          <t>DENTRO DO SLA</t>
        </is>
      </c>
      <c r="L488" s="43" t="n">
        <v>44679.40972222222</v>
      </c>
      <c r="M488" s="43" t="n"/>
      <c r="N488" s="36" t="inlineStr">
        <is>
          <t>SLA PARADO</t>
        </is>
      </c>
      <c r="O488" s="43" t="n">
        <v>44686.66666666666</v>
      </c>
      <c r="P488" s="43" t="n">
        <v>44691</v>
      </c>
      <c r="Q488" s="44" t="n"/>
      <c r="R488" s="44" t="n"/>
      <c r="S488" s="44" t="inlineStr">
        <is>
          <t>Bruno Bezerra Silva</t>
        </is>
      </c>
      <c r="T488" s="44" t="inlineStr">
        <is>
          <t>Garantia de Projetos - ACCENTURE</t>
        </is>
      </c>
      <c r="U488" s="44" t="inlineStr">
        <is>
          <t>Daphine Liberato [X]</t>
        </is>
      </c>
      <c r="V488" s="39" t="inlineStr">
        <is>
          <t>Resolvido após implantação de RM</t>
        </is>
      </c>
      <c r="W488" s="39" t="n"/>
      <c r="X488" s="36" t="inlineStr">
        <is>
          <t>DEVALM-41096</t>
        </is>
      </c>
      <c r="Y488" s="39" t="inlineStr">
        <is>
          <t>JOBs PRODUÇÃO</t>
        </is>
      </c>
      <c r="Z488" s="39" t="inlineStr">
        <is>
          <t>OUTROS</t>
        </is>
      </c>
      <c r="AA488" s="39" t="inlineStr">
        <is>
          <t>FALHA FUNCIONALIDADE</t>
        </is>
      </c>
      <c r="AB488" s="36" t="n"/>
      <c r="AC488" s="36" t="inlineStr">
        <is>
          <t xml:space="preserve">2mês(es) </t>
        </is>
      </c>
      <c r="AD488" s="41" t="n"/>
      <c r="AE488" s="36" t="inlineStr">
        <is>
          <t>Tecnologia de Negócios</t>
        </is>
      </c>
      <c r="AF488" s="36" t="inlineStr">
        <is>
          <t>E-mail</t>
        </is>
      </c>
      <c r="AG488" s="36" t="inlineStr">
        <is>
          <t xml:space="preserve"> removido do escopo do projeto os registros com problemas e o processo foi re-inicializado e concluido com sucesso;    
 </t>
        </is>
      </c>
      <c r="AH488" s="36" t="inlineStr">
        <is>
          <t>NÃO</t>
        </is>
      </c>
      <c r="AI488" s="36" t="inlineStr">
        <is>
          <t xml:space="preserve">-12h 31m </t>
        </is>
      </c>
      <c r="AJ488" s="36" t="n"/>
      <c r="AK488" s="36" t="inlineStr">
        <is>
          <t>ODI</t>
        </is>
      </c>
      <c r="AL488" s="43" t="n"/>
      <c r="AM488" s="43" t="n"/>
      <c r="AN488" s="43" t="n"/>
      <c r="AO488" s="43" t="n"/>
      <c r="AP488" s="36" t="n"/>
      <c r="AQ488" s="36" t="n"/>
      <c r="AR488" s="36" t="n"/>
      <c r="AS488" s="36" t="n"/>
      <c r="AT488" s="36" t="inlineStr">
        <is>
          <t>Garantia de Projeto</t>
        </is>
      </c>
      <c r="AU488" s="36" t="n"/>
      <c r="AV488" s="43" t="n">
        <v>44012.44645833333</v>
      </c>
      <c r="AW488" s="36" t="inlineStr">
        <is>
          <t>19.0233.1.FI-Segregação de Cobrança das Taxas de Assistência Premium</t>
        </is>
      </c>
      <c r="AX488" s="36" t="inlineStr">
        <is>
          <t>Eduardo Cesar de Melo</t>
        </is>
      </c>
      <c r="AY488" s="45">
        <f>IF(L488="","",DATE(YEAR(L488),MONTH(L488),DAY(L488)))</f>
        <v/>
      </c>
      <c r="AZ488" s="45">
        <f>IF(AL488="","",DATE(YEAR(AL488),MONTH(AL488),DAY(AL488)))</f>
        <v/>
      </c>
      <c r="BA488" s="45">
        <f>IF(AN488="","",DATE(YEAR(AN488),MONTH(AN488),DAY(AN488)))</f>
        <v/>
      </c>
      <c r="BB488" s="45">
        <f>IF(AM488="","",DATE(YEAR(AM488),MONTH(AM488),DAY(AM488)))</f>
        <v/>
      </c>
      <c r="BC488" s="45">
        <f>IF(AO488="","",DATE(YEAR(AO488),MONTH(AO488),DAY(AO488)))</f>
        <v/>
      </c>
      <c r="BD488" s="45">
        <f>IF(AND(AZ488="",BA488=""),"Planejamento Pendente",IF(AND(E488&lt;&gt;"Em Desenvolvimento",IFERROR(FIND("Homologação",E488),0) = 0,E488&lt;&gt;"Homologado",AZ488&lt;TODAY()),"Análise Atrasada",IF(AND(IFERROR(FIND("Homologação",E488),0) = 0,E488&lt;&gt;"Homologado",BA488&lt;TODAY()),"Desenvolvimento Atrasado",IF(AND(BC488&lt;&gt;"",BC488&lt;TODAY()),"Produção Atrasada",""))))</f>
        <v/>
      </c>
    </row>
    <row r="489">
      <c r="A489" s="37" t="inlineStr">
        <is>
          <t>SKYIT-303199</t>
        </is>
      </c>
      <c r="B489" s="38">
        <f>VLOOKUP(X489,Projetos!B:C,2,0)</f>
        <v/>
      </c>
      <c r="C489" s="39" t="inlineStr">
        <is>
          <t>AT Corretiva duplicada/Triplicada</t>
        </is>
      </c>
      <c r="D489" s="39" t="inlineStr">
        <is>
          <t>Cobrança de AT Corretiva Pay TV/BL duplicada, mais de uma tarifação entre o período de 90 dias. Necessário verificar a causa raiz e levantar todos clientes impactados no cenário.</t>
        </is>
      </c>
      <c r="E489" s="36" t="inlineStr">
        <is>
          <t>Resolvido</t>
        </is>
      </c>
      <c r="F489" s="36" t="inlineStr">
        <is>
          <t>INATIVO</t>
        </is>
      </c>
      <c r="G489" s="36" t="inlineStr">
        <is>
          <t>Média</t>
        </is>
      </c>
      <c r="H489" s="36" t="inlineStr">
        <is>
          <t>Incident</t>
        </is>
      </c>
      <c r="I489" s="40" t="n">
        <v>0</v>
      </c>
      <c r="J489" s="41" t="n">
        <v>2</v>
      </c>
      <c r="K489" s="42" t="inlineStr">
        <is>
          <t>DENTRO DO SLA</t>
        </is>
      </c>
      <c r="L489" s="43" t="n">
        <v>44678.40486111111</v>
      </c>
      <c r="M489" s="43" t="n"/>
      <c r="N489" s="36" t="inlineStr">
        <is>
          <t>SLA PARADO</t>
        </is>
      </c>
      <c r="O489" s="43" t="n">
        <v>44767.43541666667</v>
      </c>
      <c r="P489" s="43" t="n"/>
      <c r="Q489" s="44" t="inlineStr">
        <is>
          <t>Jessica Pereira De Santana Silva</t>
        </is>
      </c>
      <c r="R489" s="44" t="n"/>
      <c r="S489" s="44" t="inlineStr">
        <is>
          <t>Jessica Pereira De Santana Silva</t>
        </is>
      </c>
      <c r="T489" s="44" t="inlineStr">
        <is>
          <t>Garantia de Projetos - ACCENTURE</t>
        </is>
      </c>
      <c r="U489" s="44" t="inlineStr">
        <is>
          <t>Filipe Lins Guedes [X]</t>
        </is>
      </c>
      <c r="V489" s="39" t="inlineStr">
        <is>
          <t>Entrega de dados extraídos</t>
        </is>
      </c>
      <c r="W489" s="39" t="n"/>
      <c r="X489" s="36" t="inlineStr">
        <is>
          <t>DEVALM-38358</t>
        </is>
      </c>
      <c r="Y489" s="39" t="inlineStr">
        <is>
          <t>JOBs PRODUÇÃO</t>
        </is>
      </c>
      <c r="Z489" s="39" t="inlineStr">
        <is>
          <t>OUTROS</t>
        </is>
      </c>
      <c r="AA489" s="39" t="inlineStr">
        <is>
          <t>FALHA FUNCIONALIDADE</t>
        </is>
      </c>
      <c r="AB489" s="36" t="n"/>
      <c r="AC489" s="36" t="inlineStr">
        <is>
          <t xml:space="preserve">1 sem 3 d </t>
        </is>
      </c>
      <c r="AD489" s="41" t="n"/>
      <c r="AE489" s="36" t="inlineStr">
        <is>
          <t>Tecnologia de Negócios</t>
        </is>
      </c>
      <c r="AF489" s="36" t="inlineStr">
        <is>
          <t>Portal</t>
        </is>
      </c>
      <c r="AG489" s="36" t="inlineStr">
        <is>
          <t xml:space="preserve"> removido do escopo do projeto os registros com problemas e o processo foi re-inicializado e concluido com sucesso;    
 </t>
        </is>
      </c>
      <c r="AH489" s="36" t="inlineStr">
        <is>
          <t>NÃO</t>
        </is>
      </c>
      <c r="AI489" s="36" t="inlineStr">
        <is>
          <t xml:space="preserve">-1 sem </t>
        </is>
      </c>
      <c r="AJ489" s="36" t="n"/>
      <c r="AK489" s="36" t="inlineStr">
        <is>
          <t>iCare Clientes</t>
        </is>
      </c>
      <c r="AL489" s="43" t="n">
        <v>44694</v>
      </c>
      <c r="AM489" s="43" t="n">
        <v>44715</v>
      </c>
      <c r="AN489" s="43" t="n">
        <v>44701</v>
      </c>
      <c r="AO489" s="43" t="n">
        <v>44720</v>
      </c>
      <c r="AP489" s="36" t="n"/>
      <c r="AQ489" s="36" t="n"/>
      <c r="AR489" s="36" t="n"/>
      <c r="AS489" s="36" t="n"/>
      <c r="AT489" s="36" t="inlineStr">
        <is>
          <t>Garantia de Projeto</t>
        </is>
      </c>
      <c r="AU489" s="36" t="n"/>
      <c r="AV489" s="43" t="n">
        <v>44012.44645833333</v>
      </c>
      <c r="AW489" s="36" t="inlineStr">
        <is>
          <t>19.0233.1.FI-Segregação de Cobrança das Taxas de Assistência Premium</t>
        </is>
      </c>
      <c r="AX489" s="36" t="inlineStr">
        <is>
          <t>Eduardo Cesar de Melo</t>
        </is>
      </c>
      <c r="AY489" s="45">
        <f>IF(L489="","",DATE(YEAR(L489),MONTH(L489),DAY(L489)))</f>
        <v/>
      </c>
      <c r="AZ489" s="45">
        <f>IF(AL489="","",DATE(YEAR(AL489),MONTH(AL489),DAY(AL489)))</f>
        <v/>
      </c>
      <c r="BA489" s="45">
        <f>IF(AN489="","",DATE(YEAR(AN489),MONTH(AN489),DAY(AN489)))</f>
        <v/>
      </c>
      <c r="BB489" s="45">
        <f>IF(AM489="","",DATE(YEAR(AM489),MONTH(AM489),DAY(AM489)))</f>
        <v/>
      </c>
      <c r="BC489" s="45">
        <f>IF(AO489="","",DATE(YEAR(AO489),MONTH(AO489),DAY(AO489)))</f>
        <v/>
      </c>
      <c r="BD489" s="45">
        <f>IF(AND(AZ489="",BA489=""),"Planejamento Pendente",IF(AND(E489&lt;&gt;"Em Desenvolvimento",IFERROR(FIND("Homologação",E489),0) = 0,E489&lt;&gt;"Homologado",AZ489&lt;TODAY()),"Análise Atrasada",IF(AND(IFERROR(FIND("Homologação",E489),0) = 0,E489&lt;&gt;"Homologado",BA489&lt;TODAY()),"Desenvolvimento Atrasado",IF(AND(BC489&lt;&gt;"",BC489&lt;TODAY()),"Produção Atrasada",""))))</f>
        <v/>
      </c>
    </row>
    <row r="490">
      <c r="A490" s="37" t="inlineStr">
        <is>
          <t>SKYIT-303122</t>
        </is>
      </c>
      <c r="B490" s="38">
        <f>VLOOKUP(X490,Projetos!B:C,2,0)</f>
        <v/>
      </c>
      <c r="C490" s="39" t="inlineStr">
        <is>
          <t>[EVENTOS] LP_DTC_DATACARE_010 COM ERRO</t>
        </is>
      </c>
      <c r="D490" s="39" t="inlineStr">
        <is>
          <t>JOB LP_DTC_DATACARE_010 APRESENTOU ERRO.</t>
        </is>
      </c>
      <c r="E490" s="36" t="inlineStr">
        <is>
          <t>Finalizado</t>
        </is>
      </c>
      <c r="F490" s="36" t="inlineStr">
        <is>
          <t>INATIVO</t>
        </is>
      </c>
      <c r="G490" s="36" t="inlineStr">
        <is>
          <t>Média</t>
        </is>
      </c>
      <c r="H490" s="36" t="inlineStr">
        <is>
          <t>Incident</t>
        </is>
      </c>
      <c r="I490" s="40" t="n">
        <v>0</v>
      </c>
      <c r="J490" s="41" t="n"/>
      <c r="K490" s="42" t="inlineStr">
        <is>
          <t>DENTRO DO SLA</t>
        </is>
      </c>
      <c r="L490" s="43" t="n">
        <v>44677.90347222222</v>
      </c>
      <c r="M490" s="43" t="n"/>
      <c r="N490" s="36" t="inlineStr">
        <is>
          <t>SLA PARADO</t>
        </is>
      </c>
      <c r="O490" s="43" t="n">
        <v>44686.64583333334</v>
      </c>
      <c r="P490" s="43" t="n">
        <v>44691</v>
      </c>
      <c r="Q490" s="44" t="n"/>
      <c r="R490" s="44" t="n"/>
      <c r="S490" s="44" t="inlineStr">
        <is>
          <t>Fabiano Messias Da Silva [X]</t>
        </is>
      </c>
      <c r="T490" s="44" t="inlineStr">
        <is>
          <t>Garantia de Projetos - ACCENTURE</t>
        </is>
      </c>
      <c r="U490" s="44" t="inlineStr">
        <is>
          <t>Victor Miguel Fernandes Rodrigues</t>
        </is>
      </c>
      <c r="V490" s="39" t="inlineStr">
        <is>
          <t>Orientação Ao Usuário</t>
        </is>
      </c>
      <c r="W490" s="39" t="n"/>
      <c r="X490" s="36" t="inlineStr">
        <is>
          <t>DEVALM-38652</t>
        </is>
      </c>
      <c r="Y490" s="39" t="inlineStr">
        <is>
          <t>JOBs PRODUÇÃO</t>
        </is>
      </c>
      <c r="Z490" s="39" t="inlineStr">
        <is>
          <t>OUTROS</t>
        </is>
      </c>
      <c r="AA490" s="39" t="inlineStr">
        <is>
          <t>FALHA FUNCIONALIDADE</t>
        </is>
      </c>
      <c r="AB490" s="36" t="n"/>
      <c r="AC490" s="36" t="inlineStr">
        <is>
          <t xml:space="preserve">3mês(es) </t>
        </is>
      </c>
      <c r="AD490" s="41" t="n"/>
      <c r="AE490" s="36" t="inlineStr">
        <is>
          <t>Tecnologia de Negócios</t>
        </is>
      </c>
      <c r="AF490" s="36" t="inlineStr">
        <is>
          <t>E-mail</t>
        </is>
      </c>
      <c r="AG490" s="36" t="inlineStr">
        <is>
          <t xml:space="preserve"> removido do escopo do projeto os registros com problemas e o processo foi re-inicializado e concluido com sucesso;    
 </t>
        </is>
      </c>
      <c r="AH490" s="36" t="inlineStr">
        <is>
          <t>NÃO</t>
        </is>
      </c>
      <c r="AI490" s="36" t="inlineStr">
        <is>
          <t xml:space="preserve">-1 sem </t>
        </is>
      </c>
      <c r="AJ490" s="36" t="n"/>
      <c r="AK490" s="36" t="inlineStr">
        <is>
          <t>DataCare Assesso</t>
        </is>
      </c>
      <c r="AL490" s="43" t="n"/>
      <c r="AM490" s="43" t="n"/>
      <c r="AN490" s="43" t="n"/>
      <c r="AO490" s="43" t="n"/>
      <c r="AP490" s="36" t="n"/>
      <c r="AQ490" s="36" t="n"/>
      <c r="AR490" s="36" t="n"/>
      <c r="AS490" s="36" t="n"/>
      <c r="AT490" s="36" t="inlineStr">
        <is>
          <t>Garantia de Projeto</t>
        </is>
      </c>
      <c r="AU490" s="36" t="n"/>
      <c r="AV490" s="43" t="n">
        <v>44012.44645833333</v>
      </c>
      <c r="AW490" s="36" t="inlineStr">
        <is>
          <t>19.0233.1.FI-Segregação de Cobrança das Taxas de Assistência Premium</t>
        </is>
      </c>
      <c r="AX490" s="36" t="inlineStr">
        <is>
          <t>Eduardo Cesar de Melo</t>
        </is>
      </c>
      <c r="AY490" s="45">
        <f>IF(L490="","",DATE(YEAR(L490),MONTH(L490),DAY(L490)))</f>
        <v/>
      </c>
      <c r="AZ490" s="45">
        <f>IF(AL490="","",DATE(YEAR(AL490),MONTH(AL490),DAY(AL490)))</f>
        <v/>
      </c>
      <c r="BA490" s="45">
        <f>IF(AN490="","",DATE(YEAR(AN490),MONTH(AN490),DAY(AN490)))</f>
        <v/>
      </c>
      <c r="BB490" s="45">
        <f>IF(AM490="","",DATE(YEAR(AM490),MONTH(AM490),DAY(AM490)))</f>
        <v/>
      </c>
      <c r="BC490" s="45">
        <f>IF(AO490="","",DATE(YEAR(AO490),MONTH(AO490),DAY(AO490)))</f>
        <v/>
      </c>
      <c r="BD490" s="45">
        <f>IF(AND(AZ490="",BA490=""),"Planejamento Pendente",IF(AND(E490&lt;&gt;"Em Desenvolvimento",IFERROR(FIND("Homologação",E490),0) = 0,E490&lt;&gt;"Homologado",AZ490&lt;TODAY()),"Análise Atrasada",IF(AND(IFERROR(FIND("Homologação",E490),0) = 0,E490&lt;&gt;"Homologado",BA490&lt;TODAY()),"Desenvolvimento Atrasado",IF(AND(BC490&lt;&gt;"",BC490&lt;TODAY()),"Produção Atrasada",""))))</f>
        <v/>
      </c>
    </row>
    <row r="491">
      <c r="A491" s="37" t="inlineStr">
        <is>
          <t>SKYIT-302569</t>
        </is>
      </c>
      <c r="B491" s="38">
        <f>VLOOKUP(X491,Projetos!B:C,2,0)</f>
        <v/>
      </c>
      <c r="C491" s="39" t="inlineStr">
        <is>
          <t>[ iCareCampo ] Funcionalidade de login credeciado</t>
        </is>
      </c>
      <c r="D491" s="39" t="inlineStr">
        <is>
          <t>Após entrada do projeto 21.0216.CL-Sistema Único de Login (SSO) pela RM-14684 o sistema iCareParceiro uma regra de bloqueio parece ter sido removido, pois está permitindo o login de usuário do domínio Parceiro que não esteja associado a um credenciado. 
A regra de bloqueio foi criado para não permitir o login no domínio Parceiro para os usuários que sem vinculo ao credenciado . 
Segue evidência 
!image-2022-04-25-15-13-10-671.png!</t>
        </is>
      </c>
      <c r="E491" s="36" t="inlineStr">
        <is>
          <t>Finalizado</t>
        </is>
      </c>
      <c r="F491" s="36" t="inlineStr">
        <is>
          <t>INATIVO</t>
        </is>
      </c>
      <c r="G491" s="36" t="inlineStr">
        <is>
          <t>Baixa</t>
        </is>
      </c>
      <c r="H491" s="36" t="inlineStr">
        <is>
          <t>Incident</t>
        </is>
      </c>
      <c r="I491" s="40" t="n">
        <v>0</v>
      </c>
      <c r="J491" s="41" t="n"/>
      <c r="K491" s="42" t="inlineStr">
        <is>
          <t>DENTRO DO SLA</t>
        </is>
      </c>
      <c r="L491" s="43" t="n">
        <v>44676.63402777778</v>
      </c>
      <c r="M491" s="43" t="n"/>
      <c r="N491" s="36" t="inlineStr">
        <is>
          <t>SLA PARADO</t>
        </is>
      </c>
      <c r="O491" s="43" t="n">
        <v>44677.77777777778</v>
      </c>
      <c r="P491" s="43" t="n">
        <v>44680</v>
      </c>
      <c r="Q491" s="44" t="n"/>
      <c r="R491" s="44" t="n"/>
      <c r="S491" s="44" t="inlineStr">
        <is>
          <t>William Heidy Saito</t>
        </is>
      </c>
      <c r="T491" s="44" t="inlineStr">
        <is>
          <t>Garantia de Projetos - ACCENTURE</t>
        </is>
      </c>
      <c r="U491" s="44" t="inlineStr">
        <is>
          <t>Victor Miguel Fernandes Rodrigues</t>
        </is>
      </c>
      <c r="V491" s="39" t="inlineStr">
        <is>
          <t>Incidente Filho</t>
        </is>
      </c>
      <c r="W491" s="39" t="n"/>
      <c r="X491" s="36" t="n"/>
      <c r="Y491" s="39" t="inlineStr">
        <is>
          <t>JOBs PRODUÇÃO</t>
        </is>
      </c>
      <c r="Z491" s="39" t="inlineStr">
        <is>
          <t>OUTROS</t>
        </is>
      </c>
      <c r="AA491" s="39" t="inlineStr">
        <is>
          <t>FALHA FUNCIONALIDADE</t>
        </is>
      </c>
      <c r="AB491" s="36" t="n"/>
      <c r="AC491" s="36" t="inlineStr">
        <is>
          <t xml:space="preserve">3mês(es) </t>
        </is>
      </c>
      <c r="AD491" s="41" t="n"/>
      <c r="AE491" s="36" t="inlineStr">
        <is>
          <t>Tecnologia de Negócios</t>
        </is>
      </c>
      <c r="AF491" s="36" t="inlineStr">
        <is>
          <t>Portal</t>
        </is>
      </c>
      <c r="AG491" s="36" t="inlineStr">
        <is>
          <t xml:space="preserve"> removido do escopo do projeto os registros com problemas e o processo foi re-inicializado e concluido com sucesso;    
 </t>
        </is>
      </c>
      <c r="AH491" s="36" t="inlineStr">
        <is>
          <t>NÃO</t>
        </is>
      </c>
      <c r="AI491" s="36" t="inlineStr">
        <is>
          <t xml:space="preserve">-1 d 2h </t>
        </is>
      </c>
      <c r="AJ491" s="36" t="n"/>
      <c r="AK491" s="36" t="inlineStr">
        <is>
          <t>iCare Campo</t>
        </is>
      </c>
      <c r="AL491" s="43" t="n"/>
      <c r="AM491" s="43" t="n"/>
      <c r="AN491" s="43" t="n"/>
      <c r="AO491" s="43" t="n"/>
      <c r="AP491" s="36" t="n"/>
      <c r="AQ491" s="36" t="n"/>
      <c r="AR491" s="36" t="n"/>
      <c r="AS491" s="36" t="n"/>
      <c r="AT491" s="36" t="inlineStr">
        <is>
          <t>Garantia de Projeto</t>
        </is>
      </c>
      <c r="AU491" s="36" t="n"/>
      <c r="AV491" s="43" t="n">
        <v>44012.44645833333</v>
      </c>
      <c r="AW491" s="36" t="inlineStr">
        <is>
          <t>19.0233.1.FI-Segregação de Cobrança das Taxas de Assistência Premium</t>
        </is>
      </c>
      <c r="AX491" s="36" t="inlineStr">
        <is>
          <t>Eduardo Cesar de Melo</t>
        </is>
      </c>
      <c r="AY491" s="45">
        <f>IF(L491="","",DATE(YEAR(L491),MONTH(L491),DAY(L491)))</f>
        <v/>
      </c>
      <c r="AZ491" s="45">
        <f>IF(AL491="","",DATE(YEAR(AL491),MONTH(AL491),DAY(AL491)))</f>
        <v/>
      </c>
      <c r="BA491" s="45">
        <f>IF(AN491="","",DATE(YEAR(AN491),MONTH(AN491),DAY(AN491)))</f>
        <v/>
      </c>
      <c r="BB491" s="45">
        <f>IF(AM491="","",DATE(YEAR(AM491),MONTH(AM491),DAY(AM491)))</f>
        <v/>
      </c>
      <c r="BC491" s="45">
        <f>IF(AO491="","",DATE(YEAR(AO491),MONTH(AO491),DAY(AO491)))</f>
        <v/>
      </c>
      <c r="BD491" s="45">
        <f>IF(AND(AZ491="",BA491=""),"Planejamento Pendente",IF(AND(E491&lt;&gt;"Em Desenvolvimento",IFERROR(FIND("Homologação",E491),0) = 0,E491&lt;&gt;"Homologado",AZ491&lt;TODAY()),"Análise Atrasada",IF(AND(IFERROR(FIND("Homologação",E491),0) = 0,E491&lt;&gt;"Homologado",BA491&lt;TODAY()),"Desenvolvimento Atrasado",IF(AND(BC491&lt;&gt;"",BC491&lt;TODAY()),"Produção Atrasada",""))))</f>
        <v/>
      </c>
    </row>
    <row r="492">
      <c r="A492" s="37" t="inlineStr">
        <is>
          <t>SKYIT-301919</t>
        </is>
      </c>
      <c r="B492" s="38">
        <f>VLOOKUP(X492,Projetos!B:C,2,0)</f>
        <v/>
      </c>
      <c r="C492" s="39" t="inlineStr">
        <is>
          <t>Filtro indevido na tela adimin do Parceiro</t>
        </is>
      </c>
      <c r="D492" s="39" t="inlineStr">
        <is>
          <t xml:space="preserve">Prezados, boa tarde! 
Ao tentar filtrar um grupo que precisamos cadastrar na tela do admin do Parceiro na aba 'Cadastros de Web Permission' a aplicação puxa os grupos que já possuem permissão , onde o correto seria apenas ser extraído a caixa dos grupos que não possuem permissão justamente para ser incluídos os grupos necessários. 
@Batfone, favor encaminhar a solicitação para o time Garantia de Projetos para analise. 
Desde já agradeço! 
Seguimos a disposição  
Controle de acessos  
 </t>
        </is>
      </c>
      <c r="E492" s="36" t="inlineStr">
        <is>
          <t>Finalizado</t>
        </is>
      </c>
      <c r="F492" s="36" t="inlineStr">
        <is>
          <t>INATIVO</t>
        </is>
      </c>
      <c r="G492" s="36" t="inlineStr">
        <is>
          <t>Baixa</t>
        </is>
      </c>
      <c r="H492" s="36" t="inlineStr">
        <is>
          <t>Incident</t>
        </is>
      </c>
      <c r="I492" s="40" t="n">
        <v>0</v>
      </c>
      <c r="J492" s="41" t="n"/>
      <c r="K492" s="42" t="inlineStr">
        <is>
          <t>DENTRO DO SLA</t>
        </is>
      </c>
      <c r="L492" s="43" t="n">
        <v>44671.74791666667</v>
      </c>
      <c r="M492" s="43" t="n"/>
      <c r="N492" s="36" t="inlineStr">
        <is>
          <t>SLA PARADO</t>
        </is>
      </c>
      <c r="O492" s="43" t="n">
        <v>44761.44305555556</v>
      </c>
      <c r="P492" s="43" t="n">
        <v>44764</v>
      </c>
      <c r="Q492" s="44" t="inlineStr">
        <is>
          <t>Tamires Da Silva Pinho [X]</t>
        </is>
      </c>
      <c r="R492" s="44" t="n"/>
      <c r="S492" s="44" t="inlineStr">
        <is>
          <t>Tamires Da Silva Pinho [X]</t>
        </is>
      </c>
      <c r="T492" s="44" t="inlineStr">
        <is>
          <t>Garantia de Projetos - ACCENTURE</t>
        </is>
      </c>
      <c r="U492" s="44" t="inlineStr">
        <is>
          <t>Marta Maria Xavier De Melo [X]</t>
        </is>
      </c>
      <c r="V492" s="39" t="inlineStr">
        <is>
          <t>Resolvido após implantação de RM</t>
        </is>
      </c>
      <c r="W492" s="39" t="n"/>
      <c r="X492" s="36" t="inlineStr">
        <is>
          <t>DEVALM-35767</t>
        </is>
      </c>
      <c r="Y492" s="39" t="inlineStr">
        <is>
          <t>JOBs PRODUÇÃO</t>
        </is>
      </c>
      <c r="Z492" s="39" t="inlineStr">
        <is>
          <t>OUTROS</t>
        </is>
      </c>
      <c r="AA492" s="39" t="inlineStr">
        <is>
          <t>FALHA FUNCIONALIDADE</t>
        </is>
      </c>
      <c r="AB492" s="36" t="n"/>
      <c r="AC492" s="36" t="inlineStr">
        <is>
          <t xml:space="preserve">1 sem 6 d </t>
        </is>
      </c>
      <c r="AD492" s="41" t="n"/>
      <c r="AE492" s="36" t="inlineStr">
        <is>
          <t>Tecnologia de Negócios</t>
        </is>
      </c>
      <c r="AF492" s="36" t="inlineStr">
        <is>
          <t>Telefone</t>
        </is>
      </c>
      <c r="AG492" s="36" t="inlineStr">
        <is>
          <t xml:space="preserve"> removido do escopo do projeto os registros com problemas e o processo foi re-inicializado e concluido com sucesso;    
 </t>
        </is>
      </c>
      <c r="AH492" s="36" t="inlineStr">
        <is>
          <t>NÃO</t>
        </is>
      </c>
      <c r="AI492" s="36" t="inlineStr">
        <is>
          <t xml:space="preserve">-1 sem 2 d </t>
        </is>
      </c>
      <c r="AJ492" s="36" t="n"/>
      <c r="AK492" s="36" t="inlineStr">
        <is>
          <t>AD Local</t>
        </is>
      </c>
      <c r="AL492" s="43" t="n"/>
      <c r="AM492" s="43" t="n"/>
      <c r="AN492" s="43" t="n"/>
      <c r="AO492" s="43" t="n"/>
      <c r="AP492" s="36" t="n"/>
      <c r="AQ492" s="36" t="n"/>
      <c r="AR492" s="36" t="n"/>
      <c r="AS492" s="36" t="n"/>
      <c r="AT492" s="36" t="inlineStr">
        <is>
          <t>Garantia de Projeto</t>
        </is>
      </c>
      <c r="AU492" s="36" t="n"/>
      <c r="AV492" s="43" t="n">
        <v>44012.44645833333</v>
      </c>
      <c r="AW492" s="36" t="inlineStr">
        <is>
          <t>19.0233.1.FI-Segregação de Cobrança das Taxas de Assistência Premium</t>
        </is>
      </c>
      <c r="AX492" s="36" t="inlineStr">
        <is>
          <t>Eduardo Cesar de Melo</t>
        </is>
      </c>
      <c r="AY492" s="45">
        <f>IF(L492="","",DATE(YEAR(L492),MONTH(L492),DAY(L492)))</f>
        <v/>
      </c>
      <c r="AZ492" s="45">
        <f>IF(AL492="","",DATE(YEAR(AL492),MONTH(AL492),DAY(AL492)))</f>
        <v/>
      </c>
      <c r="BA492" s="45">
        <f>IF(AN492="","",DATE(YEAR(AN492),MONTH(AN492),DAY(AN492)))</f>
        <v/>
      </c>
      <c r="BB492" s="45">
        <f>IF(AM492="","",DATE(YEAR(AM492),MONTH(AM492),DAY(AM492)))</f>
        <v/>
      </c>
      <c r="BC492" s="45">
        <f>IF(AO492="","",DATE(YEAR(AO492),MONTH(AO492),DAY(AO492)))</f>
        <v/>
      </c>
      <c r="BD492" s="45">
        <f>IF(AND(AZ492="",BA492=""),"Planejamento Pendente",IF(AND(E492&lt;&gt;"Em Desenvolvimento",IFERROR(FIND("Homologação",E492),0) = 0,E492&lt;&gt;"Homologado",AZ492&lt;TODAY()),"Análise Atrasada",IF(AND(IFERROR(FIND("Homologação",E492),0) = 0,E492&lt;&gt;"Homologado",BA492&lt;TODAY()),"Desenvolvimento Atrasado",IF(AND(BC492&lt;&gt;"",BC492&lt;TODAY()),"Produção Atrasada",""))))</f>
        <v/>
      </c>
    </row>
    <row r="493">
      <c r="A493" s="37" t="inlineStr">
        <is>
          <t>SKYIT-301913</t>
        </is>
      </c>
      <c r="B493" s="38">
        <f>VLOOKUP(X493,Projetos!B:C,2,0)</f>
        <v/>
      </c>
      <c r="C493" s="39" t="inlineStr">
        <is>
          <t>Menu na Tela do ADM do Parceiro</t>
        </is>
      </c>
      <c r="D493" s="39" t="inlineStr">
        <is>
          <t xml:space="preserve">Prezados, boa tarde!! 
Quando temos menus com o mesmo nome na tela admim no parceiro, independente do menu pai que esteja inserido o adimim se perde, ou seja, a aplicação só extrai os filhos por nome de menu e não por ID como deveria ocorrer. 
@Batfone, favor encaminhar a solicitação para o time Garantia de Projetos para analise. 
Desde já agradeço! 
Seguimos a disposição  
Controle de acessos  
 </t>
        </is>
      </c>
      <c r="E493" s="36" t="inlineStr">
        <is>
          <t>Finalizado</t>
        </is>
      </c>
      <c r="F493" s="36" t="inlineStr">
        <is>
          <t>INATIVO</t>
        </is>
      </c>
      <c r="G493" s="36" t="inlineStr">
        <is>
          <t>Baixa</t>
        </is>
      </c>
      <c r="H493" s="36" t="inlineStr">
        <is>
          <t>Incident</t>
        </is>
      </c>
      <c r="I493" s="40" t="n">
        <v>0</v>
      </c>
      <c r="J493" s="41" t="n"/>
      <c r="K493" s="42" t="inlineStr">
        <is>
          <t>DENTRO DO SLA</t>
        </is>
      </c>
      <c r="L493" s="43" t="n">
        <v>44671.74305555555</v>
      </c>
      <c r="M493" s="43" t="n"/>
      <c r="N493" s="36" t="inlineStr">
        <is>
          <t>SLA PARADO</t>
        </is>
      </c>
      <c r="O493" s="43" t="n">
        <v>44818.10138888889</v>
      </c>
      <c r="P493" s="43" t="n">
        <v>44820</v>
      </c>
      <c r="Q493" s="44" t="inlineStr">
        <is>
          <t>Tamires Da Silva Pinho [X]</t>
        </is>
      </c>
      <c r="R493" s="44" t="n"/>
      <c r="S493" s="44" t="inlineStr">
        <is>
          <t>Tamires Da Silva Pinho [X]</t>
        </is>
      </c>
      <c r="T493" s="44" t="inlineStr">
        <is>
          <t>Garantia de Projetos - ACCENTURE</t>
        </is>
      </c>
      <c r="U493" s="44" t="inlineStr">
        <is>
          <t>Gabriela Vieira Carvalho Da Silva</t>
        </is>
      </c>
      <c r="V493" s="39" t="inlineStr">
        <is>
          <t>Resolvido após implantação de RM</t>
        </is>
      </c>
      <c r="W493" s="39" t="n"/>
      <c r="X493" s="36" t="inlineStr">
        <is>
          <t>DEVALM-35767</t>
        </is>
      </c>
      <c r="Y493" s="39" t="inlineStr">
        <is>
          <t>JOBs PRODUÇÃO</t>
        </is>
      </c>
      <c r="Z493" s="39" t="inlineStr">
        <is>
          <t>OUTROS</t>
        </is>
      </c>
      <c r="AA493" s="39" t="inlineStr">
        <is>
          <t>FALHA FUNCIONALIDADE</t>
        </is>
      </c>
      <c r="AB493" s="36" t="n"/>
      <c r="AC493" s="36" t="inlineStr">
        <is>
          <t xml:space="preserve">-1mês(es) </t>
        </is>
      </c>
      <c r="AD493" s="41" t="n"/>
      <c r="AE493" s="36" t="inlineStr">
        <is>
          <t>Tecnologia de Negócios</t>
        </is>
      </c>
      <c r="AF493" s="36" t="inlineStr">
        <is>
          <t>Telefone</t>
        </is>
      </c>
      <c r="AG493" s="36" t="inlineStr">
        <is>
          <t xml:space="preserve"> removido do escopo do projeto os registros com problemas e o processo foi re-inicializado e concluido com sucesso;    
 </t>
        </is>
      </c>
      <c r="AH493" s="36" t="inlineStr">
        <is>
          <t>NÃO</t>
        </is>
      </c>
      <c r="AI493" s="36" t="inlineStr">
        <is>
          <t xml:space="preserve">-1 sem 2 d </t>
        </is>
      </c>
      <c r="AJ493" s="36" t="n"/>
      <c r="AK493" s="36" t="inlineStr">
        <is>
          <t>AD Local</t>
        </is>
      </c>
      <c r="AL493" s="43" t="n"/>
      <c r="AM493" s="43" t="n"/>
      <c r="AN493" s="43" t="n"/>
      <c r="AO493" s="43" t="n"/>
      <c r="AP493" s="36" t="n"/>
      <c r="AQ493" s="36" t="n"/>
      <c r="AR493" s="36" t="n"/>
      <c r="AS493" s="36" t="n"/>
      <c r="AT493" s="36" t="inlineStr">
        <is>
          <t>Garantia de Projeto</t>
        </is>
      </c>
      <c r="AU493" s="36" t="n"/>
      <c r="AV493" s="43" t="n">
        <v>44012.44645833333</v>
      </c>
      <c r="AW493" s="36" t="inlineStr">
        <is>
          <t>19.0233.1.FI-Segregação de Cobrança das Taxas de Assistência Premium</t>
        </is>
      </c>
      <c r="AX493" s="36" t="inlineStr">
        <is>
          <t>Eduardo Cesar de Melo</t>
        </is>
      </c>
      <c r="AY493" s="45">
        <f>IF(L493="","",DATE(YEAR(L493),MONTH(L493),DAY(L493)))</f>
        <v/>
      </c>
      <c r="AZ493" s="45">
        <f>IF(AL493="","",DATE(YEAR(AL493),MONTH(AL493),DAY(AL493)))</f>
        <v/>
      </c>
      <c r="BA493" s="45">
        <f>IF(AN493="","",DATE(YEAR(AN493),MONTH(AN493),DAY(AN493)))</f>
        <v/>
      </c>
      <c r="BB493" s="45">
        <f>IF(AM493="","",DATE(YEAR(AM493),MONTH(AM493),DAY(AM493)))</f>
        <v/>
      </c>
      <c r="BC493" s="45">
        <f>IF(AO493="","",DATE(YEAR(AO493),MONTH(AO493),DAY(AO493)))</f>
        <v/>
      </c>
      <c r="BD493" s="45">
        <f>IF(AND(AZ493="",BA493=""),"Planejamento Pendente",IF(AND(E493&lt;&gt;"Em Desenvolvimento",IFERROR(FIND("Homologação",E493),0) = 0,E493&lt;&gt;"Homologado",AZ493&lt;TODAY()),"Análise Atrasada",IF(AND(IFERROR(FIND("Homologação",E493),0) = 0,E493&lt;&gt;"Homologado",BA493&lt;TODAY()),"Desenvolvimento Atrasado",IF(AND(BC493&lt;&gt;"",BC493&lt;TODAY()),"Produção Atrasada",""))))</f>
        <v/>
      </c>
    </row>
    <row r="494">
      <c r="A494" s="37" t="inlineStr">
        <is>
          <t>SKYIT-301914</t>
        </is>
      </c>
      <c r="B494" s="38">
        <f>VLOOKUP(X494,Projetos!B:C,2,0)</f>
        <v/>
      </c>
      <c r="C494" s="39" t="inlineStr">
        <is>
          <t>Menu na Tela do ADM do Parceiro</t>
        </is>
      </c>
      <c r="D494" s="39" t="inlineStr">
        <is>
          <t xml:space="preserve">Prezados, boa tarde!! 
Quando temos menus com o mesmo nome na tela admim no parceiro, independente do menu pai que esteja inserido o adimim se perde, ou seja, a aplicação só extrai os filhos por nome de menu e não por ID como deveria ocorrer. 
@Batfone, favor encaminhar a solicitação para o time Garantia de Projetos para analise. 
Desde já agradeço! 
Seguimos a disposição  
Controle de acessos  
 </t>
        </is>
      </c>
      <c r="E494" s="36" t="inlineStr">
        <is>
          <t>Finalizado</t>
        </is>
      </c>
      <c r="F494" s="36" t="inlineStr">
        <is>
          <t>INATIVO</t>
        </is>
      </c>
      <c r="G494" s="36" t="inlineStr">
        <is>
          <t>Baixa</t>
        </is>
      </c>
      <c r="H494" s="36" t="inlineStr">
        <is>
          <t>Incident</t>
        </is>
      </c>
      <c r="I494" s="40" t="n">
        <v>0</v>
      </c>
      <c r="J494" s="41" t="n"/>
      <c r="K494" s="42" t="inlineStr">
        <is>
          <t>DENTRO DO SLA</t>
        </is>
      </c>
      <c r="L494" s="43" t="n">
        <v>44671.74305555555</v>
      </c>
      <c r="M494" s="43" t="n"/>
      <c r="N494" s="36" t="inlineStr">
        <is>
          <t>SLA PARADO</t>
        </is>
      </c>
      <c r="O494" s="43" t="n">
        <v>44677.775</v>
      </c>
      <c r="P494" s="43" t="n">
        <v>44680</v>
      </c>
      <c r="Q494" s="44" t="inlineStr">
        <is>
          <t>Tamires Da Silva Pinho [X]</t>
        </is>
      </c>
      <c r="R494" s="44" t="n"/>
      <c r="S494" s="44" t="inlineStr">
        <is>
          <t>Tamires Da Silva Pinho [X]</t>
        </is>
      </c>
      <c r="T494" s="44" t="inlineStr">
        <is>
          <t>Garantia de Projetos - ACCENTURE</t>
        </is>
      </c>
      <c r="U494" s="44" t="inlineStr">
        <is>
          <t>Renan Meira Ferreira [X]</t>
        </is>
      </c>
      <c r="V494" s="39" t="inlineStr">
        <is>
          <t>Incidente Filho</t>
        </is>
      </c>
      <c r="W494" s="39" t="n"/>
      <c r="X494" s="36" t="n"/>
      <c r="Y494" s="39" t="inlineStr">
        <is>
          <t>JOBs PRODUÇÃO</t>
        </is>
      </c>
      <c r="Z494" s="39" t="inlineStr">
        <is>
          <t>OUTROS</t>
        </is>
      </c>
      <c r="AA494" s="39" t="inlineStr">
        <is>
          <t>FALHA FUNCIONALIDADE</t>
        </is>
      </c>
      <c r="AB494" s="36" t="n"/>
      <c r="AC494" s="36" t="inlineStr">
        <is>
          <t xml:space="preserve">3mês(es) </t>
        </is>
      </c>
      <c r="AD494" s="41" t="n"/>
      <c r="AE494" s="36" t="inlineStr">
        <is>
          <t>Tecnologia de Negócios</t>
        </is>
      </c>
      <c r="AF494" s="36" t="inlineStr">
        <is>
          <t>Telefone</t>
        </is>
      </c>
      <c r="AG494" s="36" t="inlineStr">
        <is>
          <t xml:space="preserve"> removido do escopo do projeto os registros com problemas e o processo foi re-inicializado e concluido com sucesso;    
 </t>
        </is>
      </c>
      <c r="AH494" s="36" t="inlineStr">
        <is>
          <t>NÃO</t>
        </is>
      </c>
      <c r="AI494" s="36" t="inlineStr">
        <is>
          <t xml:space="preserve">-2 d 7h </t>
        </is>
      </c>
      <c r="AJ494" s="36" t="n"/>
      <c r="AK494" s="36" t="inlineStr">
        <is>
          <t>AD Local</t>
        </is>
      </c>
      <c r="AL494" s="43" t="n"/>
      <c r="AM494" s="43" t="n"/>
      <c r="AN494" s="43" t="n"/>
      <c r="AO494" s="43" t="n"/>
      <c r="AP494" s="36" t="n"/>
      <c r="AQ494" s="36" t="n"/>
      <c r="AR494" s="36" t="n"/>
      <c r="AS494" s="36" t="n"/>
      <c r="AT494" s="36" t="inlineStr">
        <is>
          <t>Garantia de Projeto</t>
        </is>
      </c>
      <c r="AU494" s="36" t="n"/>
      <c r="AV494" s="43" t="n">
        <v>44012.44645833333</v>
      </c>
      <c r="AW494" s="36" t="inlineStr">
        <is>
          <t>19.0233.1.FI-Segregação de Cobrança das Taxas de Assistência Premium</t>
        </is>
      </c>
      <c r="AX494" s="36" t="inlineStr">
        <is>
          <t>Eduardo Cesar de Melo</t>
        </is>
      </c>
      <c r="AY494" s="45">
        <f>IF(L494="","",DATE(YEAR(L494),MONTH(L494),DAY(L494)))</f>
        <v/>
      </c>
      <c r="AZ494" s="45">
        <f>IF(AL494="","",DATE(YEAR(AL494),MONTH(AL494),DAY(AL494)))</f>
        <v/>
      </c>
      <c r="BA494" s="45">
        <f>IF(AN494="","",DATE(YEAR(AN494),MONTH(AN494),DAY(AN494)))</f>
        <v/>
      </c>
      <c r="BB494" s="45">
        <f>IF(AM494="","",DATE(YEAR(AM494),MONTH(AM494),DAY(AM494)))</f>
        <v/>
      </c>
      <c r="BC494" s="45">
        <f>IF(AO494="","",DATE(YEAR(AO494),MONTH(AO494),DAY(AO494)))</f>
        <v/>
      </c>
      <c r="BD494" s="45">
        <f>IF(AND(AZ494="",BA494=""),"Planejamento Pendente",IF(AND(E494&lt;&gt;"Em Desenvolvimento",IFERROR(FIND("Homologação",E494),0) = 0,E494&lt;&gt;"Homologado",AZ494&lt;TODAY()),"Análise Atrasada",IF(AND(IFERROR(FIND("Homologação",E494),0) = 0,E494&lt;&gt;"Homologado",BA494&lt;TODAY()),"Desenvolvimento Atrasado",IF(AND(BC494&lt;&gt;"",BC494&lt;TODAY()),"Produção Atrasada",""))))</f>
        <v/>
      </c>
    </row>
    <row r="495">
      <c r="A495" s="37" t="inlineStr">
        <is>
          <t>SKYIT-300120</t>
        </is>
      </c>
      <c r="B495" s="38">
        <f>VLOOKUP(X495,Projetos!B:C,2,0)</f>
        <v/>
      </c>
      <c r="C495" s="39" t="inlineStr">
        <is>
          <t>[iCARE CLIENTES] ALTERAÇÃO DE TITULARIDADE CONCLUIDA SEM O PUP-UP DE CONFIRMAÇÕES</t>
        </is>
      </c>
      <c r="D495" s="39" t="inlineStr">
        <is>
          <t>Usuário reporta que, cliente entrou em contato para solicitar alteração de titularidade , porem ao ser realizado o procedimento, não apresneta o quiz para que o cliente possa responder as perguntas.</t>
        </is>
      </c>
      <c r="E495" s="36" t="inlineStr">
        <is>
          <t>Resolvido</t>
        </is>
      </c>
      <c r="F495" s="36" t="inlineStr">
        <is>
          <t>INATIVO</t>
        </is>
      </c>
      <c r="G495" s="36" t="inlineStr">
        <is>
          <t>Média</t>
        </is>
      </c>
      <c r="H495" s="36" t="inlineStr">
        <is>
          <t>Incident</t>
        </is>
      </c>
      <c r="I495" s="40" t="n">
        <v>0</v>
      </c>
      <c r="J495" s="41" t="n">
        <v>1</v>
      </c>
      <c r="K495" s="42" t="inlineStr">
        <is>
          <t>DENTRO DO SLA</t>
        </is>
      </c>
      <c r="L495" s="43" t="n">
        <v>44665.47847222222</v>
      </c>
      <c r="M495" s="43" t="n"/>
      <c r="N495" s="36" t="inlineStr">
        <is>
          <t>SLA PARADO</t>
        </is>
      </c>
      <c r="O495" s="43" t="n">
        <v>44763.48819444444</v>
      </c>
      <c r="P495" s="43" t="n"/>
      <c r="Q495" s="44" t="n"/>
      <c r="R495" s="44" t="n"/>
      <c r="S495" s="44" t="inlineStr">
        <is>
          <t>Viviane Santana</t>
        </is>
      </c>
      <c r="T495" s="44" t="inlineStr">
        <is>
          <t>Garantia de Projetos - ACCENTURE</t>
        </is>
      </c>
      <c r="U495" s="44" t="inlineStr">
        <is>
          <t>Luciano Frutuoso De Brito [X]</t>
        </is>
      </c>
      <c r="V495" s="39" t="inlineStr">
        <is>
          <t>Resolvido após implantação de RM</t>
        </is>
      </c>
      <c r="W495" s="39" t="n"/>
      <c r="X495" s="36" t="inlineStr">
        <is>
          <t>DEVALM-39947</t>
        </is>
      </c>
      <c r="Y495" s="39" t="inlineStr">
        <is>
          <t>JOBs PRODUÇÃO</t>
        </is>
      </c>
      <c r="Z495" s="39" t="inlineStr">
        <is>
          <t>OUTROS</t>
        </is>
      </c>
      <c r="AA495" s="39" t="inlineStr">
        <is>
          <t>FALHA FUNCIONALIDADE</t>
        </is>
      </c>
      <c r="AB495" s="36" t="n"/>
      <c r="AC495" s="36" t="inlineStr">
        <is>
          <t xml:space="preserve">-2 d 24h </t>
        </is>
      </c>
      <c r="AD495" s="41" t="n"/>
      <c r="AE495" s="36" t="inlineStr">
        <is>
          <t>Tecnologia de Negócios</t>
        </is>
      </c>
      <c r="AF495" s="36" t="inlineStr">
        <is>
          <t>E-mail</t>
        </is>
      </c>
      <c r="AG495" s="36" t="inlineStr">
        <is>
          <t xml:space="preserve"> removido do escopo do projeto os registros com problemas e o processo foi re-inicializado e concluido com sucesso;    
 </t>
        </is>
      </c>
      <c r="AH495" s="36" t="inlineStr">
        <is>
          <t>NÃO</t>
        </is>
      </c>
      <c r="AI495" s="36" t="inlineStr">
        <is>
          <t xml:space="preserve">-2 d 6h </t>
        </is>
      </c>
      <c r="AJ495" s="36" t="n"/>
      <c r="AK495" s="36" t="inlineStr">
        <is>
          <t>iCare Clientes</t>
        </is>
      </c>
      <c r="AL495" s="43" t="n">
        <v>44677</v>
      </c>
      <c r="AM495" s="43" t="n">
        <v>44699</v>
      </c>
      <c r="AN495" s="43" t="n">
        <v>44685</v>
      </c>
      <c r="AO495" s="43" t="n">
        <v>44701</v>
      </c>
      <c r="AP495" s="36" t="n"/>
      <c r="AQ495" s="36" t="n"/>
      <c r="AR495" s="36" t="n"/>
      <c r="AS495" s="36" t="n"/>
      <c r="AT495" s="36" t="inlineStr">
        <is>
          <t>Garantia de Projeto</t>
        </is>
      </c>
      <c r="AU495" s="36" t="n"/>
      <c r="AV495" s="43" t="n">
        <v>44012.44645833333</v>
      </c>
      <c r="AW495" s="36" t="inlineStr">
        <is>
          <t>19.0233.1.FI-Segregação de Cobrança das Taxas de Assistência Premium</t>
        </is>
      </c>
      <c r="AX495" s="36" t="inlineStr">
        <is>
          <t>Eduardo Cesar de Melo</t>
        </is>
      </c>
      <c r="AY495" s="45">
        <f>IF(L495="","",DATE(YEAR(L495),MONTH(L495),DAY(L495)))</f>
        <v/>
      </c>
      <c r="AZ495" s="45">
        <f>IF(AL495="","",DATE(YEAR(AL495),MONTH(AL495),DAY(AL495)))</f>
        <v/>
      </c>
      <c r="BA495" s="45">
        <f>IF(AN495="","",DATE(YEAR(AN495),MONTH(AN495),DAY(AN495)))</f>
        <v/>
      </c>
      <c r="BB495" s="45">
        <f>IF(AM495="","",DATE(YEAR(AM495),MONTH(AM495),DAY(AM495)))</f>
        <v/>
      </c>
      <c r="BC495" s="45">
        <f>IF(AO495="","",DATE(YEAR(AO495),MONTH(AO495),DAY(AO495)))</f>
        <v/>
      </c>
      <c r="BD495" s="45">
        <f>IF(AND(AZ495="",BA495=""),"Planejamento Pendente",IF(AND(E495&lt;&gt;"Em Desenvolvimento",IFERROR(FIND("Homologação",E495),0) = 0,E495&lt;&gt;"Homologado",AZ495&lt;TODAY()),"Análise Atrasada",IF(AND(IFERROR(FIND("Homologação",E495),0) = 0,E495&lt;&gt;"Homologado",BA495&lt;TODAY()),"Desenvolvimento Atrasado",IF(AND(BC495&lt;&gt;"",BC495&lt;TODAY()),"Produção Atrasada",""))))</f>
        <v/>
      </c>
    </row>
    <row r="496">
      <c r="A496" s="37" t="inlineStr">
        <is>
          <t>SKYIT-299803</t>
        </is>
      </c>
      <c r="B496" s="38">
        <f>VLOOKUP(X496,Projetos!B:C,2,0)</f>
        <v/>
      </c>
      <c r="C496" s="39" t="inlineStr">
        <is>
          <t>[TOA] Tela Edição Materiais iCare não permite inclusão de Materiais</t>
        </is>
      </c>
      <c r="D496" s="39" t="inlineStr">
        <is>
          <t xml:space="preserve">No projeto avanço de materiais a tela deveria permitir a inserção dos campos de novos materiais 19.0150.20.CO-TOA Avanço de materiais fase 6 (Req6 a 12) 
</t>
        </is>
      </c>
      <c r="E496" s="36" t="inlineStr">
        <is>
          <t>Finalizado</t>
        </is>
      </c>
      <c r="F496" s="36" t="inlineStr">
        <is>
          <t>INATIVO</t>
        </is>
      </c>
      <c r="G496" s="36" t="inlineStr">
        <is>
          <t>Baixa</t>
        </is>
      </c>
      <c r="H496" s="36" t="inlineStr">
        <is>
          <t>Incident</t>
        </is>
      </c>
      <c r="I496" s="40" t="n">
        <v>0</v>
      </c>
      <c r="J496" s="41" t="n"/>
      <c r="K496" s="42" t="inlineStr">
        <is>
          <t>DENTRO DO SLA</t>
        </is>
      </c>
      <c r="L496" s="43" t="n">
        <v>44664.57847222222</v>
      </c>
      <c r="M496" s="43" t="n"/>
      <c r="N496" s="36" t="inlineStr">
        <is>
          <t>SLA PARADO</t>
        </is>
      </c>
      <c r="O496" s="43" t="n">
        <v>44754.62291666667</v>
      </c>
      <c r="P496" s="43" t="n">
        <v>44757</v>
      </c>
      <c r="Q496" s="44" t="n"/>
      <c r="R496" s="44" t="n"/>
      <c r="S496" s="44" t="inlineStr">
        <is>
          <t>Roberto Pierre Júnior [X]</t>
        </is>
      </c>
      <c r="T496" s="44" t="inlineStr">
        <is>
          <t>Garantia de Projetos - ACCENTURE</t>
        </is>
      </c>
      <c r="U496" s="44" t="inlineStr">
        <is>
          <t>Roberto Pierre Júnior [X]</t>
        </is>
      </c>
      <c r="V496" s="39" t="inlineStr">
        <is>
          <t>Resolvido após implantação de RM</t>
        </is>
      </c>
      <c r="W496" s="39" t="n"/>
      <c r="X496" s="36" t="inlineStr">
        <is>
          <t>DEVALM-18293</t>
        </is>
      </c>
      <c r="Y496" s="39" t="inlineStr">
        <is>
          <t>JOBs PRODUÇÃO</t>
        </is>
      </c>
      <c r="Z496" s="39" t="inlineStr">
        <is>
          <t>OUTROS</t>
        </is>
      </c>
      <c r="AA496" s="39" t="inlineStr">
        <is>
          <t>FALHA FUNCIONALIDADE</t>
        </is>
      </c>
      <c r="AB496" s="36" t="n"/>
      <c r="AC496" s="36" t="inlineStr">
        <is>
          <t xml:space="preserve">5 d 19h </t>
        </is>
      </c>
      <c r="AD496" s="41" t="n"/>
      <c r="AE496" s="36" t="inlineStr">
        <is>
          <t>Tecnologia de Negócios</t>
        </is>
      </c>
      <c r="AF496" s="36" t="inlineStr">
        <is>
          <t>E-mail</t>
        </is>
      </c>
      <c r="AG496" s="36" t="inlineStr">
        <is>
          <t xml:space="preserve"> removido do escopo do projeto os registros com problemas e o processo foi re-inicializado e concluido com sucesso;    
 </t>
        </is>
      </c>
      <c r="AH496" s="36" t="inlineStr">
        <is>
          <t>NÃO</t>
        </is>
      </c>
      <c r="AI496" s="36" t="inlineStr">
        <is>
          <t xml:space="preserve">-3 d 5h </t>
        </is>
      </c>
      <c r="AJ496" s="36" t="n"/>
      <c r="AK496" s="36" t="inlineStr">
        <is>
          <t>TOA</t>
        </is>
      </c>
      <c r="AL496" s="43" t="n"/>
      <c r="AM496" s="43" t="n"/>
      <c r="AN496" s="43" t="n"/>
      <c r="AO496" s="43" t="n"/>
      <c r="AP496" s="36" t="n"/>
      <c r="AQ496" s="36" t="n"/>
      <c r="AR496" s="36" t="n"/>
      <c r="AS496" s="36" t="n"/>
      <c r="AT496" s="36" t="inlineStr">
        <is>
          <t>Garantia de Projeto</t>
        </is>
      </c>
      <c r="AU496" s="36" t="n"/>
      <c r="AV496" s="43" t="n">
        <v>44012.44645833333</v>
      </c>
      <c r="AW496" s="36" t="inlineStr">
        <is>
          <t>19.0233.1.FI-Segregação de Cobrança das Taxas de Assistência Premium</t>
        </is>
      </c>
      <c r="AX496" s="36" t="inlineStr">
        <is>
          <t>Eduardo Cesar de Melo</t>
        </is>
      </c>
      <c r="AY496" s="45">
        <f>IF(L496="","",DATE(YEAR(L496),MONTH(L496),DAY(L496)))</f>
        <v/>
      </c>
      <c r="AZ496" s="45">
        <f>IF(AL496="","",DATE(YEAR(AL496),MONTH(AL496),DAY(AL496)))</f>
        <v/>
      </c>
      <c r="BA496" s="45">
        <f>IF(AN496="","",DATE(YEAR(AN496),MONTH(AN496),DAY(AN496)))</f>
        <v/>
      </c>
      <c r="BB496" s="45">
        <f>IF(AM496="","",DATE(YEAR(AM496),MONTH(AM496),DAY(AM496)))</f>
        <v/>
      </c>
      <c r="BC496" s="45">
        <f>IF(AO496="","",DATE(YEAR(AO496),MONTH(AO496),DAY(AO496)))</f>
        <v/>
      </c>
      <c r="BD496" s="45">
        <f>IF(AND(AZ496="",BA496=""),"Planejamento Pendente",IF(AND(E496&lt;&gt;"Em Desenvolvimento",IFERROR(FIND("Homologação",E496),0) = 0,E496&lt;&gt;"Homologado",AZ496&lt;TODAY()),"Análise Atrasada",IF(AND(IFERROR(FIND("Homologação",E496),0) = 0,E496&lt;&gt;"Homologado",BA496&lt;TODAY()),"Desenvolvimento Atrasado",IF(AND(BC496&lt;&gt;"",BC496&lt;TODAY()),"Produção Atrasada",""))))</f>
        <v/>
      </c>
    </row>
    <row r="497">
      <c r="A497" s="37" t="inlineStr">
        <is>
          <t>SKYIT-298582</t>
        </is>
      </c>
      <c r="B497" s="38">
        <f>VLOOKUP(X497,Projetos!B:C,2,0)</f>
        <v/>
      </c>
      <c r="C497" s="39" t="inlineStr">
        <is>
          <t>[BIROS] LP_CPO_HISTORICO_ENVIO COM ERRO</t>
        </is>
      </c>
      <c r="D497" s="39" t="inlineStr">
        <is>
          <t>job LP_CPO_HISTORICO_ENVIO apresentou  "fails with return code 1298."</t>
        </is>
      </c>
      <c r="E497" s="36" t="inlineStr">
        <is>
          <t>Finalizado</t>
        </is>
      </c>
      <c r="F497" s="36" t="inlineStr">
        <is>
          <t>INATIVO</t>
        </is>
      </c>
      <c r="G497" s="36" t="inlineStr">
        <is>
          <t>Crítica</t>
        </is>
      </c>
      <c r="H497" s="36" t="inlineStr">
        <is>
          <t>Incident</t>
        </is>
      </c>
      <c r="I497" s="40" t="n">
        <v>0</v>
      </c>
      <c r="J497" s="41" t="n"/>
      <c r="K497" s="42" t="inlineStr">
        <is>
          <t>DENTRO DO SLA</t>
        </is>
      </c>
      <c r="L497" s="43" t="n">
        <v>44659.92291666667</v>
      </c>
      <c r="M497" s="43" t="n"/>
      <c r="N497" s="36" t="inlineStr">
        <is>
          <t>SLA PARADO</t>
        </is>
      </c>
      <c r="O497" s="43" t="n">
        <v>44670.77847222222</v>
      </c>
      <c r="P497" s="43" t="n">
        <v>44676</v>
      </c>
      <c r="Q497" s="44" t="n"/>
      <c r="R497" s="44" t="n"/>
      <c r="S497" s="44" t="inlineStr">
        <is>
          <t>Fabiano Messias Da Silva [X]</t>
        </is>
      </c>
      <c r="T497" s="44" t="inlineStr">
        <is>
          <t>Garantia de Projetos - ACCENTURE</t>
        </is>
      </c>
      <c r="U497" s="44" t="inlineStr">
        <is>
          <t>Renan Meira Ferreira [X]</t>
        </is>
      </c>
      <c r="V497" s="39" t="inlineStr">
        <is>
          <t>Resolvido após implantação de RM</t>
        </is>
      </c>
      <c r="W497" s="39" t="n"/>
      <c r="X497" s="36" t="inlineStr">
        <is>
          <t>DEVALM-41096</t>
        </is>
      </c>
      <c r="Y497" s="39" t="inlineStr">
        <is>
          <t>JOBs PRODUÇÃO</t>
        </is>
      </c>
      <c r="Z497" s="39" t="inlineStr">
        <is>
          <t>OUTROS</t>
        </is>
      </c>
      <c r="AA497" s="39" t="inlineStr">
        <is>
          <t>FALHA FUNCIONALIDADE</t>
        </is>
      </c>
      <c r="AB497" s="36" t="n"/>
      <c r="AC497" s="36" t="inlineStr">
        <is>
          <t xml:space="preserve">2mês(es) </t>
        </is>
      </c>
      <c r="AD497" s="41" t="n"/>
      <c r="AE497" s="36" t="inlineStr">
        <is>
          <t>Tecnologia de Negócios</t>
        </is>
      </c>
      <c r="AF497" s="36" t="inlineStr">
        <is>
          <t>E-mail</t>
        </is>
      </c>
      <c r="AG497" s="36" t="inlineStr">
        <is>
          <t xml:space="preserve"> removido do escopo do projeto os registros com problemas e o processo foi re-inicializado e concluido com sucesso;    
 </t>
        </is>
      </c>
      <c r="AH497" s="36" t="inlineStr">
        <is>
          <t>NÃO</t>
        </is>
      </c>
      <c r="AI497" s="36" t="inlineStr">
        <is>
          <t xml:space="preserve">-2h 29m </t>
        </is>
      </c>
      <c r="AJ497" s="36" t="n"/>
      <c r="AK497" s="36" t="inlineStr">
        <is>
          <t>ODI</t>
        </is>
      </c>
      <c r="AL497" s="43" t="n"/>
      <c r="AM497" s="43" t="n"/>
      <c r="AN497" s="43" t="n"/>
      <c r="AO497" s="43" t="n"/>
      <c r="AP497" s="36" t="n"/>
      <c r="AQ497" s="36" t="n"/>
      <c r="AR497" s="36" t="n"/>
      <c r="AS497" s="36" t="n"/>
      <c r="AT497" s="36" t="inlineStr">
        <is>
          <t>Garantia de Projeto</t>
        </is>
      </c>
      <c r="AU497" s="36" t="n"/>
      <c r="AV497" s="43" t="n">
        <v>44012.44645833333</v>
      </c>
      <c r="AW497" s="36" t="inlineStr">
        <is>
          <t>19.0233.1.FI-Segregação de Cobrança das Taxas de Assistência Premium</t>
        </is>
      </c>
      <c r="AX497" s="36" t="inlineStr">
        <is>
          <t>Eduardo Cesar de Melo</t>
        </is>
      </c>
      <c r="AY497" s="45">
        <f>IF(L497="","",DATE(YEAR(L497),MONTH(L497),DAY(L497)))</f>
        <v/>
      </c>
      <c r="AZ497" s="45">
        <f>IF(AL497="","",DATE(YEAR(AL497),MONTH(AL497),DAY(AL497)))</f>
        <v/>
      </c>
      <c r="BA497" s="45">
        <f>IF(AN497="","",DATE(YEAR(AN497),MONTH(AN497),DAY(AN497)))</f>
        <v/>
      </c>
      <c r="BB497" s="45">
        <f>IF(AM497="","",DATE(YEAR(AM497),MONTH(AM497),DAY(AM497)))</f>
        <v/>
      </c>
      <c r="BC497" s="45">
        <f>IF(AO497="","",DATE(YEAR(AO497),MONTH(AO497),DAY(AO497)))</f>
        <v/>
      </c>
      <c r="BD497" s="45">
        <f>IF(AND(AZ497="",BA497=""),"Planejamento Pendente",IF(AND(E497&lt;&gt;"Em Desenvolvimento",IFERROR(FIND("Homologação",E497),0) = 0,E497&lt;&gt;"Homologado",AZ497&lt;TODAY()),"Análise Atrasada",IF(AND(IFERROR(FIND("Homologação",E497),0) = 0,E497&lt;&gt;"Homologado",BA497&lt;TODAY()),"Desenvolvimento Atrasado",IF(AND(BC497&lt;&gt;"",BC497&lt;TODAY()),"Produção Atrasada",""))))</f>
        <v/>
      </c>
    </row>
    <row r="498">
      <c r="A498" s="37" t="inlineStr">
        <is>
          <t>SKYIT-298217</t>
        </is>
      </c>
      <c r="B498" s="38">
        <f>VLOOKUP(X498,Projetos!B:C,2,0)</f>
        <v/>
      </c>
      <c r="C498" s="39" t="inlineStr">
        <is>
          <t>[BIROS] LP_CPO_HISTORICO_ENVIO COM ERRO</t>
        </is>
      </c>
      <c r="D498" s="39" t="inlineStr">
        <is>
          <t>PROBLEMA: JOB LP_CPO_HISTORICO_ENVIO APRESENTOU ERRO. 
DESCRICAO DO JOB: MONITORA A EXECUCAO DO LOADPLAN LP_CPO_HISTORICO_ENVIO, RESPONSAVEL PELA EXTRACAO DAS INFORMACOES DE NOVAS FATURAS EM ARQUIVO DA CARGA INCREMENTAL PRD_ACPT111*.XML, QUE SERA CONSUMIDO PELOS BIROS PARCEIROS SKY</t>
        </is>
      </c>
      <c r="E498" s="36" t="inlineStr">
        <is>
          <t>Finalizado</t>
        </is>
      </c>
      <c r="F498" s="36" t="inlineStr">
        <is>
          <t>INATIVO</t>
        </is>
      </c>
      <c r="G498" s="36" t="inlineStr">
        <is>
          <t>Média</t>
        </is>
      </c>
      <c r="H498" s="36" t="inlineStr">
        <is>
          <t>Incident</t>
        </is>
      </c>
      <c r="I498" s="40" t="n">
        <v>0</v>
      </c>
      <c r="J498" s="41" t="n"/>
      <c r="K498" s="42" t="inlineStr">
        <is>
          <t>DENTRO DO SLA</t>
        </is>
      </c>
      <c r="L498" s="43" t="n">
        <v>44659.27152777778</v>
      </c>
      <c r="M498" s="43" t="n"/>
      <c r="N498" s="36" t="inlineStr">
        <is>
          <t>SLA PARADO</t>
        </is>
      </c>
      <c r="O498" s="43" t="n">
        <v>44663.78125</v>
      </c>
      <c r="P498" s="43" t="n">
        <v>44666</v>
      </c>
      <c r="Q498" s="44" t="n"/>
      <c r="R498" s="44" t="n"/>
      <c r="S498" s="44" t="inlineStr">
        <is>
          <t>Luciano Domingos Da Silva [X]</t>
        </is>
      </c>
      <c r="T498" s="44" t="inlineStr">
        <is>
          <t>Garantia de Projetos - ACCENTURE</t>
        </is>
      </c>
      <c r="U498" s="44" t="inlineStr">
        <is>
          <t>Renan Meira Ferreira [X]</t>
        </is>
      </c>
      <c r="V498" s="39" t="inlineStr">
        <is>
          <t>Incidente Filho</t>
        </is>
      </c>
      <c r="W498" s="39" t="n"/>
      <c r="X498" s="36" t="inlineStr">
        <is>
          <t>DEVALM-41096</t>
        </is>
      </c>
      <c r="Y498" s="39" t="inlineStr">
        <is>
          <t>JOBs PRODUÇÃO</t>
        </is>
      </c>
      <c r="Z498" s="39" t="inlineStr">
        <is>
          <t>OUTROS</t>
        </is>
      </c>
      <c r="AA498" s="39" t="inlineStr">
        <is>
          <t>FALHA FUNCIONALIDADE</t>
        </is>
      </c>
      <c r="AB498" s="36" t="n"/>
      <c r="AC498" s="36" t="inlineStr">
        <is>
          <t xml:space="preserve">3mês(es) </t>
        </is>
      </c>
      <c r="AD498" s="41" t="n"/>
      <c r="AE498" s="36" t="inlineStr">
        <is>
          <t>Tecnologia de Negócios</t>
        </is>
      </c>
      <c r="AF498" s="36" t="inlineStr">
        <is>
          <t>E-mail</t>
        </is>
      </c>
      <c r="AG498" s="36" t="inlineStr">
        <is>
          <t xml:space="preserve"> removido do escopo do projeto os registros com problemas e o processo foi re-inicializado e concluido com sucesso;    
 </t>
        </is>
      </c>
      <c r="AH498" s="36" t="inlineStr">
        <is>
          <t>NÃO</t>
        </is>
      </c>
      <c r="AI498" s="36" t="inlineStr">
        <is>
          <t xml:space="preserve">30 min </t>
        </is>
      </c>
      <c r="AJ498" s="36" t="n"/>
      <c r="AK498" s="36" t="inlineStr">
        <is>
          <t>ODI</t>
        </is>
      </c>
      <c r="AL498" s="43" t="n">
        <v>44670</v>
      </c>
      <c r="AM498" s="43" t="n">
        <v>44693</v>
      </c>
      <c r="AN498" s="43" t="n">
        <v>44678</v>
      </c>
      <c r="AO498" s="43" t="n">
        <v>44698</v>
      </c>
      <c r="AP498" s="36" t="n"/>
      <c r="AQ498" s="36" t="n"/>
      <c r="AR498" s="36" t="n"/>
      <c r="AS498" s="36" t="n"/>
      <c r="AT498" s="36" t="inlineStr">
        <is>
          <t>Garantia de Projeto</t>
        </is>
      </c>
      <c r="AU498" s="36" t="n"/>
      <c r="AV498" s="43" t="n">
        <v>44012.44645833333</v>
      </c>
      <c r="AW498" s="36" t="inlineStr">
        <is>
          <t>19.0233.1.FI-Segregação de Cobrança das Taxas de Assistência Premium</t>
        </is>
      </c>
      <c r="AX498" s="36" t="inlineStr">
        <is>
          <t>Eduardo Cesar de Melo</t>
        </is>
      </c>
      <c r="AY498" s="45">
        <f>IF(L498="","",DATE(YEAR(L498),MONTH(L498),DAY(L498)))</f>
        <v/>
      </c>
      <c r="AZ498" s="45">
        <f>IF(AL498="","",DATE(YEAR(AL498),MONTH(AL498),DAY(AL498)))</f>
        <v/>
      </c>
      <c r="BA498" s="45">
        <f>IF(AN498="","",DATE(YEAR(AN498),MONTH(AN498),DAY(AN498)))</f>
        <v/>
      </c>
      <c r="BB498" s="45">
        <f>IF(AM498="","",DATE(YEAR(AM498),MONTH(AM498),DAY(AM498)))</f>
        <v/>
      </c>
      <c r="BC498" s="45">
        <f>IF(AO498="","",DATE(YEAR(AO498),MONTH(AO498),DAY(AO498)))</f>
        <v/>
      </c>
      <c r="BD498" s="45">
        <f>IF(AND(AZ498="",BA498=""),"Planejamento Pendente",IF(AND(E498&lt;&gt;"Em Desenvolvimento",IFERROR(FIND("Homologação",E498),0) = 0,E498&lt;&gt;"Homologado",AZ498&lt;TODAY()),"Análise Atrasada",IF(AND(IFERROR(FIND("Homologação",E498),0) = 0,E498&lt;&gt;"Homologado",BA498&lt;TODAY()),"Desenvolvimento Atrasado",IF(AND(BC498&lt;&gt;"",BC498&lt;TODAY()),"Produção Atrasada",""))))</f>
        <v/>
      </c>
    </row>
    <row r="499">
      <c r="A499" s="37" t="inlineStr">
        <is>
          <t>SKYIT-298158</t>
        </is>
      </c>
      <c r="B499" s="38">
        <f>VLOOKUP(X499,Projetos!B:C,2,0)</f>
        <v/>
      </c>
      <c r="C499" s="39" t="inlineStr">
        <is>
          <t>[ICare SAC] Aumento no volume de erros na tela de negociação</t>
        </is>
      </c>
      <c r="D499" s="39" t="inlineStr">
        <is>
          <t xml:space="preserve">Após a implantação dessa RM-26301, tivemos um grande aumento no volume de erros na tela de negociação. Que foi implantada para correção do incidente SKYIT-289846, do projeto “21.0373.2.FI-Meio de Pagamento PIX ( Entrega 1 - iCare e Salesforce )”. 
Dia 4/4/22 – Antes do build – 0,1% - 88 Erros 
</t>
        </is>
      </c>
      <c r="E499" s="36" t="inlineStr">
        <is>
          <t>Finalizado</t>
        </is>
      </c>
      <c r="F499" s="36" t="inlineStr">
        <is>
          <t>INATIVO</t>
        </is>
      </c>
      <c r="G499" s="36" t="inlineStr">
        <is>
          <t>Média</t>
        </is>
      </c>
      <c r="H499" s="36" t="inlineStr">
        <is>
          <t>Incident</t>
        </is>
      </c>
      <c r="I499" s="40" t="n">
        <v>0</v>
      </c>
      <c r="J499" s="41" t="n"/>
      <c r="K499" s="42" t="inlineStr">
        <is>
          <t>DENTRO DO SLA</t>
        </is>
      </c>
      <c r="L499" s="43" t="n">
        <v>44658.73888888889</v>
      </c>
      <c r="M499" s="43" t="n"/>
      <c r="N499" s="36" t="inlineStr">
        <is>
          <t>SLA PARADO</t>
        </is>
      </c>
      <c r="O499" s="43" t="n">
        <v>44693.41319444445</v>
      </c>
      <c r="P499" s="43" t="n">
        <v>44698</v>
      </c>
      <c r="Q499" s="44" t="n"/>
      <c r="R499" s="44" t="n"/>
      <c r="S499" s="44" t="inlineStr">
        <is>
          <t>Pablo Henrique De Oliveira Vecino</t>
        </is>
      </c>
      <c r="T499" s="44" t="inlineStr">
        <is>
          <t>Garantia de Projetos - ACCENTURE</t>
        </is>
      </c>
      <c r="U499" s="44" t="inlineStr">
        <is>
          <t>Luciano Frutuoso De Brito [X]</t>
        </is>
      </c>
      <c r="V499" s="39" t="inlineStr">
        <is>
          <t>Corrigido por Empresa Parceira</t>
        </is>
      </c>
      <c r="W499" s="39" t="n"/>
      <c r="X499" s="36" t="inlineStr">
        <is>
          <t>DEVALM-37980</t>
        </is>
      </c>
      <c r="Y499" s="39" t="inlineStr">
        <is>
          <t>JOBs PRODUÇÃO</t>
        </is>
      </c>
      <c r="Z499" s="39" t="inlineStr">
        <is>
          <t>OUTROS</t>
        </is>
      </c>
      <c r="AA499" s="39" t="inlineStr">
        <is>
          <t>FALHA FUNCIONALIDADE</t>
        </is>
      </c>
      <c r="AB499" s="36" t="n"/>
      <c r="AC499" s="36" t="inlineStr">
        <is>
          <t xml:space="preserve">2mês(es) </t>
        </is>
      </c>
      <c r="AD499" s="41" t="n"/>
      <c r="AE499" s="36" t="inlineStr">
        <is>
          <t>Tecnologia de Negócios</t>
        </is>
      </c>
      <c r="AF499" s="36" t="inlineStr">
        <is>
          <t>E-mail</t>
        </is>
      </c>
      <c r="AG499" s="36" t="inlineStr">
        <is>
          <t xml:space="preserve"> removido do escopo do projeto os registros com problemas e o processo foi re-inicializado e concluido com sucesso;    
 </t>
        </is>
      </c>
      <c r="AH499" s="36" t="inlineStr">
        <is>
          <t>NÃO</t>
        </is>
      </c>
      <c r="AI499" s="36" t="inlineStr">
        <is>
          <t xml:space="preserve">-2 d 7h </t>
        </is>
      </c>
      <c r="AJ499" s="36" t="n"/>
      <c r="AK499" s="36" t="inlineStr">
        <is>
          <t>iCare Clientes</t>
        </is>
      </c>
      <c r="AL499" s="43" t="n"/>
      <c r="AM499" s="43" t="n"/>
      <c r="AN499" s="43" t="n"/>
      <c r="AO499" s="43" t="n"/>
      <c r="AP499" s="36" t="n"/>
      <c r="AQ499" s="36" t="n"/>
      <c r="AR499" s="36" t="n"/>
      <c r="AS499" s="36" t="n"/>
      <c r="AT499" s="36" t="inlineStr">
        <is>
          <t>Garantia de Projeto</t>
        </is>
      </c>
      <c r="AU499" s="36" t="n"/>
      <c r="AV499" s="43" t="n">
        <v>44012.44645833333</v>
      </c>
      <c r="AW499" s="36" t="inlineStr">
        <is>
          <t>19.0233.1.FI-Segregação de Cobrança das Taxas de Assistência Premium</t>
        </is>
      </c>
      <c r="AX499" s="36" t="inlineStr">
        <is>
          <t>Eduardo Cesar de Melo</t>
        </is>
      </c>
      <c r="AY499" s="45">
        <f>IF(L499="","",DATE(YEAR(L499),MONTH(L499),DAY(L499)))</f>
        <v/>
      </c>
      <c r="AZ499" s="45">
        <f>IF(AL499="","",DATE(YEAR(AL499),MONTH(AL499),DAY(AL499)))</f>
        <v/>
      </c>
      <c r="BA499" s="45">
        <f>IF(AN499="","",DATE(YEAR(AN499),MONTH(AN499),DAY(AN499)))</f>
        <v/>
      </c>
      <c r="BB499" s="45">
        <f>IF(AM499="","",DATE(YEAR(AM499),MONTH(AM499),DAY(AM499)))</f>
        <v/>
      </c>
      <c r="BC499" s="45">
        <f>IF(AO499="","",DATE(YEAR(AO499),MONTH(AO499),DAY(AO499)))</f>
        <v/>
      </c>
      <c r="BD499" s="45">
        <f>IF(AND(AZ499="",BA499=""),"Planejamento Pendente",IF(AND(E499&lt;&gt;"Em Desenvolvimento",IFERROR(FIND("Homologação",E499),0) = 0,E499&lt;&gt;"Homologado",AZ499&lt;TODAY()),"Análise Atrasada",IF(AND(IFERROR(FIND("Homologação",E499),0) = 0,E499&lt;&gt;"Homologado",BA499&lt;TODAY()),"Desenvolvimento Atrasado",IF(AND(BC499&lt;&gt;"",BC499&lt;TODAY()),"Produção Atrasada",""))))</f>
        <v/>
      </c>
    </row>
    <row r="500">
      <c r="A500" s="37" t="inlineStr">
        <is>
          <t>SKYIT-297842</t>
        </is>
      </c>
      <c r="B500" s="38">
        <f>VLOOKUP(X500,Projetos!B:C,2,0)</f>
        <v/>
      </c>
      <c r="C500" s="39" t="inlineStr">
        <is>
          <t>Acesso indevido a paginas/funcionalidades do Icare Parceiro Admin</t>
        </is>
      </c>
      <c r="D500" s="39" t="inlineStr">
        <is>
          <t xml:space="preserve">Necessário avaliar o cenário sobre a possibilidade de acesso indevido a paginas/funcionalidades do Sistema IcarePaceiro Admin (Evidência em anexo) .  
Após abertura *redirecionar o mesmo para garantia de projetos ({_}21.0231.FI-Avaliação de credenciais de acesso do iCare Parceiro{_}),* conforme sinalizado no tópico 3 do email em anexo. 
 </t>
        </is>
      </c>
      <c r="E500" s="36" t="inlineStr">
        <is>
          <t>Finalizado</t>
        </is>
      </c>
      <c r="F500" s="36" t="inlineStr">
        <is>
          <t>INATIVO</t>
        </is>
      </c>
      <c r="G500" s="36" t="inlineStr">
        <is>
          <t>Baixa</t>
        </is>
      </c>
      <c r="H500" s="36" t="inlineStr">
        <is>
          <t>Incident</t>
        </is>
      </c>
      <c r="I500" s="40" t="n">
        <v>0</v>
      </c>
      <c r="J500" s="41" t="n"/>
      <c r="K500" s="42" t="inlineStr">
        <is>
          <t>DENTRO DO SLA</t>
        </is>
      </c>
      <c r="L500" s="43" t="n">
        <v>44657.86388888889</v>
      </c>
      <c r="M500" s="43" t="n"/>
      <c r="N500" s="36" t="inlineStr">
        <is>
          <t>SLA PARADO</t>
        </is>
      </c>
      <c r="O500" s="43" t="n">
        <v>44761.44305555556</v>
      </c>
      <c r="P500" s="43" t="n">
        <v>44764</v>
      </c>
      <c r="Q500" s="44" t="n"/>
      <c r="R500" s="44" t="n"/>
      <c r="S500" s="44" t="inlineStr">
        <is>
          <t>Glauber Renato Dantas Dos Santos</t>
        </is>
      </c>
      <c r="T500" s="44" t="inlineStr">
        <is>
          <t>Garantia de Projetos - ACCENTURE</t>
        </is>
      </c>
      <c r="U500" s="44" t="inlineStr">
        <is>
          <t>Marta Maria Xavier De Melo [X]</t>
        </is>
      </c>
      <c r="V500" s="39" t="inlineStr">
        <is>
          <t>Resolvido após implantação de RM</t>
        </is>
      </c>
      <c r="W500" s="39" t="n"/>
      <c r="X500" s="36" t="inlineStr">
        <is>
          <t>DEVALM-35767</t>
        </is>
      </c>
      <c r="Y500" s="39" t="inlineStr">
        <is>
          <t>JOBs PRODUÇÃO</t>
        </is>
      </c>
      <c r="Z500" s="39" t="inlineStr">
        <is>
          <t>OUTROS</t>
        </is>
      </c>
      <c r="AA500" s="39" t="inlineStr">
        <is>
          <t>FALHA FUNCIONALIDADE</t>
        </is>
      </c>
      <c r="AB500" s="36" t="n"/>
      <c r="AC500" s="36" t="inlineStr">
        <is>
          <t xml:space="preserve">-1 sem 1 d </t>
        </is>
      </c>
      <c r="AD500" s="41" t="n"/>
      <c r="AE500" s="36" t="inlineStr">
        <is>
          <t>Tecnologia de Negócios</t>
        </is>
      </c>
      <c r="AF500" s="36" t="inlineStr">
        <is>
          <t>E-mail</t>
        </is>
      </c>
      <c r="AG500" s="36" t="inlineStr">
        <is>
          <t xml:space="preserve"> removido do escopo do projeto os registros com problemas e o processo foi re-inicializado e concluido com sucesso;    
 </t>
        </is>
      </c>
      <c r="AH500" s="36" t="inlineStr">
        <is>
          <t>NÃO</t>
        </is>
      </c>
      <c r="AI500" s="36" t="inlineStr">
        <is>
          <t xml:space="preserve">-1 d 7h </t>
        </is>
      </c>
      <c r="AJ500" s="36" t="n"/>
      <c r="AK500" s="36" t="inlineStr">
        <is>
          <t>iCare Campo Admin</t>
        </is>
      </c>
      <c r="AL500" s="43" t="n"/>
      <c r="AM500" s="43" t="n"/>
      <c r="AN500" s="43" t="n"/>
      <c r="AO500" s="43" t="n"/>
      <c r="AP500" s="36" t="n"/>
      <c r="AQ500" s="36" t="n"/>
      <c r="AR500" s="36" t="n"/>
      <c r="AS500" s="36" t="n"/>
      <c r="AT500" s="36" t="inlineStr">
        <is>
          <t>Garantia de Projeto</t>
        </is>
      </c>
      <c r="AU500" s="36" t="n"/>
      <c r="AV500" s="43" t="n">
        <v>44012.44645833333</v>
      </c>
      <c r="AW500" s="36" t="inlineStr">
        <is>
          <t>19.0233.1.FI-Segregação de Cobrança das Taxas de Assistência Premium</t>
        </is>
      </c>
      <c r="AX500" s="36" t="inlineStr">
        <is>
          <t>Eduardo Cesar de Melo</t>
        </is>
      </c>
      <c r="AY500" s="45">
        <f>IF(L500="","",DATE(YEAR(L500),MONTH(L500),DAY(L500)))</f>
        <v/>
      </c>
      <c r="AZ500" s="45">
        <f>IF(AL500="","",DATE(YEAR(AL500),MONTH(AL500),DAY(AL500)))</f>
        <v/>
      </c>
      <c r="BA500" s="45">
        <f>IF(AN500="","",DATE(YEAR(AN500),MONTH(AN500),DAY(AN500)))</f>
        <v/>
      </c>
      <c r="BB500" s="45">
        <f>IF(AM500="","",DATE(YEAR(AM500),MONTH(AM500),DAY(AM500)))</f>
        <v/>
      </c>
      <c r="BC500" s="45">
        <f>IF(AO500="","",DATE(YEAR(AO500),MONTH(AO500),DAY(AO500)))</f>
        <v/>
      </c>
      <c r="BD500" s="45">
        <f>IF(AND(AZ500="",BA500=""),"Planejamento Pendente",IF(AND(E500&lt;&gt;"Em Desenvolvimento",IFERROR(FIND("Homologação",E500),0) = 0,E500&lt;&gt;"Homologado",AZ500&lt;TODAY()),"Análise Atrasada",IF(AND(IFERROR(FIND("Homologação",E500),0) = 0,E500&lt;&gt;"Homologado",BA500&lt;TODAY()),"Desenvolvimento Atrasado",IF(AND(BC500&lt;&gt;"",BC500&lt;TODAY()),"Produção Atrasada",""))))</f>
        <v/>
      </c>
    </row>
    <row r="501">
      <c r="A501" s="37" t="inlineStr">
        <is>
          <t>SKYIT-297497</t>
        </is>
      </c>
      <c r="B501" s="38">
        <f>VLOOKUP(X501,Projetos!B:C,2,0)</f>
        <v/>
      </c>
      <c r="C501" s="39" t="inlineStr">
        <is>
          <t>Erro no login quando tem sessão ativa</t>
        </is>
      </c>
      <c r="D501" s="39" t="inlineStr">
        <is>
          <t>Está sendo apresentado erro no momento que é necessário alterar a sessão do usuário, ou seja, quando o mesmo realiza login, fecha o browse e tenta realizar um novo login. Está sendo apresentado erro no momento da criação de nova sessão.</t>
        </is>
      </c>
      <c r="E501" s="36" t="inlineStr">
        <is>
          <t>Finalizado</t>
        </is>
      </c>
      <c r="F501" s="36" t="inlineStr">
        <is>
          <t>INATIVO</t>
        </is>
      </c>
      <c r="G501" s="36" t="inlineStr">
        <is>
          <t>Média</t>
        </is>
      </c>
      <c r="H501" s="36" t="inlineStr">
        <is>
          <t>Incident</t>
        </is>
      </c>
      <c r="I501" s="40" t="n">
        <v>0</v>
      </c>
      <c r="J501" s="41" t="n"/>
      <c r="K501" s="42" t="inlineStr">
        <is>
          <t>DENTRO DO SLA</t>
        </is>
      </c>
      <c r="L501" s="43" t="n">
        <v>44657.37152777778</v>
      </c>
      <c r="M501" s="43" t="n"/>
      <c r="N501" s="36" t="inlineStr">
        <is>
          <t>SLA PARADO</t>
        </is>
      </c>
      <c r="O501" s="43" t="n">
        <v>44705.47083333333</v>
      </c>
      <c r="P501" s="43" t="n">
        <v>44708</v>
      </c>
      <c r="Q501" s="44" t="inlineStr">
        <is>
          <t>Italo Josenilton Rocha Silva [X]</t>
        </is>
      </c>
      <c r="R501" s="44" t="n"/>
      <c r="S501" s="44" t="inlineStr">
        <is>
          <t>Italo Josenilton Rocha Silva [X]</t>
        </is>
      </c>
      <c r="T501" s="44" t="inlineStr">
        <is>
          <t>Garantia de Projetos - ACCENTURE</t>
        </is>
      </c>
      <c r="U501" s="44" t="inlineStr">
        <is>
          <t>Kairo Magno Dias Alencar [X]</t>
        </is>
      </c>
      <c r="V501" s="39" t="inlineStr">
        <is>
          <t>Resolvido após implantação de RM</t>
        </is>
      </c>
      <c r="W501" s="39" t="n"/>
      <c r="X501" s="36" t="inlineStr">
        <is>
          <t>DEVALM-41444</t>
        </is>
      </c>
      <c r="Y501" s="39" t="inlineStr">
        <is>
          <t>JOBs PRODUÇÃO</t>
        </is>
      </c>
      <c r="Z501" s="39" t="inlineStr">
        <is>
          <t>OUTROS</t>
        </is>
      </c>
      <c r="AA501" s="39" t="inlineStr">
        <is>
          <t>FALHA FUNCIONALIDADE</t>
        </is>
      </c>
      <c r="AB501" s="36" t="n"/>
      <c r="AC501" s="36" t="inlineStr">
        <is>
          <t xml:space="preserve">1mês(es) </t>
        </is>
      </c>
      <c r="AD501" s="41" t="n"/>
      <c r="AE501" s="36" t="inlineStr">
        <is>
          <t>Tecnologia de Negócios</t>
        </is>
      </c>
      <c r="AF501" s="36" t="inlineStr">
        <is>
          <t>Portal</t>
        </is>
      </c>
      <c r="AG501" s="36" t="inlineStr">
        <is>
          <t xml:space="preserve"> removido do escopo do projeto os registros com problemas e o processo foi re-inicializado e concluido com sucesso;    
 </t>
        </is>
      </c>
      <c r="AH501" s="36" t="inlineStr">
        <is>
          <t>NÃO</t>
        </is>
      </c>
      <c r="AI501" s="36" t="inlineStr">
        <is>
          <t xml:space="preserve">24 min </t>
        </is>
      </c>
      <c r="AJ501" s="36" t="n"/>
      <c r="AK501" s="36" t="inlineStr">
        <is>
          <t>iCare Campo</t>
        </is>
      </c>
      <c r="AL501" s="43" t="n">
        <v>44657</v>
      </c>
      <c r="AM501" s="43" t="n">
        <v>44658</v>
      </c>
      <c r="AN501" s="43" t="n">
        <v>44658</v>
      </c>
      <c r="AO501" s="43" t="n">
        <v>44662</v>
      </c>
      <c r="AP501" s="36" t="n"/>
      <c r="AQ501" s="36" t="n"/>
      <c r="AR501" s="36" t="n"/>
      <c r="AS501" s="36" t="n"/>
      <c r="AT501" s="36" t="inlineStr">
        <is>
          <t>Garantia de Projeto</t>
        </is>
      </c>
      <c r="AU501" s="36" t="n"/>
      <c r="AV501" s="43" t="n">
        <v>44012.44645833333</v>
      </c>
      <c r="AW501" s="36" t="inlineStr">
        <is>
          <t>19.0233.1.FI-Segregação de Cobrança das Taxas de Assistência Premium</t>
        </is>
      </c>
      <c r="AX501" s="36" t="inlineStr">
        <is>
          <t>Eduardo Cesar de Melo</t>
        </is>
      </c>
      <c r="AY501" s="45">
        <f>IF(L501="","",DATE(YEAR(L501),MONTH(L501),DAY(L501)))</f>
        <v/>
      </c>
      <c r="AZ501" s="45">
        <f>IF(AL501="","",DATE(YEAR(AL501),MONTH(AL501),DAY(AL501)))</f>
        <v/>
      </c>
      <c r="BA501" s="45">
        <f>IF(AN501="","",DATE(YEAR(AN501),MONTH(AN501),DAY(AN501)))</f>
        <v/>
      </c>
      <c r="BB501" s="45">
        <f>IF(AM501="","",DATE(YEAR(AM501),MONTH(AM501),DAY(AM501)))</f>
        <v/>
      </c>
      <c r="BC501" s="45">
        <f>IF(AO501="","",DATE(YEAR(AO501),MONTH(AO501),DAY(AO501)))</f>
        <v/>
      </c>
      <c r="BD501" s="45">
        <f>IF(AND(AZ501="",BA501=""),"Planejamento Pendente",IF(AND(E501&lt;&gt;"Em Desenvolvimento",IFERROR(FIND("Homologação",E501),0) = 0,E501&lt;&gt;"Homologado",AZ501&lt;TODAY()),"Análise Atrasada",IF(AND(IFERROR(FIND("Homologação",E501),0) = 0,E501&lt;&gt;"Homologado",BA501&lt;TODAY()),"Desenvolvimento Atrasado",IF(AND(BC501&lt;&gt;"",BC501&lt;TODAY()),"Produção Atrasada",""))))</f>
        <v/>
      </c>
    </row>
    <row r="502">
      <c r="A502" s="37" t="inlineStr">
        <is>
          <t>SKYIT-297422</t>
        </is>
      </c>
      <c r="B502" s="38">
        <f>VLOOKUP(X502,Projetos!B:C,2,0)</f>
        <v/>
      </c>
      <c r="C502" s="39" t="inlineStr">
        <is>
          <t>[Job] O processo não extraiu todas as informações LP_CPO_HISTORICO_ENVIO</t>
        </is>
      </c>
      <c r="D502" s="39" t="inlineStr">
        <is>
          <t xml:space="preserve">Após execução do job LP_CPO_HISTORICO_ENVIO o processo não extraiu todas as informações de histórico de crédito para o projeto Cadastro Positivo. 
Conforme solicitação, a rotina LP_CPO_HISTORICO_ENVIO foi executada de acordo evidências abaixo: 
</t>
        </is>
      </c>
      <c r="E502" s="36" t="inlineStr">
        <is>
          <t>Finalizado</t>
        </is>
      </c>
      <c r="F502" s="36" t="inlineStr">
        <is>
          <t>INATIVO</t>
        </is>
      </c>
      <c r="G502" s="36" t="inlineStr">
        <is>
          <t>Crítica</t>
        </is>
      </c>
      <c r="H502" s="36" t="inlineStr">
        <is>
          <t>Incident</t>
        </is>
      </c>
      <c r="I502" s="40" t="n">
        <v>0</v>
      </c>
      <c r="J502" s="41" t="n"/>
      <c r="K502" s="42" t="inlineStr">
        <is>
          <t>DENTRO DO SLA</t>
        </is>
      </c>
      <c r="L502" s="43" t="n">
        <v>44656.70277777778</v>
      </c>
      <c r="M502" s="43" t="n"/>
      <c r="N502" s="36" t="inlineStr">
        <is>
          <t>SLA PARADO</t>
        </is>
      </c>
      <c r="O502" s="43" t="n">
        <v>44658.41875</v>
      </c>
      <c r="P502" s="43" t="n">
        <v>44663</v>
      </c>
      <c r="Q502" s="44" t="n"/>
      <c r="R502" s="44" t="n"/>
      <c r="S502" s="44" t="inlineStr">
        <is>
          <t>Thiago de Souza Maglio</t>
        </is>
      </c>
      <c r="T502" s="44" t="inlineStr">
        <is>
          <t>Garantia de Projetos - ACCENTURE</t>
        </is>
      </c>
      <c r="U502" s="44" t="inlineStr">
        <is>
          <t>Daphine Liberato [X]</t>
        </is>
      </c>
      <c r="V502" s="39" t="inlineStr">
        <is>
          <t>Resolvido após implantação de RM</t>
        </is>
      </c>
      <c r="W502" s="39" t="n"/>
      <c r="X502" s="36" t="inlineStr">
        <is>
          <t>DEVALM-41096</t>
        </is>
      </c>
      <c r="Y502" s="39" t="inlineStr">
        <is>
          <t>JOBs PRODUÇÃO</t>
        </is>
      </c>
      <c r="Z502" s="39" t="inlineStr">
        <is>
          <t>OUTROS</t>
        </is>
      </c>
      <c r="AA502" s="39" t="inlineStr">
        <is>
          <t>FALHA FUNCIONALIDADE</t>
        </is>
      </c>
      <c r="AB502" s="36" t="n"/>
      <c r="AC502" s="36" t="inlineStr">
        <is>
          <t xml:space="preserve">3mês(es) </t>
        </is>
      </c>
      <c r="AD502" s="41" t="n"/>
      <c r="AE502" s="36" t="inlineStr">
        <is>
          <t>Tecnologia de Negócios</t>
        </is>
      </c>
      <c r="AF502" s="36" t="inlineStr">
        <is>
          <t>Portal</t>
        </is>
      </c>
      <c r="AG502" s="36" t="inlineStr">
        <is>
          <t xml:space="preserve"> removido do escopo do projeto os registros com problemas e o processo foi re-inicializado e concluido com sucesso;    
 </t>
        </is>
      </c>
      <c r="AH502" s="36" t="inlineStr">
        <is>
          <t>NÃO</t>
        </is>
      </c>
      <c r="AI502" s="36" t="inlineStr">
        <is>
          <t xml:space="preserve">-2h 41m </t>
        </is>
      </c>
      <c r="AJ502" s="36" t="n"/>
      <c r="AK502" s="36" t="inlineStr">
        <is>
          <t>ODI</t>
        </is>
      </c>
      <c r="AL502" s="43" t="n"/>
      <c r="AM502" s="43" t="n"/>
      <c r="AN502" s="43" t="n"/>
      <c r="AO502" s="43" t="n"/>
      <c r="AP502" s="36" t="n"/>
      <c r="AQ502" s="36" t="n"/>
      <c r="AR502" s="36" t="n"/>
      <c r="AS502" s="36" t="n"/>
      <c r="AT502" s="36" t="inlineStr">
        <is>
          <t>Garantia de Projeto</t>
        </is>
      </c>
      <c r="AU502" s="36" t="n"/>
      <c r="AV502" s="43" t="n">
        <v>44012.44645833333</v>
      </c>
      <c r="AW502" s="36" t="inlineStr">
        <is>
          <t>19.0233.1.FI-Segregação de Cobrança das Taxas de Assistência Premium</t>
        </is>
      </c>
      <c r="AX502" s="36" t="inlineStr">
        <is>
          <t>Eduardo Cesar de Melo</t>
        </is>
      </c>
      <c r="AY502" s="45">
        <f>IF(L502="","",DATE(YEAR(L502),MONTH(L502),DAY(L502)))</f>
        <v/>
      </c>
      <c r="AZ502" s="45">
        <f>IF(AL502="","",DATE(YEAR(AL502),MONTH(AL502),DAY(AL502)))</f>
        <v/>
      </c>
      <c r="BA502" s="45">
        <f>IF(AN502="","",DATE(YEAR(AN502),MONTH(AN502),DAY(AN502)))</f>
        <v/>
      </c>
      <c r="BB502" s="45">
        <f>IF(AM502="","",DATE(YEAR(AM502),MONTH(AM502),DAY(AM502)))</f>
        <v/>
      </c>
      <c r="BC502" s="45">
        <f>IF(AO502="","",DATE(YEAR(AO502),MONTH(AO502),DAY(AO502)))</f>
        <v/>
      </c>
      <c r="BD502" s="45">
        <f>IF(AND(AZ502="",BA502=""),"Planejamento Pendente",IF(AND(E502&lt;&gt;"Em Desenvolvimento",IFERROR(FIND("Homologação",E502),0) = 0,E502&lt;&gt;"Homologado",AZ502&lt;TODAY()),"Análise Atrasada",IF(AND(IFERROR(FIND("Homologação",E502),0) = 0,E502&lt;&gt;"Homologado",BA502&lt;TODAY()),"Desenvolvimento Atrasado",IF(AND(BC502&lt;&gt;"",BC502&lt;TODAY()),"Produção Atrasada",""))))</f>
        <v/>
      </c>
    </row>
    <row r="503">
      <c r="A503" s="37" t="inlineStr">
        <is>
          <t>SKYIT-294239</t>
        </is>
      </c>
      <c r="B503" s="38">
        <f>VLOOKUP(X503,Projetos!B:C,2,0)</f>
        <v/>
      </c>
      <c r="C503" s="39" t="inlineStr">
        <is>
          <t>[PRD] Lentidão no LoadPlan PCR_SiebelResilience em PRD ODI 11G.</t>
        </is>
      </c>
      <c r="D503" s="39" t="inlineStr">
        <is>
          <t>Colaborador reporta lentidão no job  PCR_SiebelResilience.</t>
        </is>
      </c>
      <c r="E503" s="36" t="inlineStr">
        <is>
          <t>Finalizado</t>
        </is>
      </c>
      <c r="F503" s="36" t="inlineStr">
        <is>
          <t>INATIVO</t>
        </is>
      </c>
      <c r="G503" s="36" t="inlineStr">
        <is>
          <t>Média</t>
        </is>
      </c>
      <c r="H503" s="36" t="inlineStr">
        <is>
          <t>Incident</t>
        </is>
      </c>
      <c r="I503" s="40" t="n">
        <v>0</v>
      </c>
      <c r="J503" s="41" t="n"/>
      <c r="K503" s="42" t="inlineStr">
        <is>
          <t>DENTRO DO SLA</t>
        </is>
      </c>
      <c r="L503" s="43" t="n">
        <v>44646.52291666667</v>
      </c>
      <c r="M503" s="43" t="n"/>
      <c r="N503" s="36" t="inlineStr">
        <is>
          <t>SLA PARADO</t>
        </is>
      </c>
      <c r="O503" s="43" t="n">
        <v>44686.64097222222</v>
      </c>
      <c r="P503" s="43" t="n">
        <v>44691</v>
      </c>
      <c r="Q503" s="44" t="n"/>
      <c r="R503" s="44" t="n"/>
      <c r="S503" s="44" t="inlineStr">
        <is>
          <t>Samuel Jose Da Silva [X]</t>
        </is>
      </c>
      <c r="T503" s="44" t="inlineStr">
        <is>
          <t>Garantia de Projetos - ACCENTURE</t>
        </is>
      </c>
      <c r="U503" s="44" t="inlineStr">
        <is>
          <t>Robson Lima [X]</t>
        </is>
      </c>
      <c r="V503" s="39" t="inlineStr">
        <is>
          <t>Resolvido após implantação de RM</t>
        </is>
      </c>
      <c r="W503" s="39" t="n"/>
      <c r="X503" s="36" t="inlineStr">
        <is>
          <t>DEVALM-34368</t>
        </is>
      </c>
      <c r="Y503" s="39" t="inlineStr">
        <is>
          <t>JOBs PRODUÇÃO</t>
        </is>
      </c>
      <c r="Z503" s="39" t="inlineStr">
        <is>
          <t>OUTROS</t>
        </is>
      </c>
      <c r="AA503" s="39" t="inlineStr">
        <is>
          <t>FALHA FUNCIONALIDADE</t>
        </is>
      </c>
      <c r="AB503" s="36" t="n"/>
      <c r="AC503" s="36" t="inlineStr">
        <is>
          <t xml:space="preserve">3mês(es) </t>
        </is>
      </c>
      <c r="AD503" s="41" t="n"/>
      <c r="AE503" s="36" t="inlineStr">
        <is>
          <t>Tecnologia de Negócios</t>
        </is>
      </c>
      <c r="AF503" s="36" t="inlineStr">
        <is>
          <t>E-mail</t>
        </is>
      </c>
      <c r="AG503" s="36" t="inlineStr">
        <is>
          <t xml:space="preserve"> removido do escopo do projeto os registros com problemas e o processo foi re-inicializado e concluido com sucesso;    
 </t>
        </is>
      </c>
      <c r="AH503" s="36" t="inlineStr">
        <is>
          <t>NÃO</t>
        </is>
      </c>
      <c r="AI503" s="36" t="inlineStr">
        <is>
          <t xml:space="preserve">30 min </t>
        </is>
      </c>
      <c r="AJ503" s="36" t="n"/>
      <c r="AK503" s="36" t="inlineStr">
        <is>
          <t>Tracker</t>
        </is>
      </c>
      <c r="AL503" s="43" t="n">
        <v>44652</v>
      </c>
      <c r="AM503" s="43" t="n">
        <v>44667</v>
      </c>
      <c r="AN503" s="43" t="n">
        <v>44657</v>
      </c>
      <c r="AO503" s="43" t="n">
        <v>44669</v>
      </c>
      <c r="AP503" s="36" t="n"/>
      <c r="AQ503" s="36" t="n"/>
      <c r="AR503" s="36" t="n"/>
      <c r="AS503" s="36" t="n"/>
      <c r="AT503" s="36" t="inlineStr">
        <is>
          <t>Garantia de Projeto</t>
        </is>
      </c>
      <c r="AU503" s="36" t="n"/>
      <c r="AV503" s="43" t="n">
        <v>44012.44645833333</v>
      </c>
      <c r="AW503" s="36" t="inlineStr">
        <is>
          <t>19.0233.1.FI-Segregação de Cobrança das Taxas de Assistência Premium</t>
        </is>
      </c>
      <c r="AX503" s="36" t="inlineStr">
        <is>
          <t>Eduardo Cesar de Melo</t>
        </is>
      </c>
      <c r="AY503" s="45">
        <f>IF(L503="","",DATE(YEAR(L503),MONTH(L503),DAY(L503)))</f>
        <v/>
      </c>
      <c r="AZ503" s="45">
        <f>IF(AL503="","",DATE(YEAR(AL503),MONTH(AL503),DAY(AL503)))</f>
        <v/>
      </c>
      <c r="BA503" s="45">
        <f>IF(AN503="","",DATE(YEAR(AN503),MONTH(AN503),DAY(AN503)))</f>
        <v/>
      </c>
      <c r="BB503" s="45">
        <f>IF(AM503="","",DATE(YEAR(AM503),MONTH(AM503),DAY(AM503)))</f>
        <v/>
      </c>
      <c r="BC503" s="45">
        <f>IF(AO503="","",DATE(YEAR(AO503),MONTH(AO503),DAY(AO503)))</f>
        <v/>
      </c>
      <c r="BD503" s="45">
        <f>IF(AND(AZ503="",BA503=""),"Planejamento Pendente",IF(AND(E503&lt;&gt;"Em Desenvolvimento",IFERROR(FIND("Homologação",E503),0) = 0,E503&lt;&gt;"Homologado",AZ503&lt;TODAY()),"Análise Atrasada",IF(AND(IFERROR(FIND("Homologação",E503),0) = 0,E503&lt;&gt;"Homologado",BA503&lt;TODAY()),"Desenvolvimento Atrasado",IF(AND(BC503&lt;&gt;"",BC503&lt;TODAY()),"Produção Atrasada",""))))</f>
        <v/>
      </c>
    </row>
    <row r="504">
      <c r="A504" s="37" t="inlineStr">
        <is>
          <t>SKYIT-292624</t>
        </is>
      </c>
      <c r="B504" s="38">
        <f>VLOOKUP(X504,Projetos!B:C,2,0)</f>
        <v/>
      </c>
      <c r="C504" s="39" t="inlineStr">
        <is>
          <t>[BIROS] LP_CPO_CARGA_FATURA COM ERRO</t>
        </is>
      </c>
      <c r="D504" s="39" t="inlineStr">
        <is>
          <t>JOB LP_CPO_CARGA_FATURA APRESENTOU ERRO.</t>
        </is>
      </c>
      <c r="E504" s="36" t="inlineStr">
        <is>
          <t>Finalizado</t>
        </is>
      </c>
      <c r="F504" s="36" t="inlineStr">
        <is>
          <t>INATIVO</t>
        </is>
      </c>
      <c r="G504" s="36" t="inlineStr">
        <is>
          <t>Alta</t>
        </is>
      </c>
      <c r="H504" s="36" t="inlineStr">
        <is>
          <t>Incident</t>
        </is>
      </c>
      <c r="I504" s="40" t="n">
        <v>0</v>
      </c>
      <c r="J504" s="41" t="n"/>
      <c r="K504" s="42" t="inlineStr">
        <is>
          <t>DENTRO DO SLA</t>
        </is>
      </c>
      <c r="L504" s="43" t="n">
        <v>44642.91041666667</v>
      </c>
      <c r="M504" s="43" t="n"/>
      <c r="N504" s="36" t="inlineStr">
        <is>
          <t>SLA PARADO</t>
        </is>
      </c>
      <c r="O504" s="43" t="n">
        <v>44656.4</v>
      </c>
      <c r="P504" s="43" t="n">
        <v>44659</v>
      </c>
      <c r="Q504" s="44" t="n"/>
      <c r="R504" s="44" t="n"/>
      <c r="S504" s="44" t="inlineStr">
        <is>
          <t>Luciano Domingos Da Silva [X]</t>
        </is>
      </c>
      <c r="T504" s="44" t="inlineStr">
        <is>
          <t>Garantia de Projetos - ACCENTURE</t>
        </is>
      </c>
      <c r="U504" s="44" t="inlineStr">
        <is>
          <t>Daphine Liberato [X]</t>
        </is>
      </c>
      <c r="V504" s="39" t="inlineStr">
        <is>
          <t>Restart/Re-execução</t>
        </is>
      </c>
      <c r="W504" s="39" t="n"/>
      <c r="X504" s="36" t="inlineStr">
        <is>
          <t>DEVALM-41096</t>
        </is>
      </c>
      <c r="Y504" s="39" t="inlineStr">
        <is>
          <t>JOBs PRODUÇÃO</t>
        </is>
      </c>
      <c r="Z504" s="39" t="inlineStr">
        <is>
          <t>OUTROS</t>
        </is>
      </c>
      <c r="AA504" s="39" t="inlineStr">
        <is>
          <t>FALHA FUNCIONALIDADE</t>
        </is>
      </c>
      <c r="AB504" s="36" t="n"/>
      <c r="AC504" s="36" t="inlineStr">
        <is>
          <t xml:space="preserve">3mês(es) </t>
        </is>
      </c>
      <c r="AD504" s="41" t="n"/>
      <c r="AE504" s="36" t="inlineStr">
        <is>
          <t>Tecnologia de Negócios</t>
        </is>
      </c>
      <c r="AF504" s="36" t="inlineStr">
        <is>
          <t>Telefone</t>
        </is>
      </c>
      <c r="AG504" s="36" t="inlineStr">
        <is>
          <t xml:space="preserve"> removido do escopo do projeto os registros com problemas e o processo foi re-inicializado e concluido com sucesso;    
 </t>
        </is>
      </c>
      <c r="AH504" s="36" t="inlineStr">
        <is>
          <t>NÃO</t>
        </is>
      </c>
      <c r="AI504" s="36" t="inlineStr">
        <is>
          <t xml:space="preserve">-1 sem 3 d </t>
        </is>
      </c>
      <c r="AJ504" s="36" t="n"/>
      <c r="AK504" s="36" t="inlineStr">
        <is>
          <t>ODI</t>
        </is>
      </c>
      <c r="AL504" s="43" t="n"/>
      <c r="AM504" s="43" t="n"/>
      <c r="AN504" s="43" t="n"/>
      <c r="AO504" s="43" t="n"/>
      <c r="AP504" s="36" t="n"/>
      <c r="AQ504" s="36" t="n"/>
      <c r="AR504" s="36" t="n"/>
      <c r="AS504" s="36" t="n"/>
      <c r="AT504" s="36" t="inlineStr">
        <is>
          <t>Garantia de Projeto</t>
        </is>
      </c>
      <c r="AU504" s="36" t="n"/>
      <c r="AV504" s="43" t="n">
        <v>44012.44645833333</v>
      </c>
      <c r="AW504" s="36" t="inlineStr">
        <is>
          <t>19.0233.1.FI-Segregação de Cobrança das Taxas de Assistência Premium</t>
        </is>
      </c>
      <c r="AX504" s="36" t="inlineStr">
        <is>
          <t>Eduardo Cesar de Melo</t>
        </is>
      </c>
      <c r="AY504" s="45">
        <f>IF(L504="","",DATE(YEAR(L504),MONTH(L504),DAY(L504)))</f>
        <v/>
      </c>
      <c r="AZ504" s="45">
        <f>IF(AL504="","",DATE(YEAR(AL504),MONTH(AL504),DAY(AL504)))</f>
        <v/>
      </c>
      <c r="BA504" s="45">
        <f>IF(AN504="","",DATE(YEAR(AN504),MONTH(AN504),DAY(AN504)))</f>
        <v/>
      </c>
      <c r="BB504" s="45">
        <f>IF(AM504="","",DATE(YEAR(AM504),MONTH(AM504),DAY(AM504)))</f>
        <v/>
      </c>
      <c r="BC504" s="45">
        <f>IF(AO504="","",DATE(YEAR(AO504),MONTH(AO504),DAY(AO504)))</f>
        <v/>
      </c>
      <c r="BD504" s="45">
        <f>IF(AND(AZ504="",BA504=""),"Planejamento Pendente",IF(AND(E504&lt;&gt;"Em Desenvolvimento",IFERROR(FIND("Homologação",E504),0) = 0,E504&lt;&gt;"Homologado",AZ504&lt;TODAY()),"Análise Atrasada",IF(AND(IFERROR(FIND("Homologação",E504),0) = 0,E504&lt;&gt;"Homologado",BA504&lt;TODAY()),"Desenvolvimento Atrasado",IF(AND(BC504&lt;&gt;"",BC504&lt;TODAY()),"Produção Atrasada",""))))</f>
        <v/>
      </c>
    </row>
    <row r="505">
      <c r="A505" s="37" t="inlineStr">
        <is>
          <t>SKYIT-291249</t>
        </is>
      </c>
      <c r="B505" s="38">
        <f>VLOOKUP(X505,Projetos!B:C,2,0)</f>
        <v/>
      </c>
      <c r="C505" s="39" t="inlineStr">
        <is>
          <t>Lentidão no JOB LP_DTC_DATACARE_010</t>
        </is>
      </c>
      <c r="D505" s="39" t="inlineStr">
        <is>
          <t>Data Center reporta que ocorre lentidão na execução no Job LP_DTC_DATACARE_010. 
Detalhes em anexo.</t>
        </is>
      </c>
      <c r="E505" s="36" t="inlineStr">
        <is>
          <t>Finalizado</t>
        </is>
      </c>
      <c r="F505" s="36" t="inlineStr">
        <is>
          <t>INATIVO</t>
        </is>
      </c>
      <c r="G505" s="36" t="inlineStr">
        <is>
          <t>Média</t>
        </is>
      </c>
      <c r="H505" s="36" t="inlineStr">
        <is>
          <t>Incident</t>
        </is>
      </c>
      <c r="I505" s="40" t="n">
        <v>0</v>
      </c>
      <c r="J505" s="41" t="n"/>
      <c r="K505" s="42" t="inlineStr">
        <is>
          <t>DENTRO DO SLA</t>
        </is>
      </c>
      <c r="L505" s="43" t="n">
        <v>44638.40763888889</v>
      </c>
      <c r="M505" s="43" t="n"/>
      <c r="N505" s="36" t="inlineStr">
        <is>
          <t>SLA PARADO</t>
        </is>
      </c>
      <c r="O505" s="43" t="n">
        <v>44641.775</v>
      </c>
      <c r="P505" s="43" t="n">
        <v>44644</v>
      </c>
      <c r="Q505" s="44" t="n"/>
      <c r="R505" s="44" t="n"/>
      <c r="S505" s="44" t="inlineStr">
        <is>
          <t>Renato Cesar Ferraz [X]</t>
        </is>
      </c>
      <c r="T505" s="44" t="inlineStr">
        <is>
          <t>Garantia de Projetos - ACCENTURE</t>
        </is>
      </c>
      <c r="U505" s="44" t="inlineStr">
        <is>
          <t>Italo Josenilton Rocha Silva [X]</t>
        </is>
      </c>
      <c r="V505" s="39" t="inlineStr">
        <is>
          <t>Incidente Filho</t>
        </is>
      </c>
      <c r="W505" s="39" t="n"/>
      <c r="X505" s="36" t="inlineStr">
        <is>
          <t>DEVALM-38652</t>
        </is>
      </c>
      <c r="Y505" s="39" t="inlineStr">
        <is>
          <t>JOBs PRODUÇÃO</t>
        </is>
      </c>
      <c r="Z505" s="39" t="inlineStr">
        <is>
          <t>OUTROS</t>
        </is>
      </c>
      <c r="AA505" s="39" t="inlineStr">
        <is>
          <t>FALHA FUNCIONALIDADE</t>
        </is>
      </c>
      <c r="AB505" s="36" t="n"/>
      <c r="AC505" s="36" t="inlineStr">
        <is>
          <t xml:space="preserve">3mês(es) </t>
        </is>
      </c>
      <c r="AD505" s="41" t="n"/>
      <c r="AE505" s="36" t="inlineStr">
        <is>
          <t>Tecnologia de Negócios</t>
        </is>
      </c>
      <c r="AF505" s="36" t="inlineStr">
        <is>
          <t>E-mail</t>
        </is>
      </c>
      <c r="AG505" s="36" t="inlineStr">
        <is>
          <t xml:space="preserve"> removido do escopo do projeto os registros com problemas e o processo foi re-inicializado e concluido com sucesso;    
 </t>
        </is>
      </c>
      <c r="AH505" s="36" t="inlineStr">
        <is>
          <t>NÃO</t>
        </is>
      </c>
      <c r="AI505" s="36" t="inlineStr">
        <is>
          <t xml:space="preserve">-1 d 6h </t>
        </is>
      </c>
      <c r="AJ505" s="36" t="n"/>
      <c r="AK505" s="36" t="inlineStr">
        <is>
          <t>ODI</t>
        </is>
      </c>
      <c r="AL505" s="43" t="n"/>
      <c r="AM505" s="43" t="n"/>
      <c r="AN505" s="43" t="n"/>
      <c r="AO505" s="43" t="n"/>
      <c r="AP505" s="36" t="n"/>
      <c r="AQ505" s="36" t="n"/>
      <c r="AR505" s="36" t="n"/>
      <c r="AS505" s="36" t="n"/>
      <c r="AT505" s="36" t="inlineStr">
        <is>
          <t>Garantia de Projeto</t>
        </is>
      </c>
      <c r="AU505" s="36" t="n"/>
      <c r="AV505" s="43" t="n">
        <v>44012.44645833333</v>
      </c>
      <c r="AW505" s="36" t="inlineStr">
        <is>
          <t>19.0233.1.FI-Segregação de Cobrança das Taxas de Assistência Premium</t>
        </is>
      </c>
      <c r="AX505" s="36" t="inlineStr">
        <is>
          <t>Eduardo Cesar de Melo</t>
        </is>
      </c>
      <c r="AY505" s="45">
        <f>IF(L505="","",DATE(YEAR(L505),MONTH(L505),DAY(L505)))</f>
        <v/>
      </c>
      <c r="AZ505" s="45">
        <f>IF(AL505="","",DATE(YEAR(AL505),MONTH(AL505),DAY(AL505)))</f>
        <v/>
      </c>
      <c r="BA505" s="45">
        <f>IF(AN505="","",DATE(YEAR(AN505),MONTH(AN505),DAY(AN505)))</f>
        <v/>
      </c>
      <c r="BB505" s="45">
        <f>IF(AM505="","",DATE(YEAR(AM505),MONTH(AM505),DAY(AM505)))</f>
        <v/>
      </c>
      <c r="BC505" s="45">
        <f>IF(AO505="","",DATE(YEAR(AO505),MONTH(AO505),DAY(AO505)))</f>
        <v/>
      </c>
      <c r="BD505" s="45">
        <f>IF(AND(AZ505="",BA505=""),"Planejamento Pendente",IF(AND(E505&lt;&gt;"Em Desenvolvimento",IFERROR(FIND("Homologação",E505),0) = 0,E505&lt;&gt;"Homologado",AZ505&lt;TODAY()),"Análise Atrasada",IF(AND(IFERROR(FIND("Homologação",E505),0) = 0,E505&lt;&gt;"Homologado",BA505&lt;TODAY()),"Desenvolvimento Atrasado",IF(AND(BC505&lt;&gt;"",BC505&lt;TODAY()),"Produção Atrasada",""))))</f>
        <v/>
      </c>
    </row>
    <row r="506">
      <c r="A506" s="37" t="inlineStr">
        <is>
          <t>SKYIT-290721</t>
        </is>
      </c>
      <c r="B506" s="38">
        <f>VLOOKUP(X506,Projetos!B:C,2,0)</f>
        <v/>
      </c>
      <c r="C506" s="39" t="inlineStr">
        <is>
          <t>[EVENTOS]LENTIDÃO LP_DTC_DATACARE_010</t>
        </is>
      </c>
      <c r="D506" s="39" t="inlineStr">
        <is>
          <t>LP_DTC_DATACARE_010 apresenta lentidão. Por gentileza verificar.</t>
        </is>
      </c>
      <c r="E506" s="36" t="inlineStr">
        <is>
          <t>Resolvido</t>
        </is>
      </c>
      <c r="F506" s="36" t="inlineStr">
        <is>
          <t>INATIVO</t>
        </is>
      </c>
      <c r="G506" s="36" t="inlineStr">
        <is>
          <t>Média</t>
        </is>
      </c>
      <c r="H506" s="36" t="inlineStr">
        <is>
          <t>Incident</t>
        </is>
      </c>
      <c r="I506" s="40" t="n">
        <v>0</v>
      </c>
      <c r="J506" s="41" t="n">
        <v>1</v>
      </c>
      <c r="K506" s="42" t="inlineStr">
        <is>
          <t>DENTRO DO SLA</t>
        </is>
      </c>
      <c r="L506" s="43" t="n">
        <v>44636.75625</v>
      </c>
      <c r="M506" s="43" t="n"/>
      <c r="N506" s="36" t="inlineStr">
        <is>
          <t>SLA PARADO</t>
        </is>
      </c>
      <c r="O506" s="43" t="n">
        <v>44698.77430555555</v>
      </c>
      <c r="P506" s="43" t="n"/>
      <c r="Q506" s="44" t="n"/>
      <c r="R506" s="44" t="n"/>
      <c r="S506" s="44" t="inlineStr">
        <is>
          <t>Renato Cesar Ferraz [X]</t>
        </is>
      </c>
      <c r="T506" s="44" t="inlineStr">
        <is>
          <t>Garantia de Projetos - ACCENTURE</t>
        </is>
      </c>
      <c r="U506" s="44" t="inlineStr">
        <is>
          <t>João Eudes Gomes Da Neves</t>
        </is>
      </c>
      <c r="V506" s="39" t="inlineStr">
        <is>
          <t>Resolvido após implantação de RM</t>
        </is>
      </c>
      <c r="W506" s="39" t="n"/>
      <c r="X506" s="36" t="inlineStr">
        <is>
          <t>DEVALM-38652</t>
        </is>
      </c>
      <c r="Y506" s="39" t="inlineStr">
        <is>
          <t>JOBs PRODUÇÃO</t>
        </is>
      </c>
      <c r="Z506" s="39" t="inlineStr">
        <is>
          <t>OUTROS</t>
        </is>
      </c>
      <c r="AA506" s="39" t="inlineStr">
        <is>
          <t>FALHA FUNCIONALIDADE</t>
        </is>
      </c>
      <c r="AB506" s="36" t="n"/>
      <c r="AC506" s="36" t="inlineStr">
        <is>
          <t xml:space="preserve">1mês(es) </t>
        </is>
      </c>
      <c r="AD506" s="41" t="n"/>
      <c r="AE506" s="36" t="inlineStr">
        <is>
          <t>Tecnologia de Negócios</t>
        </is>
      </c>
      <c r="AF506" s="36" t="inlineStr">
        <is>
          <t>E-mail</t>
        </is>
      </c>
      <c r="AG506" s="36" t="inlineStr">
        <is>
          <t xml:space="preserve"> removido do escopo do projeto os registros com problemas e o processo foi re-inicializado e concluido com sucesso;    
 </t>
        </is>
      </c>
      <c r="AH506" s="36" t="inlineStr">
        <is>
          <t>NÃO</t>
        </is>
      </c>
      <c r="AI506" s="36" t="inlineStr">
        <is>
          <t xml:space="preserve">-41 min </t>
        </is>
      </c>
      <c r="AJ506" s="36" t="n"/>
      <c r="AK506" s="36" t="inlineStr">
        <is>
          <t>ODI</t>
        </is>
      </c>
      <c r="AL506" s="43" t="n">
        <v>44670</v>
      </c>
      <c r="AM506" s="43" t="n">
        <v>44680</v>
      </c>
      <c r="AN506" s="43" t="n">
        <v>44673</v>
      </c>
      <c r="AO506" s="43" t="n">
        <v>44683</v>
      </c>
      <c r="AP506" s="36" t="n"/>
      <c r="AQ506" s="36" t="n"/>
      <c r="AR506" s="36" t="n"/>
      <c r="AS506" s="36" t="n"/>
      <c r="AT506" s="36" t="inlineStr">
        <is>
          <t>Garantia de Projeto</t>
        </is>
      </c>
      <c r="AU506" s="36" t="n"/>
      <c r="AV506" s="43" t="n">
        <v>44012.44645833333</v>
      </c>
      <c r="AW506" s="36" t="inlineStr">
        <is>
          <t>19.0233.1.FI-Segregação de Cobrança das Taxas de Assistência Premium</t>
        </is>
      </c>
      <c r="AX506" s="36" t="inlineStr">
        <is>
          <t>Eduardo Cesar de Melo</t>
        </is>
      </c>
      <c r="AY506" s="45">
        <f>IF(L506="","",DATE(YEAR(L506),MONTH(L506),DAY(L506)))</f>
        <v/>
      </c>
      <c r="AZ506" s="45">
        <f>IF(AL506="","",DATE(YEAR(AL506),MONTH(AL506),DAY(AL506)))</f>
        <v/>
      </c>
      <c r="BA506" s="45">
        <f>IF(AN506="","",DATE(YEAR(AN506),MONTH(AN506),DAY(AN506)))</f>
        <v/>
      </c>
      <c r="BB506" s="45">
        <f>IF(AM506="","",DATE(YEAR(AM506),MONTH(AM506),DAY(AM506)))</f>
        <v/>
      </c>
      <c r="BC506" s="45">
        <f>IF(AO506="","",DATE(YEAR(AO506),MONTH(AO506),DAY(AO506)))</f>
        <v/>
      </c>
      <c r="BD506" s="45">
        <f>IF(AND(AZ506="",BA506=""),"Planejamento Pendente",IF(AND(E506&lt;&gt;"Em Desenvolvimento",IFERROR(FIND("Homologação",E506),0) = 0,E506&lt;&gt;"Homologado",AZ506&lt;TODAY()),"Análise Atrasada",IF(AND(IFERROR(FIND("Homologação",E506),0) = 0,E506&lt;&gt;"Homologado",BA506&lt;TODAY()),"Desenvolvimento Atrasado",IF(AND(BC506&lt;&gt;"",BC506&lt;TODAY()),"Produção Atrasada",""))))</f>
        <v/>
      </c>
    </row>
    <row r="507">
      <c r="A507" s="37" t="inlineStr">
        <is>
          <t>SKYIT-290480</t>
        </is>
      </c>
      <c r="B507" s="38">
        <f>VLOOKUP(X507,Projetos!B:C,2,0)</f>
        <v/>
      </c>
      <c r="C507" s="39" t="inlineStr">
        <is>
          <t>Projeto Data Quality - Campo e-mail não está corrigindo o dado e Substituição no campo telefone fixo não está aparecendo na aba Histórico da Tela de Dados Cadastrais Válidos</t>
        </is>
      </c>
      <c r="D507" s="39" t="inlineStr">
        <is>
          <t xml:space="preserve">*Caros, bom dia\!* 
 [@Italo Josenilton Rocha Silva|mailto:italo.esilva@terceiro-sky.com.br], conforme falamos realizamos os testes em produção com as contas que seguem no anexo e identificamos 2 problemas: 
 1) Campo e-mail não está corrigindo o dado; 
2) Substituição campo telefone fixo não está aparecendo na aba Histórico da Tela de Dados Cadastrais Válidos. 
Evidências em anexo. 
Obrigado. 
</t>
        </is>
      </c>
      <c r="E507" s="36" t="inlineStr">
        <is>
          <t>Finalizado</t>
        </is>
      </c>
      <c r="F507" s="36" t="inlineStr">
        <is>
          <t>INATIVO</t>
        </is>
      </c>
      <c r="G507" s="36" t="inlineStr">
        <is>
          <t>Média</t>
        </is>
      </c>
      <c r="H507" s="36" t="inlineStr">
        <is>
          <t>Incident</t>
        </is>
      </c>
      <c r="I507" s="40" t="n">
        <v>0</v>
      </c>
      <c r="J507" s="41" t="n"/>
      <c r="K507" s="42" t="inlineStr">
        <is>
          <t>DENTRO DO SLA</t>
        </is>
      </c>
      <c r="L507" s="43" t="n">
        <v>44636.46875</v>
      </c>
      <c r="M507" s="43" t="n"/>
      <c r="N507" s="36" t="inlineStr">
        <is>
          <t>SLA PARADO</t>
        </is>
      </c>
      <c r="O507" s="43" t="n">
        <v>44698.77430555555</v>
      </c>
      <c r="P507" s="43" t="n">
        <v>44701</v>
      </c>
      <c r="Q507" s="44" t="n"/>
      <c r="R507" s="44" t="n"/>
      <c r="S507" s="44" t="inlineStr">
        <is>
          <t>Oberdan Neves Oliveira [X]</t>
        </is>
      </c>
      <c r="T507" s="44" t="inlineStr">
        <is>
          <t>Garantia de Projetos - ACCENTURE</t>
        </is>
      </c>
      <c r="U507" s="44" t="inlineStr">
        <is>
          <t>João Eudes Gomes Da Neves</t>
        </is>
      </c>
      <c r="V507" s="39" t="inlineStr">
        <is>
          <t>Resolvido após implantação de RM</t>
        </is>
      </c>
      <c r="W507" s="39" t="n"/>
      <c r="X507" s="36" t="inlineStr">
        <is>
          <t>DEVALM-38652</t>
        </is>
      </c>
      <c r="Y507" s="39" t="inlineStr">
        <is>
          <t>JOBs PRODUÇÃO</t>
        </is>
      </c>
      <c r="Z507" s="39" t="inlineStr">
        <is>
          <t>OUTROS</t>
        </is>
      </c>
      <c r="AA507" s="39" t="inlineStr">
        <is>
          <t>FALHA FUNCIONALIDADE</t>
        </is>
      </c>
      <c r="AB507" s="36" t="n"/>
      <c r="AC507" s="36" t="inlineStr">
        <is>
          <t xml:space="preserve">1mês(es) </t>
        </is>
      </c>
      <c r="AD507" s="41" t="n"/>
      <c r="AE507" s="36" t="inlineStr">
        <is>
          <t>Tecnologia de Negócios</t>
        </is>
      </c>
      <c r="AF507" s="36" t="inlineStr">
        <is>
          <t>Portal</t>
        </is>
      </c>
      <c r="AG507" s="36" t="inlineStr">
        <is>
          <t xml:space="preserve"> removido do escopo do projeto os registros com problemas e o processo foi re-inicializado e concluido com sucesso;    
 </t>
        </is>
      </c>
      <c r="AH507" s="36" t="inlineStr">
        <is>
          <t>NÃO</t>
        </is>
      </c>
      <c r="AI507" s="36" t="inlineStr">
        <is>
          <t xml:space="preserve">-4 d 5h </t>
        </is>
      </c>
      <c r="AJ507" s="36" t="n"/>
      <c r="AK507" s="36" t="inlineStr">
        <is>
          <t>BD_EPRPRD_SIEBEL</t>
        </is>
      </c>
      <c r="AL507" s="43" t="n">
        <v>44670</v>
      </c>
      <c r="AM507" s="43" t="n">
        <v>44680</v>
      </c>
      <c r="AN507" s="43" t="n">
        <v>44673</v>
      </c>
      <c r="AO507" s="43" t="n">
        <v>44683</v>
      </c>
      <c r="AP507" s="36" t="n"/>
      <c r="AQ507" s="36" t="n"/>
      <c r="AR507" s="36" t="n"/>
      <c r="AS507" s="36" t="n"/>
      <c r="AT507" s="36" t="inlineStr">
        <is>
          <t>Garantia de Projeto</t>
        </is>
      </c>
      <c r="AU507" s="36" t="n"/>
      <c r="AV507" s="43" t="n">
        <v>44012.44645833333</v>
      </c>
      <c r="AW507" s="36" t="inlineStr">
        <is>
          <t>19.0233.1.FI-Segregação de Cobrança das Taxas de Assistência Premium</t>
        </is>
      </c>
      <c r="AX507" s="36" t="inlineStr">
        <is>
          <t>Eduardo Cesar de Melo</t>
        </is>
      </c>
      <c r="AY507" s="45">
        <f>IF(L507="","",DATE(YEAR(L507),MONTH(L507),DAY(L507)))</f>
        <v/>
      </c>
      <c r="AZ507" s="45">
        <f>IF(AL507="","",DATE(YEAR(AL507),MONTH(AL507),DAY(AL507)))</f>
        <v/>
      </c>
      <c r="BA507" s="45">
        <f>IF(AN507="","",DATE(YEAR(AN507),MONTH(AN507),DAY(AN507)))</f>
        <v/>
      </c>
      <c r="BB507" s="45">
        <f>IF(AM507="","",DATE(YEAR(AM507),MONTH(AM507),DAY(AM507)))</f>
        <v/>
      </c>
      <c r="BC507" s="45">
        <f>IF(AO507="","",DATE(YEAR(AO507),MONTH(AO507),DAY(AO507)))</f>
        <v/>
      </c>
      <c r="BD507" s="45">
        <f>IF(AND(AZ507="",BA507=""),"Planejamento Pendente",IF(AND(E507&lt;&gt;"Em Desenvolvimento",IFERROR(FIND("Homologação",E507),0) = 0,E507&lt;&gt;"Homologado",AZ507&lt;TODAY()),"Análise Atrasada",IF(AND(IFERROR(FIND("Homologação",E507),0) = 0,E507&lt;&gt;"Homologado",BA507&lt;TODAY()),"Desenvolvimento Atrasado",IF(AND(BC507&lt;&gt;"",BC507&lt;TODAY()),"Produção Atrasada",""))))</f>
        <v/>
      </c>
    </row>
    <row r="508">
      <c r="A508" s="37" t="inlineStr">
        <is>
          <t>SKYIT-290343</t>
        </is>
      </c>
      <c r="B508" s="38">
        <f>VLOOKUP(X508,Projetos!B:C,2,0)</f>
        <v/>
      </c>
      <c r="C508" s="39" t="inlineStr">
        <is>
          <t>[BIROS] LP_CPO_CARGA_FATURA COM ERRO</t>
        </is>
      </c>
      <c r="D508" s="39" t="inlineStr">
        <is>
          <t>Job apresentou falha na funcionalidade</t>
        </is>
      </c>
      <c r="E508" s="36" t="inlineStr">
        <is>
          <t>Finalizado</t>
        </is>
      </c>
      <c r="F508" s="36" t="inlineStr">
        <is>
          <t>INATIVO</t>
        </is>
      </c>
      <c r="G508" s="36" t="inlineStr">
        <is>
          <t>Média</t>
        </is>
      </c>
      <c r="H508" s="36" t="inlineStr">
        <is>
          <t>Incident</t>
        </is>
      </c>
      <c r="I508" s="40" t="n">
        <v>0</v>
      </c>
      <c r="J508" s="41" t="n"/>
      <c r="K508" s="42" t="inlineStr">
        <is>
          <t>DENTRO DO SLA</t>
        </is>
      </c>
      <c r="L508" s="43" t="n">
        <v>44635.91180555556</v>
      </c>
      <c r="M508" s="43" t="n"/>
      <c r="N508" s="36" t="inlineStr">
        <is>
          <t>SLA PARADO</t>
        </is>
      </c>
      <c r="O508" s="43" t="n">
        <v>44642.63958333333</v>
      </c>
      <c r="P508" s="43" t="n">
        <v>44645</v>
      </c>
      <c r="Q508" s="44" t="n"/>
      <c r="R508" s="44" t="n"/>
      <c r="S508" s="44" t="inlineStr">
        <is>
          <t>Fabiano Messias Da Silva [X]</t>
        </is>
      </c>
      <c r="T508" s="44" t="inlineStr">
        <is>
          <t>Garantia de Projetos - ACCENTURE</t>
        </is>
      </c>
      <c r="U508" s="44" t="inlineStr">
        <is>
          <t>Daphine Liberato [X]</t>
        </is>
      </c>
      <c r="V508" s="39" t="inlineStr">
        <is>
          <t>Normalizado sem intervenção</t>
        </is>
      </c>
      <c r="W508" s="39" t="n"/>
      <c r="X508" s="36" t="inlineStr">
        <is>
          <t>DEVALM-41096</t>
        </is>
      </c>
      <c r="Y508" s="39" t="inlineStr">
        <is>
          <t>JOBs PRODUÇÃO</t>
        </is>
      </c>
      <c r="Z508" s="39" t="inlineStr">
        <is>
          <t>OUTROS</t>
        </is>
      </c>
      <c r="AA508" s="39" t="inlineStr">
        <is>
          <t>FALHA FUNCIONALIDADE</t>
        </is>
      </c>
      <c r="AB508" s="36" t="n"/>
      <c r="AC508" s="36" t="inlineStr">
        <is>
          <t xml:space="preserve">3mês(es) </t>
        </is>
      </c>
      <c r="AD508" s="41" t="n"/>
      <c r="AE508" s="36" t="inlineStr">
        <is>
          <t>Tecnologia de Negócios</t>
        </is>
      </c>
      <c r="AF508" s="36" t="inlineStr">
        <is>
          <t>E-mail</t>
        </is>
      </c>
      <c r="AG508" s="36" t="inlineStr">
        <is>
          <t xml:space="preserve"> removido do escopo do projeto os registros com problemas e o processo foi re-inicializado e concluido com sucesso;    
 </t>
        </is>
      </c>
      <c r="AH508" s="36" t="inlineStr">
        <is>
          <t>NÃO</t>
        </is>
      </c>
      <c r="AI508" s="36" t="inlineStr">
        <is>
          <t xml:space="preserve">-3 d 12h </t>
        </is>
      </c>
      <c r="AJ508" s="36" t="n"/>
      <c r="AK508" s="36" t="inlineStr">
        <is>
          <t>ODI</t>
        </is>
      </c>
      <c r="AL508" s="43" t="n"/>
      <c r="AM508" s="43" t="n"/>
      <c r="AN508" s="43" t="n"/>
      <c r="AO508" s="43" t="n"/>
      <c r="AP508" s="36" t="n"/>
      <c r="AQ508" s="36" t="n"/>
      <c r="AR508" s="36" t="n"/>
      <c r="AS508" s="36" t="n"/>
      <c r="AT508" s="36" t="inlineStr">
        <is>
          <t>Garantia de Projeto</t>
        </is>
      </c>
      <c r="AU508" s="36" t="n"/>
      <c r="AV508" s="43" t="n">
        <v>44012.44645833333</v>
      </c>
      <c r="AW508" s="36" t="inlineStr">
        <is>
          <t>19.0233.1.FI-Segregação de Cobrança das Taxas de Assistência Premium</t>
        </is>
      </c>
      <c r="AX508" s="36" t="inlineStr">
        <is>
          <t>Eduardo Cesar de Melo</t>
        </is>
      </c>
      <c r="AY508" s="45">
        <f>IF(L508="","",DATE(YEAR(L508),MONTH(L508),DAY(L508)))</f>
        <v/>
      </c>
      <c r="AZ508" s="45">
        <f>IF(AL508="","",DATE(YEAR(AL508),MONTH(AL508),DAY(AL508)))</f>
        <v/>
      </c>
      <c r="BA508" s="45">
        <f>IF(AN508="","",DATE(YEAR(AN508),MONTH(AN508),DAY(AN508)))</f>
        <v/>
      </c>
      <c r="BB508" s="45">
        <f>IF(AM508="","",DATE(YEAR(AM508),MONTH(AM508),DAY(AM508)))</f>
        <v/>
      </c>
      <c r="BC508" s="45">
        <f>IF(AO508="","",DATE(YEAR(AO508),MONTH(AO508),DAY(AO508)))</f>
        <v/>
      </c>
      <c r="BD508" s="45">
        <f>IF(AND(AZ508="",BA508=""),"Planejamento Pendente",IF(AND(E508&lt;&gt;"Em Desenvolvimento",IFERROR(FIND("Homologação",E508),0) = 0,E508&lt;&gt;"Homologado",AZ508&lt;TODAY()),"Análise Atrasada",IF(AND(IFERROR(FIND("Homologação",E508),0) = 0,E508&lt;&gt;"Homologado",BA508&lt;TODAY()),"Desenvolvimento Atrasado",IF(AND(BC508&lt;&gt;"",BC508&lt;TODAY()),"Produção Atrasada",""))))</f>
        <v/>
      </c>
    </row>
    <row r="509">
      <c r="A509" s="37" t="inlineStr">
        <is>
          <t>SKYIT-290249</t>
        </is>
      </c>
      <c r="B509" s="38">
        <f>VLOOKUP(X509,Projetos!B:C,2,0)</f>
        <v/>
      </c>
      <c r="C509" s="39" t="inlineStr">
        <is>
          <t>[ICARE CLIENTES] Alto volume de erros - Tela de Dados Cadastrais</t>
        </is>
      </c>
      <c r="D509" s="39" t="inlineStr">
        <is>
          <t>Analisando o ambiente, identificamos que a tela *Dados Cadastrais* do {*}iCare Clientes{*}, hoje está retornando um alto volume de erros em comparação com ontem. 
Fiz um comparativo nos 3 últimos dias, no período das 8 às 15h e temos esses números de erros: 
*13/3/22 – 115 Erros*</t>
        </is>
      </c>
      <c r="E509" s="36" t="inlineStr">
        <is>
          <t>Finalizado</t>
        </is>
      </c>
      <c r="F509" s="36" t="inlineStr">
        <is>
          <t>INATIVO</t>
        </is>
      </c>
      <c r="G509" s="36" t="inlineStr">
        <is>
          <t>Alta</t>
        </is>
      </c>
      <c r="H509" s="36" t="inlineStr">
        <is>
          <t>Incident</t>
        </is>
      </c>
      <c r="I509" s="40" t="n">
        <v>0</v>
      </c>
      <c r="J509" s="41" t="n"/>
      <c r="K509" s="42" t="inlineStr">
        <is>
          <t>DENTRO DO SLA</t>
        </is>
      </c>
      <c r="L509" s="43" t="n">
        <v>44635.67916666667</v>
      </c>
      <c r="M509" s="43" t="n"/>
      <c r="N509" s="36" t="inlineStr">
        <is>
          <t>SLA PARADO</t>
        </is>
      </c>
      <c r="O509" s="43" t="n">
        <v>44638.49166666667</v>
      </c>
      <c r="P509" s="43" t="n">
        <v>44643</v>
      </c>
      <c r="Q509" s="44" t="n"/>
      <c r="R509" s="44" t="n"/>
      <c r="S509" s="44" t="inlineStr">
        <is>
          <t>Pablo Henrique De Oliveira Vecino</t>
        </is>
      </c>
      <c r="T509" s="44" t="inlineStr">
        <is>
          <t>Garantia de Projetos - ACCENTURE</t>
        </is>
      </c>
      <c r="U509" s="44" t="inlineStr">
        <is>
          <t>Marcelo Ferrão Feodrippe [X]</t>
        </is>
      </c>
      <c r="V509" s="39" t="inlineStr">
        <is>
          <t>Resolvido após implantação de RM</t>
        </is>
      </c>
      <c r="W509" s="39" t="n"/>
      <c r="X509" s="36" t="inlineStr">
        <is>
          <t>DEVALM-38652</t>
        </is>
      </c>
      <c r="Y509" s="39" t="inlineStr">
        <is>
          <t>JOBs PRODUÇÃO</t>
        </is>
      </c>
      <c r="Z509" s="39" t="inlineStr">
        <is>
          <t>OUTROS</t>
        </is>
      </c>
      <c r="AA509" s="39" t="inlineStr">
        <is>
          <t>FALHA FUNCIONALIDADE</t>
        </is>
      </c>
      <c r="AB509" s="36" t="n"/>
      <c r="AC509" s="36" t="inlineStr">
        <is>
          <t xml:space="preserve">3mês(es) </t>
        </is>
      </c>
      <c r="AD509" s="41" t="n"/>
      <c r="AE509" s="36" t="inlineStr">
        <is>
          <t>Tecnologia de Negócios</t>
        </is>
      </c>
      <c r="AF509" s="36" t="inlineStr">
        <is>
          <t>E-mail</t>
        </is>
      </c>
      <c r="AG509" s="36" t="inlineStr">
        <is>
          <t xml:space="preserve"> removido do escopo do projeto os registros com problemas e o processo foi re-inicializado e concluido com sucesso;    
 </t>
        </is>
      </c>
      <c r="AH509" s="36" t="inlineStr">
        <is>
          <t>NÃO</t>
        </is>
      </c>
      <c r="AI509" s="36" t="inlineStr">
        <is>
          <t xml:space="preserve">-8h 33m </t>
        </is>
      </c>
      <c r="AJ509" s="36" t="n"/>
      <c r="AK509" s="36" t="inlineStr">
        <is>
          <t>iCare Clientes</t>
        </is>
      </c>
      <c r="AL509" s="43" t="n"/>
      <c r="AM509" s="43" t="n"/>
      <c r="AN509" s="43" t="n"/>
      <c r="AO509" s="43" t="n"/>
      <c r="AP509" s="36" t="n"/>
      <c r="AQ509" s="36" t="n"/>
      <c r="AR509" s="36" t="n"/>
      <c r="AS509" s="36" t="n"/>
      <c r="AT509" s="36" t="inlineStr">
        <is>
          <t>Garantia de Projeto</t>
        </is>
      </c>
      <c r="AU509" s="36" t="n"/>
      <c r="AV509" s="43" t="n">
        <v>44012.44645833333</v>
      </c>
      <c r="AW509" s="36" t="inlineStr">
        <is>
          <t>19.0233.1.FI-Segregação de Cobrança das Taxas de Assistência Premium</t>
        </is>
      </c>
      <c r="AX509" s="36" t="inlineStr">
        <is>
          <t>Eduardo Cesar de Melo</t>
        </is>
      </c>
      <c r="AY509" s="45">
        <f>IF(L509="","",DATE(YEAR(L509),MONTH(L509),DAY(L509)))</f>
        <v/>
      </c>
      <c r="AZ509" s="45">
        <f>IF(AL509="","",DATE(YEAR(AL509),MONTH(AL509),DAY(AL509)))</f>
        <v/>
      </c>
      <c r="BA509" s="45">
        <f>IF(AN509="","",DATE(YEAR(AN509),MONTH(AN509),DAY(AN509)))</f>
        <v/>
      </c>
      <c r="BB509" s="45">
        <f>IF(AM509="","",DATE(YEAR(AM509),MONTH(AM509),DAY(AM509)))</f>
        <v/>
      </c>
      <c r="BC509" s="45">
        <f>IF(AO509="","",DATE(YEAR(AO509),MONTH(AO509),DAY(AO509)))</f>
        <v/>
      </c>
      <c r="BD509" s="45">
        <f>IF(AND(AZ509="",BA509=""),"Planejamento Pendente",IF(AND(E509&lt;&gt;"Em Desenvolvimento",IFERROR(FIND("Homologação",E509),0) = 0,E509&lt;&gt;"Homologado",AZ509&lt;TODAY()),"Análise Atrasada",IF(AND(IFERROR(FIND("Homologação",E509),0) = 0,E509&lt;&gt;"Homologado",BA509&lt;TODAY()),"Desenvolvimento Atrasado",IF(AND(BC509&lt;&gt;"",BC509&lt;TODAY()),"Produção Atrasada",""))))</f>
        <v/>
      </c>
    </row>
    <row r="510">
      <c r="A510" s="37" t="inlineStr">
        <is>
          <t>SKYIT-290195</t>
        </is>
      </c>
      <c r="B510" s="38">
        <f>VLOOKUP(X510,Projetos!B:C,2,0)</f>
        <v/>
      </c>
      <c r="C510" s="39" t="inlineStr">
        <is>
          <t>[BRM] Data Quality - Fase II - Falha no Sincronismo</t>
        </is>
      </c>
      <c r="D510" s="39" t="inlineStr">
        <is>
          <t>Projeto 21.0435 
Usuário solicita chamdo para análise e correção do problema de sincronismo entre Siebel e BRM para garantir os mesmos dados cadastrais entre conta billing e conta customer do campo Data de Nascimento.</t>
        </is>
      </c>
      <c r="E510" s="36" t="inlineStr">
        <is>
          <t>Finalizado</t>
        </is>
      </c>
      <c r="F510" s="36" t="inlineStr">
        <is>
          <t>INATIVO</t>
        </is>
      </c>
      <c r="G510" s="36" t="inlineStr">
        <is>
          <t>Média</t>
        </is>
      </c>
      <c r="H510" s="36" t="inlineStr">
        <is>
          <t>Incident</t>
        </is>
      </c>
      <c r="I510" s="40" t="n">
        <v>0</v>
      </c>
      <c r="J510" s="41" t="n">
        <v>1</v>
      </c>
      <c r="K510" s="42" t="inlineStr">
        <is>
          <t>DENTRO DO SLA</t>
        </is>
      </c>
      <c r="L510" s="43" t="n">
        <v>44635.61458333334</v>
      </c>
      <c r="M510" s="43" t="n"/>
      <c r="N510" s="36" t="inlineStr">
        <is>
          <t>SLA PARADO</t>
        </is>
      </c>
      <c r="O510" s="43" t="n">
        <v>44704.38888888889</v>
      </c>
      <c r="P510" s="43" t="n">
        <v>44707</v>
      </c>
      <c r="Q510" s="44" t="n"/>
      <c r="R510" s="44" t="n"/>
      <c r="S510" s="44" t="inlineStr">
        <is>
          <t>Oberdan Neves Oliveira [X]</t>
        </is>
      </c>
      <c r="T510" s="44" t="inlineStr">
        <is>
          <t>Garantia de Projetos - ACCENTURE</t>
        </is>
      </c>
      <c r="U510" s="44" t="inlineStr">
        <is>
          <t>Roberto Pierre Júnior [X]</t>
        </is>
      </c>
      <c r="V510" s="39" t="inlineStr">
        <is>
          <t>Resolvido após implantação de RM</t>
        </is>
      </c>
      <c r="W510" s="39" t="n"/>
      <c r="X510" s="36" t="inlineStr">
        <is>
          <t>DEVALM-38652</t>
        </is>
      </c>
      <c r="Y510" s="39" t="inlineStr">
        <is>
          <t>JOBs PRODUÇÃO</t>
        </is>
      </c>
      <c r="Z510" s="39" t="inlineStr">
        <is>
          <t>OUTROS</t>
        </is>
      </c>
      <c r="AA510" s="39" t="inlineStr">
        <is>
          <t>FALHA FUNCIONALIDADE</t>
        </is>
      </c>
      <c r="AB510" s="36" t="n"/>
      <c r="AC510" s="36" t="inlineStr">
        <is>
          <t xml:space="preserve">3 sem 5 d </t>
        </is>
      </c>
      <c r="AD510" s="41" t="n"/>
      <c r="AE510" s="36" t="inlineStr">
        <is>
          <t>Tecnologia de Negócios</t>
        </is>
      </c>
      <c r="AF510" s="36" t="inlineStr">
        <is>
          <t>E-mail</t>
        </is>
      </c>
      <c r="AG510" s="36" t="inlineStr">
        <is>
          <t xml:space="preserve"> removido do escopo do projeto os registros com problemas e o processo foi re-inicializado e concluido com sucesso;    
 </t>
        </is>
      </c>
      <c r="AH510" s="36" t="inlineStr">
        <is>
          <t>NÃO</t>
        </is>
      </c>
      <c r="AI510" s="36" t="inlineStr">
        <is>
          <t xml:space="preserve">-26 min </t>
        </is>
      </c>
      <c r="AJ510" s="36" t="n"/>
      <c r="AK510" s="36" t="inlineStr">
        <is>
          <t>BD_EPRPRD_SIEBEL</t>
        </is>
      </c>
      <c r="AL510" s="43" t="n">
        <v>44670</v>
      </c>
      <c r="AM510" s="43" t="n">
        <v>44680</v>
      </c>
      <c r="AN510" s="43" t="n">
        <v>44673</v>
      </c>
      <c r="AO510" s="43" t="n">
        <v>44683</v>
      </c>
      <c r="AP510" s="36" t="n"/>
      <c r="AQ510" s="36" t="n"/>
      <c r="AR510" s="36" t="n"/>
      <c r="AS510" s="36" t="n"/>
      <c r="AT510" s="36" t="inlineStr">
        <is>
          <t>Garantia de Projeto</t>
        </is>
      </c>
      <c r="AU510" s="36" t="n"/>
      <c r="AV510" s="43" t="n">
        <v>44012.44645833333</v>
      </c>
      <c r="AW510" s="36" t="inlineStr">
        <is>
          <t>19.0233.1.FI-Segregação de Cobrança das Taxas de Assistência Premium</t>
        </is>
      </c>
      <c r="AX510" s="36" t="inlineStr">
        <is>
          <t>Eduardo Cesar de Melo</t>
        </is>
      </c>
      <c r="AY510" s="45">
        <f>IF(L510="","",DATE(YEAR(L510),MONTH(L510),DAY(L510)))</f>
        <v/>
      </c>
      <c r="AZ510" s="45">
        <f>IF(AL510="","",DATE(YEAR(AL510),MONTH(AL510),DAY(AL510)))</f>
        <v/>
      </c>
      <c r="BA510" s="45">
        <f>IF(AN510="","",DATE(YEAR(AN510),MONTH(AN510),DAY(AN510)))</f>
        <v/>
      </c>
      <c r="BB510" s="45">
        <f>IF(AM510="","",DATE(YEAR(AM510),MONTH(AM510),DAY(AM510)))</f>
        <v/>
      </c>
      <c r="BC510" s="45">
        <f>IF(AO510="","",DATE(YEAR(AO510),MONTH(AO510),DAY(AO510)))</f>
        <v/>
      </c>
      <c r="BD510" s="45">
        <f>IF(AND(AZ510="",BA510=""),"Planejamento Pendente",IF(AND(E510&lt;&gt;"Em Desenvolvimento",IFERROR(FIND("Homologação",E510),0) = 0,E510&lt;&gt;"Homologado",AZ510&lt;TODAY()),"Análise Atrasada",IF(AND(IFERROR(FIND("Homologação",E510),0) = 0,E510&lt;&gt;"Homologado",BA510&lt;TODAY()),"Desenvolvimento Atrasado",IF(AND(BC510&lt;&gt;"",BC510&lt;TODAY()),"Produção Atrasada",""))))</f>
        <v/>
      </c>
    </row>
    <row r="511">
      <c r="A511" s="37" t="inlineStr">
        <is>
          <t>SKYIT-290016</t>
        </is>
      </c>
      <c r="B511" s="38">
        <f>VLOOKUP(X511,Projetos!B:C,2,0)</f>
        <v/>
      </c>
      <c r="C511" s="39" t="inlineStr">
        <is>
          <t>[ICARE CLIENTES] Falha ao corrigir endereço</t>
        </is>
      </c>
      <c r="D511" s="39" t="inlineStr">
        <is>
          <t>Conforme colaborador, Cliente entra em contato solicitando o cancelamento da assinatura, porém ao corrigir o endereço para cancelar, apresenta o erro "ocorreu um erro ao alterar o endereço. Por favor tente novamente mais tarde. 
Impacto ao cliente, pois não estamos conseguindo realizar o cancelamento. 
1511007404, 1518378875</t>
        </is>
      </c>
      <c r="E511" s="36" t="inlineStr">
        <is>
          <t>Finalizado</t>
        </is>
      </c>
      <c r="F511" s="36" t="inlineStr">
        <is>
          <t>INATIVO</t>
        </is>
      </c>
      <c r="G511" s="36" t="inlineStr">
        <is>
          <t>Baixa</t>
        </is>
      </c>
      <c r="H511" s="36" t="inlineStr">
        <is>
          <t>Incident</t>
        </is>
      </c>
      <c r="I511" s="40" t="n">
        <v>0</v>
      </c>
      <c r="J511" s="41" t="n"/>
      <c r="K511" s="42" t="inlineStr">
        <is>
          <t>DENTRO DO SLA</t>
        </is>
      </c>
      <c r="L511" s="43" t="n">
        <v>44635.44097222222</v>
      </c>
      <c r="M511" s="43" t="n"/>
      <c r="N511" s="36" t="inlineStr">
        <is>
          <t>SLA PARADO</t>
        </is>
      </c>
      <c r="O511" s="43" t="n">
        <v>44636.72291666667</v>
      </c>
      <c r="P511" s="43" t="n">
        <v>44641</v>
      </c>
      <c r="Q511" s="44" t="n"/>
      <c r="R511" s="44" t="n"/>
      <c r="S511" s="44" t="inlineStr">
        <is>
          <t>Leonardo Henrique F Roque Da Silva</t>
        </is>
      </c>
      <c r="T511" s="44" t="inlineStr">
        <is>
          <t>Garantia de Projetos - ACCENTURE</t>
        </is>
      </c>
      <c r="U511" s="44" t="inlineStr">
        <is>
          <t>Italo Josenilton Rocha Silva [X]</t>
        </is>
      </c>
      <c r="V511" s="39" t="inlineStr">
        <is>
          <t>Incidente Filho</t>
        </is>
      </c>
      <c r="W511" s="39" t="n"/>
      <c r="X511" s="36" t="inlineStr">
        <is>
          <t>DEVALM-38652</t>
        </is>
      </c>
      <c r="Y511" s="39" t="inlineStr">
        <is>
          <t>JOBs PRODUÇÃO</t>
        </is>
      </c>
      <c r="Z511" s="39" t="inlineStr">
        <is>
          <t>OUTROS</t>
        </is>
      </c>
      <c r="AA511" s="39" t="inlineStr">
        <is>
          <t>FALHA FUNCIONALIDADE</t>
        </is>
      </c>
      <c r="AB511" s="36" t="n"/>
      <c r="AC511" s="36" t="inlineStr">
        <is>
          <t xml:space="preserve">3mês(es) </t>
        </is>
      </c>
      <c r="AD511" s="41" t="n"/>
      <c r="AE511" s="36" t="inlineStr">
        <is>
          <t>Tecnologia de Negócios</t>
        </is>
      </c>
      <c r="AF511" s="36" t="inlineStr">
        <is>
          <t>E-mail</t>
        </is>
      </c>
      <c r="AG511" s="36" t="inlineStr">
        <is>
          <t xml:space="preserve"> removido do escopo do projeto os registros com problemas e o processo foi re-inicializado e concluido com sucesso;    
 </t>
        </is>
      </c>
      <c r="AH511" s="36" t="inlineStr">
        <is>
          <t>NÃO</t>
        </is>
      </c>
      <c r="AI511" s="36" t="inlineStr">
        <is>
          <t xml:space="preserve">-13h 12m </t>
        </is>
      </c>
      <c r="AJ511" s="36" t="n"/>
      <c r="AK511" s="36" t="inlineStr">
        <is>
          <t>iCare Clientes</t>
        </is>
      </c>
      <c r="AL511" s="43" t="n"/>
      <c r="AM511" s="43" t="n"/>
      <c r="AN511" s="43" t="n"/>
      <c r="AO511" s="43" t="n"/>
      <c r="AP511" s="36" t="n"/>
      <c r="AQ511" s="36" t="n"/>
      <c r="AR511" s="36" t="n"/>
      <c r="AS511" s="36" t="n"/>
      <c r="AT511" s="36" t="inlineStr">
        <is>
          <t>Garantia de Projeto</t>
        </is>
      </c>
      <c r="AU511" s="36" t="n"/>
      <c r="AV511" s="43" t="n">
        <v>44012.44645833333</v>
      </c>
      <c r="AW511" s="36" t="inlineStr">
        <is>
          <t>19.0233.1.FI-Segregação de Cobrança das Taxas de Assistência Premium</t>
        </is>
      </c>
      <c r="AX511" s="36" t="inlineStr">
        <is>
          <t>Eduardo Cesar de Melo</t>
        </is>
      </c>
      <c r="AY511" s="45">
        <f>IF(L511="","",DATE(YEAR(L511),MONTH(L511),DAY(L511)))</f>
        <v/>
      </c>
      <c r="AZ511" s="45">
        <f>IF(AL511="","",DATE(YEAR(AL511),MONTH(AL511),DAY(AL511)))</f>
        <v/>
      </c>
      <c r="BA511" s="45">
        <f>IF(AN511="","",DATE(YEAR(AN511),MONTH(AN511),DAY(AN511)))</f>
        <v/>
      </c>
      <c r="BB511" s="45">
        <f>IF(AM511="","",DATE(YEAR(AM511),MONTH(AM511),DAY(AM511)))</f>
        <v/>
      </c>
      <c r="BC511" s="45">
        <f>IF(AO511="","",DATE(YEAR(AO511),MONTH(AO511),DAY(AO511)))</f>
        <v/>
      </c>
      <c r="BD511" s="45">
        <f>IF(AND(AZ511="",BA511=""),"Planejamento Pendente",IF(AND(E511&lt;&gt;"Em Desenvolvimento",IFERROR(FIND("Homologação",E511),0) = 0,E511&lt;&gt;"Homologado",AZ511&lt;TODAY()),"Análise Atrasada",IF(AND(IFERROR(FIND("Homologação",E511),0) = 0,E511&lt;&gt;"Homologado",BA511&lt;TODAY()),"Desenvolvimento Atrasado",IF(AND(BC511&lt;&gt;"",BC511&lt;TODAY()),"Produção Atrasada",""))))</f>
        <v/>
      </c>
    </row>
    <row r="512">
      <c r="A512" s="37" t="inlineStr">
        <is>
          <t>SKYIT-290015</t>
        </is>
      </c>
      <c r="B512" s="38">
        <f>VLOOKUP(X512,Projetos!B:C,2,0)</f>
        <v/>
      </c>
      <c r="C512" s="39" t="inlineStr">
        <is>
          <t>[ICARE CLIENTES] Erro na criação de pedido para reinstalação.</t>
        </is>
      </c>
      <c r="D512" s="39" t="inlineStr">
        <is>
          <t>Caros, bom dia\! 
Estamos com erro na criação de pedidos de reinstalação conforme conta: 1521564701 
ENDEREÇO: CEP 24916435 - RUA MARIA JOSÉ RIBEIRO DE LIMA - GUARATIBA (PONTA NEGRA) - LOTE 17 - QUADRA 83 - RUA 67 
Poderiam verificar por gentileza.</t>
        </is>
      </c>
      <c r="E512" s="36" t="inlineStr">
        <is>
          <t>Finalizado</t>
        </is>
      </c>
      <c r="F512" s="36" t="inlineStr">
        <is>
          <t>INATIVO</t>
        </is>
      </c>
      <c r="G512" s="36" t="inlineStr">
        <is>
          <t>Alta</t>
        </is>
      </c>
      <c r="H512" s="36" t="inlineStr">
        <is>
          <t>Incident</t>
        </is>
      </c>
      <c r="I512" s="40" t="n">
        <v>0</v>
      </c>
      <c r="J512" s="41" t="n">
        <v>1</v>
      </c>
      <c r="K512" s="42" t="inlineStr">
        <is>
          <t>DENTRO DO SLA</t>
        </is>
      </c>
      <c r="L512" s="43" t="n">
        <v>44635.43333333333</v>
      </c>
      <c r="M512" s="43" t="n"/>
      <c r="N512" s="36" t="inlineStr">
        <is>
          <t>SLA PARADO</t>
        </is>
      </c>
      <c r="O512" s="43" t="n">
        <v>44641.76319444444</v>
      </c>
      <c r="P512" s="43" t="n">
        <v>44643</v>
      </c>
      <c r="Q512" s="44" t="inlineStr">
        <is>
          <t>Wanderson De Souza Moreira [X]</t>
        </is>
      </c>
      <c r="R512" s="44" t="n"/>
      <c r="S512" s="44" t="inlineStr">
        <is>
          <t>Wanderson De Souza Moreira [X]</t>
        </is>
      </c>
      <c r="T512" s="44" t="inlineStr">
        <is>
          <t>Garantia de Projetos - ACCENTURE</t>
        </is>
      </c>
      <c r="U512" s="44" t="inlineStr">
        <is>
          <t>Italo Josenilton Rocha Silva [X]</t>
        </is>
      </c>
      <c r="V512" s="39" t="inlineStr">
        <is>
          <t>Resolvido após implantação de RM</t>
        </is>
      </c>
      <c r="W512" s="39" t="n"/>
      <c r="X512" s="36" t="inlineStr">
        <is>
          <t>DEVALM-38652</t>
        </is>
      </c>
      <c r="Y512" s="39" t="inlineStr">
        <is>
          <t>JOBs PRODUÇÃO</t>
        </is>
      </c>
      <c r="Z512" s="39" t="inlineStr">
        <is>
          <t>OUTROS</t>
        </is>
      </c>
      <c r="AA512" s="39" t="inlineStr">
        <is>
          <t>FALHA FUNCIONALIDADE</t>
        </is>
      </c>
      <c r="AB512" s="36" t="n"/>
      <c r="AC512" s="36" t="inlineStr">
        <is>
          <t xml:space="preserve">3mês(es) </t>
        </is>
      </c>
      <c r="AD512" s="41" t="n"/>
      <c r="AE512" s="36" t="inlineStr">
        <is>
          <t>Tecnologia de Negócios</t>
        </is>
      </c>
      <c r="AF512" s="36" t="inlineStr">
        <is>
          <t>Portal</t>
        </is>
      </c>
      <c r="AG512" s="36" t="inlineStr">
        <is>
          <t xml:space="preserve"> removido do escopo do projeto os registros com problemas e o processo foi re-inicializado e concluido com sucesso;    
 </t>
        </is>
      </c>
      <c r="AH512" s="36" t="inlineStr">
        <is>
          <t>NÃO</t>
        </is>
      </c>
      <c r="AI512" s="36" t="inlineStr">
        <is>
          <t xml:space="preserve">-7h 17m </t>
        </is>
      </c>
      <c r="AJ512" s="36" t="n"/>
      <c r="AK512" s="36" t="inlineStr">
        <is>
          <t>iCare Clientes</t>
        </is>
      </c>
      <c r="AL512" s="43" t="n"/>
      <c r="AM512" s="43" t="n"/>
      <c r="AN512" s="43" t="n"/>
      <c r="AO512" s="43" t="n"/>
      <c r="AP512" s="36" t="n"/>
      <c r="AQ512" s="36" t="n"/>
      <c r="AR512" s="36" t="n"/>
      <c r="AS512" s="36" t="n"/>
      <c r="AT512" s="36" t="inlineStr">
        <is>
          <t>Garantia de Projeto</t>
        </is>
      </c>
      <c r="AU512" s="36" t="n"/>
      <c r="AV512" s="43" t="n">
        <v>44012.44645833333</v>
      </c>
      <c r="AW512" s="36" t="inlineStr">
        <is>
          <t>19.0233.1.FI-Segregação de Cobrança das Taxas de Assistência Premium</t>
        </is>
      </c>
      <c r="AX512" s="36" t="inlineStr">
        <is>
          <t>Eduardo Cesar de Melo</t>
        </is>
      </c>
      <c r="AY512" s="45">
        <f>IF(L512="","",DATE(YEAR(L512),MONTH(L512),DAY(L512)))</f>
        <v/>
      </c>
      <c r="AZ512" s="45">
        <f>IF(AL512="","",DATE(YEAR(AL512),MONTH(AL512),DAY(AL512)))</f>
        <v/>
      </c>
      <c r="BA512" s="45">
        <f>IF(AN512="","",DATE(YEAR(AN512),MONTH(AN512),DAY(AN512)))</f>
        <v/>
      </c>
      <c r="BB512" s="45">
        <f>IF(AM512="","",DATE(YEAR(AM512),MONTH(AM512),DAY(AM512)))</f>
        <v/>
      </c>
      <c r="BC512" s="45">
        <f>IF(AO512="","",DATE(YEAR(AO512),MONTH(AO512),DAY(AO512)))</f>
        <v/>
      </c>
      <c r="BD512" s="45">
        <f>IF(AND(AZ512="",BA512=""),"Planejamento Pendente",IF(AND(E512&lt;&gt;"Em Desenvolvimento",IFERROR(FIND("Homologação",E512),0) = 0,E512&lt;&gt;"Homologado",AZ512&lt;TODAY()),"Análise Atrasada",IF(AND(IFERROR(FIND("Homologação",E512),0) = 0,E512&lt;&gt;"Homologado",BA512&lt;TODAY()),"Desenvolvimento Atrasado",IF(AND(BC512&lt;&gt;"",BC512&lt;TODAY()),"Produção Atrasada",""))))</f>
        <v/>
      </c>
    </row>
    <row r="513">
      <c r="A513" s="37" t="inlineStr">
        <is>
          <t>SKYIT-289846</t>
        </is>
      </c>
      <c r="B513" s="38">
        <f>VLOOKUP(X513,Projetos!B:C,2,0)</f>
        <v/>
      </c>
      <c r="C513" s="39" t="inlineStr">
        <is>
          <t>[ICARE CLIENTES] Desconto liberado via PIX não esta sendo abatido na fatura.</t>
        </is>
      </c>
      <c r="D513" s="39" t="inlineStr">
        <is>
          <t>Desconto liberado via PIX não esta sendo abatido na fatura. 
Evidências em anexo</t>
        </is>
      </c>
      <c r="E513" s="36" t="inlineStr">
        <is>
          <t>Finalizado</t>
        </is>
      </c>
      <c r="F513" s="36" t="inlineStr">
        <is>
          <t>INATIVO</t>
        </is>
      </c>
      <c r="G513" s="36" t="inlineStr">
        <is>
          <t>Baixa</t>
        </is>
      </c>
      <c r="H513" s="36" t="inlineStr">
        <is>
          <t>Incident</t>
        </is>
      </c>
      <c r="I513" s="40" t="n">
        <v>0</v>
      </c>
      <c r="J513" s="41" t="n"/>
      <c r="K513" s="42" t="inlineStr">
        <is>
          <t>DENTRO DO SLA</t>
        </is>
      </c>
      <c r="L513" s="43" t="n">
        <v>44634.69097222222</v>
      </c>
      <c r="M513" s="43" t="n"/>
      <c r="N513" s="36" t="inlineStr">
        <is>
          <t>SLA PARADO</t>
        </is>
      </c>
      <c r="O513" s="43" t="n">
        <v>44656.41736111111</v>
      </c>
      <c r="P513" s="43" t="n">
        <v>44659</v>
      </c>
      <c r="Q513" s="44" t="n"/>
      <c r="R513" s="44" t="n"/>
      <c r="S513" s="44" t="inlineStr">
        <is>
          <t>SKY 360</t>
        </is>
      </c>
      <c r="T513" s="44" t="inlineStr">
        <is>
          <t>Garantia de Projetos - ACCENTURE</t>
        </is>
      </c>
      <c r="U513" s="44" t="inlineStr">
        <is>
          <t>Kairo Magno Dias Alencar [X]</t>
        </is>
      </c>
      <c r="V513" s="39" t="inlineStr">
        <is>
          <t>Resolvido após implantação de RM</t>
        </is>
      </c>
      <c r="W513" s="39" t="n"/>
      <c r="X513" s="36" t="inlineStr">
        <is>
          <t>DEVALM-37980</t>
        </is>
      </c>
      <c r="Y513" s="39" t="inlineStr">
        <is>
          <t>JOBs PRODUÇÃO</t>
        </is>
      </c>
      <c r="Z513" s="39" t="inlineStr">
        <is>
          <t>OUTROS</t>
        </is>
      </c>
      <c r="AA513" s="39" t="inlineStr">
        <is>
          <t>FALHA FUNCIONALIDADE</t>
        </is>
      </c>
      <c r="AB513" s="36" t="n"/>
      <c r="AC513" s="36" t="inlineStr">
        <is>
          <t xml:space="preserve">2mês(es) </t>
        </is>
      </c>
      <c r="AD513" s="41" t="n"/>
      <c r="AE513" s="36" t="inlineStr">
        <is>
          <t>Tecnologia de Negócios</t>
        </is>
      </c>
      <c r="AF513" s="36" t="inlineStr">
        <is>
          <t>E-mail</t>
        </is>
      </c>
      <c r="AG513" s="36" t="inlineStr">
        <is>
          <t xml:space="preserve"> removido do escopo do projeto os registros com problemas e o processo foi re-inicializado e concluido com sucesso;    
 </t>
        </is>
      </c>
      <c r="AH513" s="36" t="inlineStr">
        <is>
          <t>NÃO</t>
        </is>
      </c>
      <c r="AI513" s="36" t="inlineStr">
        <is>
          <t xml:space="preserve">-1h 58m </t>
        </is>
      </c>
      <c r="AJ513" s="36" t="n"/>
      <c r="AK513" s="36" t="inlineStr">
        <is>
          <t>SOA - MST</t>
        </is>
      </c>
      <c r="AL513" s="43" t="n">
        <v>44649</v>
      </c>
      <c r="AM513" s="43" t="n">
        <v>44676</v>
      </c>
      <c r="AN513" s="43" t="n">
        <v>44658</v>
      </c>
      <c r="AO513" s="43" t="n">
        <v>44678</v>
      </c>
      <c r="AP513" s="36" t="n"/>
      <c r="AQ513" s="36" t="n"/>
      <c r="AR513" s="36" t="n"/>
      <c r="AS513" s="36" t="n"/>
      <c r="AT513" s="36" t="inlineStr">
        <is>
          <t>Garantia de Projeto</t>
        </is>
      </c>
      <c r="AU513" s="36" t="n"/>
      <c r="AV513" s="43" t="n">
        <v>44012.44645833333</v>
      </c>
      <c r="AW513" s="36" t="inlineStr">
        <is>
          <t>19.0233.1.FI-Segregação de Cobrança das Taxas de Assistência Premium</t>
        </is>
      </c>
      <c r="AX513" s="36" t="inlineStr">
        <is>
          <t>Eduardo Cesar de Melo</t>
        </is>
      </c>
      <c r="AY513" s="45">
        <f>IF(L513="","",DATE(YEAR(L513),MONTH(L513),DAY(L513)))</f>
        <v/>
      </c>
      <c r="AZ513" s="45">
        <f>IF(AL513="","",DATE(YEAR(AL513),MONTH(AL513),DAY(AL513)))</f>
        <v/>
      </c>
      <c r="BA513" s="45">
        <f>IF(AN513="","",DATE(YEAR(AN513),MONTH(AN513),DAY(AN513)))</f>
        <v/>
      </c>
      <c r="BB513" s="45">
        <f>IF(AM513="","",DATE(YEAR(AM513),MONTH(AM513),DAY(AM513)))</f>
        <v/>
      </c>
      <c r="BC513" s="45">
        <f>IF(AO513="","",DATE(YEAR(AO513),MONTH(AO513),DAY(AO513)))</f>
        <v/>
      </c>
      <c r="BD513" s="45">
        <f>IF(AND(AZ513="",BA513=""),"Planejamento Pendente",IF(AND(E513&lt;&gt;"Em Desenvolvimento",IFERROR(FIND("Homologação",E513),0) = 0,E513&lt;&gt;"Homologado",AZ513&lt;TODAY()),"Análise Atrasada",IF(AND(IFERROR(FIND("Homologação",E513),0) = 0,E513&lt;&gt;"Homologado",BA513&lt;TODAY()),"Desenvolvimento Atrasado",IF(AND(BC513&lt;&gt;"",BC513&lt;TODAY()),"Produção Atrasada",""))))</f>
        <v/>
      </c>
    </row>
    <row r="514">
      <c r="A514" s="37" t="inlineStr">
        <is>
          <t>SKYIT-289242</t>
        </is>
      </c>
      <c r="B514" s="38">
        <f>VLOOKUP(X514,Projetos!B:C,2,0)</f>
        <v/>
      </c>
      <c r="C514" s="39" t="inlineStr">
        <is>
          <t>[TOA] TOA_Tela Edição Materiais iCare</t>
        </is>
      </c>
      <c r="D514" s="39" t="inlineStr">
        <is>
          <t>No projeto avanço de materiais a tela deveria permitir a inserção dos campos de novos materiais 19.0150.20.CO-TOA Avanço de materiais fase 6 (Req6 a 12)</t>
        </is>
      </c>
      <c r="E514" s="36" t="inlineStr">
        <is>
          <t>Finalizado</t>
        </is>
      </c>
      <c r="F514" s="36" t="inlineStr">
        <is>
          <t>INATIVO</t>
        </is>
      </c>
      <c r="G514" s="36" t="inlineStr">
        <is>
          <t>Baixa</t>
        </is>
      </c>
      <c r="H514" s="36" t="inlineStr">
        <is>
          <t>Incident</t>
        </is>
      </c>
      <c r="I514" s="40" t="n">
        <v>0</v>
      </c>
      <c r="J514" s="41" t="n"/>
      <c r="K514" s="42" t="inlineStr">
        <is>
          <t>DENTRO DO SLA</t>
        </is>
      </c>
      <c r="L514" s="43" t="n">
        <v>44631.63333333333</v>
      </c>
      <c r="M514" s="43" t="n"/>
      <c r="N514" s="36" t="inlineStr">
        <is>
          <t>SLA PARADO</t>
        </is>
      </c>
      <c r="O514" s="43" t="n">
        <v>44638.70555555556</v>
      </c>
      <c r="P514" s="43" t="n">
        <v>44643</v>
      </c>
      <c r="Q514" s="44" t="inlineStr">
        <is>
          <t>Tatiane Da Silva Pereira</t>
        </is>
      </c>
      <c r="R514" s="44" t="n"/>
      <c r="S514" s="44" t="inlineStr">
        <is>
          <t>Tatiane Da Silva Pereira</t>
        </is>
      </c>
      <c r="T514" s="44" t="inlineStr">
        <is>
          <t>Garantia de Projetos - ACCENTURE</t>
        </is>
      </c>
      <c r="U514" s="44" t="inlineStr">
        <is>
          <t>Marta Maria Xavier De Melo [X]</t>
        </is>
      </c>
      <c r="V514" s="39" t="inlineStr">
        <is>
          <t>Orientação Ao Usuário</t>
        </is>
      </c>
      <c r="W514" s="39" t="n"/>
      <c r="X514" s="36" t="inlineStr">
        <is>
          <t>DEVALM-32362</t>
        </is>
      </c>
      <c r="Y514" s="39" t="inlineStr">
        <is>
          <t>JOBs PRODUÇÃO</t>
        </is>
      </c>
      <c r="Z514" s="39" t="inlineStr">
        <is>
          <t>OUTROS</t>
        </is>
      </c>
      <c r="AA514" s="39" t="inlineStr">
        <is>
          <t>FALHA FUNCIONALIDADE</t>
        </is>
      </c>
      <c r="AB514" s="36" t="n"/>
      <c r="AC514" s="36" t="inlineStr">
        <is>
          <t xml:space="preserve">2mês(es) </t>
        </is>
      </c>
      <c r="AD514" s="41" t="n"/>
      <c r="AE514" s="36" t="inlineStr">
        <is>
          <t>Tecnologia de Negócios</t>
        </is>
      </c>
      <c r="AF514" s="36" t="inlineStr">
        <is>
          <t>Portal</t>
        </is>
      </c>
      <c r="AG514" s="36" t="inlineStr">
        <is>
          <t xml:space="preserve"> removido do escopo do projeto os registros com problemas e o processo foi re-inicializado e concluido com sucesso;    
 </t>
        </is>
      </c>
      <c r="AH514" s="36" t="inlineStr">
        <is>
          <t>NÃO</t>
        </is>
      </c>
      <c r="AI514" s="36" t="inlineStr">
        <is>
          <t xml:space="preserve">27 min </t>
        </is>
      </c>
      <c r="AJ514" s="36" t="n"/>
      <c r="AK514" s="36" t="inlineStr">
        <is>
          <t>iCare Campo</t>
        </is>
      </c>
      <c r="AL514" s="43" t="n"/>
      <c r="AM514" s="43" t="n"/>
      <c r="AN514" s="43" t="n"/>
      <c r="AO514" s="43" t="n"/>
      <c r="AP514" s="36" t="n"/>
      <c r="AQ514" s="36" t="n"/>
      <c r="AR514" s="36" t="n"/>
      <c r="AS514" s="36" t="n"/>
      <c r="AT514" s="36" t="inlineStr">
        <is>
          <t>Garantia de Projeto</t>
        </is>
      </c>
      <c r="AU514" s="36" t="n"/>
      <c r="AV514" s="43" t="n">
        <v>44012.44645833333</v>
      </c>
      <c r="AW514" s="36" t="inlineStr">
        <is>
          <t>19.0233.1.FI-Segregação de Cobrança das Taxas de Assistência Premium</t>
        </is>
      </c>
      <c r="AX514" s="36" t="inlineStr">
        <is>
          <t>Eduardo Cesar de Melo</t>
        </is>
      </c>
      <c r="AY514" s="45">
        <f>IF(L514="","",DATE(YEAR(L514),MONTH(L514),DAY(L514)))</f>
        <v/>
      </c>
      <c r="AZ514" s="45">
        <f>IF(AL514="","",DATE(YEAR(AL514),MONTH(AL514),DAY(AL514)))</f>
        <v/>
      </c>
      <c r="BA514" s="45">
        <f>IF(AN514="","",DATE(YEAR(AN514),MONTH(AN514),DAY(AN514)))</f>
        <v/>
      </c>
      <c r="BB514" s="45">
        <f>IF(AM514="","",DATE(YEAR(AM514),MONTH(AM514),DAY(AM514)))</f>
        <v/>
      </c>
      <c r="BC514" s="45">
        <f>IF(AO514="","",DATE(YEAR(AO514),MONTH(AO514),DAY(AO514)))</f>
        <v/>
      </c>
      <c r="BD514" s="45">
        <f>IF(AND(AZ514="",BA514=""),"Planejamento Pendente",IF(AND(E514&lt;&gt;"Em Desenvolvimento",IFERROR(FIND("Homologação",E514),0) = 0,E514&lt;&gt;"Homologado",AZ514&lt;TODAY()),"Análise Atrasada",IF(AND(IFERROR(FIND("Homologação",E514),0) = 0,E514&lt;&gt;"Homologado",BA514&lt;TODAY()),"Desenvolvimento Atrasado",IF(AND(BC514&lt;&gt;"",BC514&lt;TODAY()),"Produção Atrasada",""))))</f>
        <v/>
      </c>
    </row>
    <row r="515">
      <c r="A515" s="37" t="inlineStr">
        <is>
          <t>SKYIT-288929</t>
        </is>
      </c>
      <c r="B515" s="38">
        <f>VLOOKUP(X515,Projetos!B:C,2,0)</f>
        <v/>
      </c>
      <c r="C515" s="39" t="inlineStr">
        <is>
          <t>[SalesForce Mobile] Exibição incorreta de mensagem de cep comunitário</t>
        </is>
      </c>
      <c r="D515" s="39" t="inlineStr">
        <is>
          <t>Caros bom dia, 
Na criação de proposta, ao utilizar cep normal, está exibindo a mensagem de cep comunitário.</t>
        </is>
      </c>
      <c r="E515" s="36" t="inlineStr">
        <is>
          <t>Finalizado</t>
        </is>
      </c>
      <c r="F515" s="36" t="inlineStr">
        <is>
          <t>INATIVO</t>
        </is>
      </c>
      <c r="G515" s="36" t="inlineStr">
        <is>
          <t>Média</t>
        </is>
      </c>
      <c r="H515" s="36" t="inlineStr">
        <is>
          <t>Incident</t>
        </is>
      </c>
      <c r="I515" s="40" t="n">
        <v>0</v>
      </c>
      <c r="J515" s="41" t="n"/>
      <c r="K515" s="42" t="inlineStr">
        <is>
          <t>DENTRO DO SLA</t>
        </is>
      </c>
      <c r="L515" s="43" t="n">
        <v>44631.15763888889</v>
      </c>
      <c r="M515" s="43" t="n"/>
      <c r="N515" s="36" t="inlineStr">
        <is>
          <t>SLA PARADO</t>
        </is>
      </c>
      <c r="O515" s="43" t="n">
        <v>44642.72083333333</v>
      </c>
      <c r="P515" s="43" t="n">
        <v>44645</v>
      </c>
      <c r="Q515" s="44" t="inlineStr">
        <is>
          <t>Myllena Andrade Costa</t>
        </is>
      </c>
      <c r="R515" s="44" t="n"/>
      <c r="S515" s="44" t="inlineStr">
        <is>
          <t>Myllena Andrade Costa</t>
        </is>
      </c>
      <c r="T515" s="44" t="inlineStr">
        <is>
          <t>Garantia de Projetos - ACCENTURE</t>
        </is>
      </c>
      <c r="U515" s="44" t="inlineStr">
        <is>
          <t>Felipo Sarraccini Sanches [X]</t>
        </is>
      </c>
      <c r="V515" s="39" t="inlineStr">
        <is>
          <t>Resolvido após implantação de RM</t>
        </is>
      </c>
      <c r="W515" s="39" t="n"/>
      <c r="X515" s="36" t="inlineStr">
        <is>
          <t>DEVALM-39630</t>
        </is>
      </c>
      <c r="Y515" s="39" t="inlineStr">
        <is>
          <t>JOBs PRODUÇÃO</t>
        </is>
      </c>
      <c r="Z515" s="39" t="inlineStr">
        <is>
          <t>OUTROS</t>
        </is>
      </c>
      <c r="AA515" s="39" t="inlineStr">
        <is>
          <t>FALHA FUNCIONALIDADE</t>
        </is>
      </c>
      <c r="AB515" s="36" t="n"/>
      <c r="AC515" s="36" t="inlineStr">
        <is>
          <t xml:space="preserve">2mês(es) </t>
        </is>
      </c>
      <c r="AD515" s="41" t="n"/>
      <c r="AE515" s="36" t="inlineStr">
        <is>
          <t>Tecnologia de Negócios</t>
        </is>
      </c>
      <c r="AF515" s="36" t="inlineStr">
        <is>
          <t>Portal</t>
        </is>
      </c>
      <c r="AG515" s="36" t="inlineStr">
        <is>
          <t xml:space="preserve"> removido do escopo do projeto os registros com problemas e o processo foi re-inicializado e concluido com sucesso;    
 </t>
        </is>
      </c>
      <c r="AH515" s="36" t="inlineStr">
        <is>
          <t>NÃO</t>
        </is>
      </c>
      <c r="AI515" s="36" t="inlineStr">
        <is>
          <t xml:space="preserve">30 min </t>
        </is>
      </c>
      <c r="AJ515" s="36" t="n"/>
      <c r="AK515" s="36" t="inlineStr">
        <is>
          <t>SalesForce Mobile</t>
        </is>
      </c>
      <c r="AL515" s="43" t="n">
        <v>44641</v>
      </c>
      <c r="AM515" s="43" t="n">
        <v>44662</v>
      </c>
      <c r="AN515" s="43" t="n">
        <v>44648</v>
      </c>
      <c r="AO515" s="43" t="n">
        <v>44664</v>
      </c>
      <c r="AP515" s="36" t="n"/>
      <c r="AQ515" s="36" t="n"/>
      <c r="AR515" s="36" t="n"/>
      <c r="AS515" s="36" t="n"/>
      <c r="AT515" s="36" t="inlineStr">
        <is>
          <t>Garantia de Projeto</t>
        </is>
      </c>
      <c r="AU515" s="36" t="n"/>
      <c r="AV515" s="43" t="n">
        <v>44012.44645833333</v>
      </c>
      <c r="AW515" s="36" t="inlineStr">
        <is>
          <t>19.0233.1.FI-Segregação de Cobrança das Taxas de Assistência Premium</t>
        </is>
      </c>
      <c r="AX515" s="36" t="inlineStr">
        <is>
          <t>Eduardo Cesar de Melo</t>
        </is>
      </c>
      <c r="AY515" s="45">
        <f>IF(L515="","",DATE(YEAR(L515),MONTH(L515),DAY(L515)))</f>
        <v/>
      </c>
      <c r="AZ515" s="45">
        <f>IF(AL515="","",DATE(YEAR(AL515),MONTH(AL515),DAY(AL515)))</f>
        <v/>
      </c>
      <c r="BA515" s="45">
        <f>IF(AN515="","",DATE(YEAR(AN515),MONTH(AN515),DAY(AN515)))</f>
        <v/>
      </c>
      <c r="BB515" s="45">
        <f>IF(AM515="","",DATE(YEAR(AM515),MONTH(AM515),DAY(AM515)))</f>
        <v/>
      </c>
      <c r="BC515" s="45">
        <f>IF(AO515="","",DATE(YEAR(AO515),MONTH(AO515),DAY(AO515)))</f>
        <v/>
      </c>
      <c r="BD515" s="45">
        <f>IF(AND(AZ515="",BA515=""),"Planejamento Pendente",IF(AND(E515&lt;&gt;"Em Desenvolvimento",IFERROR(FIND("Homologação",E515),0) = 0,E515&lt;&gt;"Homologado",AZ515&lt;TODAY()),"Análise Atrasada",IF(AND(IFERROR(FIND("Homologação",E515),0) = 0,E515&lt;&gt;"Homologado",BA515&lt;TODAY()),"Desenvolvimento Atrasado",IF(AND(BC515&lt;&gt;"",BC515&lt;TODAY()),"Produção Atrasada",""))))</f>
        <v/>
      </c>
    </row>
    <row r="516">
      <c r="A516" s="37" t="inlineStr">
        <is>
          <t>SKYIT-287397</t>
        </is>
      </c>
      <c r="B516" s="38">
        <f>VLOOKUP(X516,Projetos!B:C,2,0)</f>
        <v/>
      </c>
      <c r="C516" s="39" t="inlineStr">
        <is>
          <t>REATIVAÇÃO AUTO - REATIVAÇÃO FATURA EM ABERTO</t>
        </is>
      </c>
      <c r="D516" s="39" t="inlineStr">
        <is>
          <t>[PROJETO 21.0043 
 APÓS SELEÇÃO DE AGENDAMENTO PARA REATIVAÇÃO AUTOMÁTICA, CLIENTE REALIZA O PAGAMENTO E É GERADA A FATURA BILL NOW PARA O PRÓXIMO VENCIMENTO,MESMO QUE SEJA EM 3 DIAS, OU SEJA, CLIENTE QUE EFETUA O PAGAMENTO FALTANDO 3 DIAS PARA O PRÓXIMO VENCIMENTO SERÁ REATIVADO JÁ COM FATURA EM ABERTO.</t>
        </is>
      </c>
      <c r="E516" s="36" t="inlineStr">
        <is>
          <t>Finalizado</t>
        </is>
      </c>
      <c r="F516" s="36" t="inlineStr">
        <is>
          <t>INATIVO</t>
        </is>
      </c>
      <c r="G516" s="36" t="inlineStr">
        <is>
          <t>Baixa</t>
        </is>
      </c>
      <c r="H516" s="36" t="inlineStr">
        <is>
          <t>Incident</t>
        </is>
      </c>
      <c r="I516" s="40" t="n">
        <v>0</v>
      </c>
      <c r="J516" s="41" t="n"/>
      <c r="K516" s="42" t="inlineStr">
        <is>
          <t>DENTRO DO SLA</t>
        </is>
      </c>
      <c r="L516" s="43" t="n">
        <v>44627.64236111111</v>
      </c>
      <c r="M516" s="43" t="n"/>
      <c r="N516" s="36" t="inlineStr">
        <is>
          <t>SLA PARADO</t>
        </is>
      </c>
      <c r="O516" s="43" t="n">
        <v>44635.74236111111</v>
      </c>
      <c r="P516" s="43" t="n">
        <v>44638</v>
      </c>
      <c r="Q516" s="44" t="inlineStr">
        <is>
          <t>Todospor1</t>
        </is>
      </c>
      <c r="R516" s="44" t="n"/>
      <c r="S516" s="44" t="inlineStr">
        <is>
          <t>Graziela Braga De Souza</t>
        </is>
      </c>
      <c r="T516" s="44" t="inlineStr">
        <is>
          <t>Garantia de Projetos - ACCENTURE</t>
        </is>
      </c>
      <c r="U516" s="44" t="inlineStr">
        <is>
          <t>Daniela Gonçalves Silva [X]</t>
        </is>
      </c>
      <c r="V516" s="39" t="inlineStr">
        <is>
          <t>Orientação Ao Usuário</t>
        </is>
      </c>
      <c r="W516" s="39" t="n"/>
      <c r="X516" s="36" t="inlineStr">
        <is>
          <t>DEVALM-34478</t>
        </is>
      </c>
      <c r="Y516" s="39" t="inlineStr">
        <is>
          <t>JOBs PRODUÇÃO</t>
        </is>
      </c>
      <c r="Z516" s="39" t="inlineStr">
        <is>
          <t>OUTROS</t>
        </is>
      </c>
      <c r="AA516" s="39" t="inlineStr">
        <is>
          <t>FALHA FUNCIONALIDADE</t>
        </is>
      </c>
      <c r="AB516" s="36" t="n"/>
      <c r="AC516" s="36" t="inlineStr">
        <is>
          <t xml:space="preserve">3mês(es) </t>
        </is>
      </c>
      <c r="AD516" s="41" t="n"/>
      <c r="AE516" s="36" t="inlineStr">
        <is>
          <t>Tecnologia de Negócios</t>
        </is>
      </c>
      <c r="AF516" s="36" t="inlineStr">
        <is>
          <t>Portal</t>
        </is>
      </c>
      <c r="AG516" s="36" t="inlineStr">
        <is>
          <t xml:space="preserve"> removido do escopo do projeto os registros com problemas e o processo foi re-inicializado e concluido com sucesso;    
 </t>
        </is>
      </c>
      <c r="AH516" s="36" t="inlineStr">
        <is>
          <t>NÃO</t>
        </is>
      </c>
      <c r="AI516" s="36" t="inlineStr">
        <is>
          <t xml:space="preserve">-1 sem </t>
        </is>
      </c>
      <c r="AJ516" s="36" t="n"/>
      <c r="AK516" s="36" t="inlineStr">
        <is>
          <t>iCare Clientes</t>
        </is>
      </c>
      <c r="AL516" s="43" t="n"/>
      <c r="AM516" s="43" t="n"/>
      <c r="AN516" s="43" t="n"/>
      <c r="AO516" s="43" t="n"/>
      <c r="AP516" s="36" t="n"/>
      <c r="AQ516" s="36" t="n"/>
      <c r="AR516" s="36" t="n"/>
      <c r="AS516" s="36" t="n"/>
      <c r="AT516" s="36" t="inlineStr">
        <is>
          <t>Garantia de Projeto</t>
        </is>
      </c>
      <c r="AU516" s="36" t="n"/>
      <c r="AV516" s="43" t="n">
        <v>44012.44645833333</v>
      </c>
      <c r="AW516" s="36" t="inlineStr">
        <is>
          <t>19.0233.1.FI-Segregação de Cobrança das Taxas de Assistência Premium</t>
        </is>
      </c>
      <c r="AX516" s="36" t="inlineStr">
        <is>
          <t>Eduardo Cesar de Melo</t>
        </is>
      </c>
      <c r="AY516" s="45">
        <f>IF(L516="","",DATE(YEAR(L516),MONTH(L516),DAY(L516)))</f>
        <v/>
      </c>
      <c r="AZ516" s="45">
        <f>IF(AL516="","",DATE(YEAR(AL516),MONTH(AL516),DAY(AL516)))</f>
        <v/>
      </c>
      <c r="BA516" s="45">
        <f>IF(AN516="","",DATE(YEAR(AN516),MONTH(AN516),DAY(AN516)))</f>
        <v/>
      </c>
      <c r="BB516" s="45">
        <f>IF(AM516="","",DATE(YEAR(AM516),MONTH(AM516),DAY(AM516)))</f>
        <v/>
      </c>
      <c r="BC516" s="45">
        <f>IF(AO516="","",DATE(YEAR(AO516),MONTH(AO516),DAY(AO516)))</f>
        <v/>
      </c>
      <c r="BD516" s="45">
        <f>IF(AND(AZ516="",BA516=""),"Planejamento Pendente",IF(AND(E516&lt;&gt;"Em Desenvolvimento",IFERROR(FIND("Homologação",E516),0) = 0,E516&lt;&gt;"Homologado",AZ516&lt;TODAY()),"Análise Atrasada",IF(AND(IFERROR(FIND("Homologação",E516),0) = 0,E516&lt;&gt;"Homologado",BA516&lt;TODAY()),"Desenvolvimento Atrasado",IF(AND(BC516&lt;&gt;"",BC516&lt;TODAY()),"Produção Atrasada",""))))</f>
        <v/>
      </c>
    </row>
    <row r="517">
      <c r="A517" s="37" t="inlineStr">
        <is>
          <t>SKYIT-286086</t>
        </is>
      </c>
      <c r="B517" s="38">
        <f>VLOOKUP(X517,Projetos!B:C,2,0)</f>
        <v/>
      </c>
      <c r="C517" s="39" t="inlineStr">
        <is>
          <t>20.0217.1.BL-Empacotamento de produtos Banda Larga com SVAS (Gross)</t>
        </is>
      </c>
      <c r="D517" s="39" t="inlineStr">
        <is>
          <t>Incidente em garantia de projeto referente ao projeto 20.0217.1.BL-Empacotamento de produtos Banda Larga com SVAS (Gross) 
Caros, conforme e-mail anexado, quando realizada a movimentação de pacotes de acordo com a nova estrutura de SVA’s de Banda Larga Solo, na tela de pedidos não consta descrito a inclusão dos SVA’s, mas o cliente optou pelos mesmo e eles aparecem no parque do cliente. 
A dúvida é se nessa solução deveria ter um pedido concluído de inclusão de assinaturas digitais.</t>
        </is>
      </c>
      <c r="E517" s="36" t="inlineStr">
        <is>
          <t>Finalizado</t>
        </is>
      </c>
      <c r="F517" s="36" t="inlineStr">
        <is>
          <t>INATIVO</t>
        </is>
      </c>
      <c r="G517" s="36" t="inlineStr">
        <is>
          <t>Baixa</t>
        </is>
      </c>
      <c r="H517" s="36" t="inlineStr">
        <is>
          <t>Incident</t>
        </is>
      </c>
      <c r="I517" s="40" t="n">
        <v>0</v>
      </c>
      <c r="J517" s="41" t="n"/>
      <c r="K517" s="42" t="inlineStr">
        <is>
          <t>DENTRO DO SLA</t>
        </is>
      </c>
      <c r="L517" s="43" t="n">
        <v>44623.35069444445</v>
      </c>
      <c r="M517" s="43" t="n"/>
      <c r="N517" s="36" t="inlineStr">
        <is>
          <t>SLA PARADO</t>
        </is>
      </c>
      <c r="O517" s="43" t="n">
        <v>44629.43472222222</v>
      </c>
      <c r="P517" s="43" t="n">
        <v>44634</v>
      </c>
      <c r="Q517" s="44" t="n"/>
      <c r="R517" s="44" t="n"/>
      <c r="S517" s="44" t="inlineStr">
        <is>
          <t>Helvio Miranda Neres</t>
        </is>
      </c>
      <c r="T517" s="44" t="inlineStr">
        <is>
          <t>Garantia de Projetos - ACCENTURE</t>
        </is>
      </c>
      <c r="U517" s="44" t="inlineStr">
        <is>
          <t>Marcelo Ferrão Feodrippe [X]</t>
        </is>
      </c>
      <c r="V517" s="39" t="inlineStr">
        <is>
          <t>Orientação Ao Usuário</t>
        </is>
      </c>
      <c r="W517" s="39" t="n"/>
      <c r="X517" s="36" t="inlineStr">
        <is>
          <t>DEVALM-25036</t>
        </is>
      </c>
      <c r="Y517" s="39" t="inlineStr">
        <is>
          <t>JOBs PRODUÇÃO</t>
        </is>
      </c>
      <c r="Z517" s="39" t="inlineStr">
        <is>
          <t>OUTROS</t>
        </is>
      </c>
      <c r="AA517" s="39" t="inlineStr">
        <is>
          <t>FALHA FUNCIONALIDADE</t>
        </is>
      </c>
      <c r="AB517" s="36" t="n"/>
      <c r="AC517" s="36" t="inlineStr">
        <is>
          <t xml:space="preserve">3mês(es) </t>
        </is>
      </c>
      <c r="AD517" s="41" t="n"/>
      <c r="AE517" s="36" t="inlineStr">
        <is>
          <t>Tecnologia de Negócios</t>
        </is>
      </c>
      <c r="AF517" s="36" t="inlineStr">
        <is>
          <t>Portal</t>
        </is>
      </c>
      <c r="AG517" s="36" t="inlineStr">
        <is>
          <t xml:space="preserve"> removido do escopo do projeto os registros com problemas e o processo foi re-inicializado e concluido com sucesso;    
 </t>
        </is>
      </c>
      <c r="AH517" s="36" t="inlineStr">
        <is>
          <t>NÃO</t>
        </is>
      </c>
      <c r="AI517" s="36" t="inlineStr">
        <is>
          <t xml:space="preserve">-3 d 8h </t>
        </is>
      </c>
      <c r="AJ517" s="36" t="n"/>
      <c r="AK517" s="36" t="inlineStr">
        <is>
          <t>iCare Clientes</t>
        </is>
      </c>
      <c r="AL517" s="43" t="n"/>
      <c r="AM517" s="43" t="n"/>
      <c r="AN517" s="43" t="n"/>
      <c r="AO517" s="43" t="n"/>
      <c r="AP517" s="36" t="n"/>
      <c r="AQ517" s="36" t="n"/>
      <c r="AR517" s="36" t="n"/>
      <c r="AS517" s="36" t="n"/>
      <c r="AT517" s="36" t="inlineStr">
        <is>
          <t>Garantia de Projeto</t>
        </is>
      </c>
      <c r="AU517" s="36" t="n"/>
      <c r="AV517" s="43" t="n">
        <v>44012.44645833333</v>
      </c>
      <c r="AW517" s="36" t="inlineStr">
        <is>
          <t>19.0233.1.FI-Segregação de Cobrança das Taxas de Assistência Premium</t>
        </is>
      </c>
      <c r="AX517" s="36" t="inlineStr">
        <is>
          <t>Eduardo Cesar de Melo</t>
        </is>
      </c>
      <c r="AY517" s="45">
        <f>IF(L517="","",DATE(YEAR(L517),MONTH(L517),DAY(L517)))</f>
        <v/>
      </c>
      <c r="AZ517" s="45">
        <f>IF(AL517="","",DATE(YEAR(AL517),MONTH(AL517),DAY(AL517)))</f>
        <v/>
      </c>
      <c r="BA517" s="45">
        <f>IF(AN517="","",DATE(YEAR(AN517),MONTH(AN517),DAY(AN517)))</f>
        <v/>
      </c>
      <c r="BB517" s="45">
        <f>IF(AM517="","",DATE(YEAR(AM517),MONTH(AM517),DAY(AM517)))</f>
        <v/>
      </c>
      <c r="BC517" s="45">
        <f>IF(AO517="","",DATE(YEAR(AO517),MONTH(AO517),DAY(AO517)))</f>
        <v/>
      </c>
      <c r="BD517" s="45">
        <f>IF(AND(AZ517="",BA517=""),"Planejamento Pendente",IF(AND(E517&lt;&gt;"Em Desenvolvimento",IFERROR(FIND("Homologação",E517),0) = 0,E517&lt;&gt;"Homologado",AZ517&lt;TODAY()),"Análise Atrasada",IF(AND(IFERROR(FIND("Homologação",E517),0) = 0,E517&lt;&gt;"Homologado",BA517&lt;TODAY()),"Desenvolvimento Atrasado",IF(AND(BC517&lt;&gt;"",BC517&lt;TODAY()),"Produção Atrasada",""))))</f>
        <v/>
      </c>
    </row>
    <row r="518">
      <c r="A518" s="37" t="inlineStr">
        <is>
          <t>SKYIT-285612</t>
        </is>
      </c>
      <c r="B518" s="38">
        <f>VLOOKUP(X518,Projetos!B:C,2,0)</f>
        <v/>
      </c>
      <c r="C518" s="39" t="inlineStr">
        <is>
          <t>[BIROS] LP_CPO_CARGA_FATURA COM ERRO</t>
        </is>
      </c>
      <c r="D518" s="39" t="inlineStr">
        <is>
          <t>REGISTRAR TICKET: SIM. 
ACIONAR PLANTONISTA: NAO. 
ENVIAR SMS: NAO. 
OUTRA ACAO: N/A. 
SISTEMA: ODI. 
PROBLEMA: JOB LP_CPO_CARGA_FATURA APRESENTOU ERRO. 
DESCRICAO DO JOB: MONITORA A EXECUCAO DO LOADPLAN LP_CPO_CARGA_FATURA, RESPONSAVEL PELA CARGA INCREMENTAL ATUALIZADA DE FATURAS DOS CLIENTES DAS BASES BRMPRD PARA NUVEM. 
EQUIPE RESPONSAVEL: GARANTIA DE PROJETOS ATE 31/03/2022, PROJETO 19.0257.JU-CADASTRO POSITIVO, RESPONSAVEL SKY ODI TEAM - THIAGO SOUZA MAGLIO ([thiago.maglio@sky.com.br|mailto:thiago.maglio@sky.com.br]). APOS ESTE PRAZO, DIRECIONAR PARA SUSTENTACAO ODI. 
SKY DATACENTER, 
ANALISAR O LOG DE ERRO. 
1 - EM CASO DE ERRO ANTES DE INICIAR O PROCESSAMENTO DO ODI: 
ACIONAR A EQUIPE SKY PCP. 
2 - EM CASO DE ERRO APOS O INICIO DO PROCESSAMENTO DO ODI: 
SOLICITAR REGISTRO DE TICKET VIA BATFONE E DIRECIONAMENTO PARA A EQUIPE RESPONSAVEL. 
INCLUIR AS EVIDENCIAS NO TICKET COM: 
2.1 - EXECUTAR A ROTINA LIMPA_CONTROLADOR_BATCH_PROCESS, COM O PARAMETRO DO LOADPLAN. EM CASO DE DUVIDAS PARA O NOME DO PARAMETRO, CONSULTAR O DOCUMENTO IMSC DA ROTINA, QUE ESTA DISPONIVEL EM X:\Data Center\Operacao DataCenter\Documentacao\Documentacao de processos IMSC\. 
2.2 - PRINT DA TELA COM AS ETAPAS QUE APRESENTARAM ERRO. 
2.3 - PRINT DA TELA DA SESSAO QUE APRESENTOU ERRO. 
2.4 - MENSAGEM DE ERRO DA SESSAO. 
2.5 - CODIGO DE ORIGEM E DESTINO QUE APRESENTOU ERRO. 
EQUIPE CONTROL-M</t>
        </is>
      </c>
      <c r="E518" s="36" t="inlineStr">
        <is>
          <t>Finalizado</t>
        </is>
      </c>
      <c r="F518" s="36" t="inlineStr">
        <is>
          <t>INATIVO</t>
        </is>
      </c>
      <c r="G518" s="36" t="inlineStr">
        <is>
          <t>Média</t>
        </is>
      </c>
      <c r="H518" s="36" t="inlineStr">
        <is>
          <t>Incident</t>
        </is>
      </c>
      <c r="I518" s="40" t="n">
        <v>0</v>
      </c>
      <c r="J518" s="41" t="n"/>
      <c r="K518" s="42" t="inlineStr">
        <is>
          <t>DENTRO DO SLA</t>
        </is>
      </c>
      <c r="L518" s="43" t="n">
        <v>44622.43611111111</v>
      </c>
      <c r="M518" s="43" t="n"/>
      <c r="N518" s="36" t="inlineStr">
        <is>
          <t>SLA PARADO</t>
        </is>
      </c>
      <c r="O518" s="43" t="n">
        <v>44634.34583333333</v>
      </c>
      <c r="P518" s="43" t="n">
        <v>44636</v>
      </c>
      <c r="Q518" s="44" t="n"/>
      <c r="R518" s="44" t="n"/>
      <c r="S518" s="44" t="inlineStr">
        <is>
          <t>Samuel Jose Da Silva [X]</t>
        </is>
      </c>
      <c r="T518" s="44" t="inlineStr">
        <is>
          <t>Garantia de Projetos - ACCENTURE</t>
        </is>
      </c>
      <c r="U518" s="44" t="inlineStr">
        <is>
          <t>Thiago de Souza Maglio</t>
        </is>
      </c>
      <c r="V518" s="39" t="inlineStr">
        <is>
          <t>Backlog tratado com RM</t>
        </is>
      </c>
      <c r="W518" s="39" t="n"/>
      <c r="X518" s="36" t="inlineStr">
        <is>
          <t>DEVALM-41096</t>
        </is>
      </c>
      <c r="Y518" s="39" t="inlineStr">
        <is>
          <t>JOBs PRODUÇÃO</t>
        </is>
      </c>
      <c r="Z518" s="39" t="inlineStr">
        <is>
          <t>OUTROS</t>
        </is>
      </c>
      <c r="AA518" s="39" t="inlineStr">
        <is>
          <t>FALHA FUNCIONALIDADE</t>
        </is>
      </c>
      <c r="AB518" s="36" t="n"/>
      <c r="AC518" s="36" t="inlineStr">
        <is>
          <t xml:space="preserve">3mês(es) </t>
        </is>
      </c>
      <c r="AD518" s="41" t="n"/>
      <c r="AE518" s="36" t="inlineStr">
        <is>
          <t>Tecnologia de Negócios</t>
        </is>
      </c>
      <c r="AF518" s="36" t="inlineStr">
        <is>
          <t>E-mail</t>
        </is>
      </c>
      <c r="AG518" s="36" t="inlineStr">
        <is>
          <t xml:space="preserve"> removido do escopo do projeto os registros com problemas e o processo foi re-inicializado e concluido com sucesso;    
 </t>
        </is>
      </c>
      <c r="AH518" s="36" t="inlineStr">
        <is>
          <t>NÃO</t>
        </is>
      </c>
      <c r="AI518" s="36" t="inlineStr">
        <is>
          <t xml:space="preserve">-1 sem 2 d </t>
        </is>
      </c>
      <c r="AJ518" s="36" t="n"/>
      <c r="AK518" s="36" t="inlineStr">
        <is>
          <t>Control - M</t>
        </is>
      </c>
      <c r="AL518" s="43" t="n"/>
      <c r="AM518" s="43" t="n"/>
      <c r="AN518" s="43" t="n"/>
      <c r="AO518" s="43" t="n"/>
      <c r="AP518" s="36" t="n"/>
      <c r="AQ518" s="36" t="n"/>
      <c r="AR518" s="36" t="n"/>
      <c r="AS518" s="36" t="n"/>
      <c r="AT518" s="36" t="inlineStr">
        <is>
          <t>Garantia de Projeto</t>
        </is>
      </c>
      <c r="AU518" s="36" t="n"/>
      <c r="AV518" s="43" t="n">
        <v>44012.44645833333</v>
      </c>
      <c r="AW518" s="36" t="inlineStr">
        <is>
          <t>19.0233.1.FI-Segregação de Cobrança das Taxas de Assistência Premium</t>
        </is>
      </c>
      <c r="AX518" s="36" t="inlineStr">
        <is>
          <t>Eduardo Cesar de Melo</t>
        </is>
      </c>
      <c r="AY518" s="45">
        <f>IF(L518="","",DATE(YEAR(L518),MONTH(L518),DAY(L518)))</f>
        <v/>
      </c>
      <c r="AZ518" s="45">
        <f>IF(AL518="","",DATE(YEAR(AL518),MONTH(AL518),DAY(AL518)))</f>
        <v/>
      </c>
      <c r="BA518" s="45">
        <f>IF(AN518="","",DATE(YEAR(AN518),MONTH(AN518),DAY(AN518)))</f>
        <v/>
      </c>
      <c r="BB518" s="45">
        <f>IF(AM518="","",DATE(YEAR(AM518),MONTH(AM518),DAY(AM518)))</f>
        <v/>
      </c>
      <c r="BC518" s="45">
        <f>IF(AO518="","",DATE(YEAR(AO518),MONTH(AO518),DAY(AO518)))</f>
        <v/>
      </c>
      <c r="BD518" s="45">
        <f>IF(AND(AZ518="",BA518=""),"Planejamento Pendente",IF(AND(E518&lt;&gt;"Em Desenvolvimento",IFERROR(FIND("Homologação",E518),0) = 0,E518&lt;&gt;"Homologado",AZ518&lt;TODAY()),"Análise Atrasada",IF(AND(IFERROR(FIND("Homologação",E518),0) = 0,E518&lt;&gt;"Homologado",BA518&lt;TODAY()),"Desenvolvimento Atrasado",IF(AND(BC518&lt;&gt;"",BC518&lt;TODAY()),"Produção Atrasada",""))))</f>
        <v/>
      </c>
    </row>
    <row r="519">
      <c r="A519" s="37" t="inlineStr">
        <is>
          <t>SKYIT-283464</t>
        </is>
      </c>
      <c r="B519" s="38">
        <f>VLOOKUP(X519,Projetos!B:C,2,0)</f>
        <v/>
      </c>
      <c r="C519" s="39" t="inlineStr">
        <is>
          <t>Contas Migradas Indevidamente - Projeto 20.0217.1.BL-Empacotamento de produtos Banda Larga com SVAs</t>
        </is>
      </c>
      <c r="D519" s="39" t="inlineStr">
        <is>
          <t>Incidente referente ao projeto 20.0217.1.BL-Empacotamento de produtos Banda Larga com SVAs 
No escopo do projeto estava a migração das contas da solução antiga para a nova estrutura, porém as contas anexadas a este incidente foram migradas indevidamente, pois o produto básico do cliente não estava no escopo do projeto: 
Nome do Produto Banda Larga Código do Produto Banda Larga SERVIÇOS DIGITAIS - SKY BANDA LARGA 10 MB BPP - P 1-1V30QWT SERVIÇOS DIGITAIS - SKY BANDA LARGA 12 MB BPP - P 1-1V30R3B 
Com a migração, os clientes em questão perderam o acesso ao benefício da Recarga Digital 30 dias. Precisamos que os clientes retornem ao produto antigo. 
SR do público impactado: SKYIT-283546</t>
        </is>
      </c>
      <c r="E519" s="36" t="inlineStr">
        <is>
          <t>Finalizado</t>
        </is>
      </c>
      <c r="F519" s="36" t="inlineStr">
        <is>
          <t>INATIVO</t>
        </is>
      </c>
      <c r="G519" s="36" t="inlineStr">
        <is>
          <t>Média</t>
        </is>
      </c>
      <c r="H519" s="36" t="inlineStr">
        <is>
          <t>Incident</t>
        </is>
      </c>
      <c r="I519" s="40" t="n">
        <v>0</v>
      </c>
      <c r="J519" s="41" t="n"/>
      <c r="K519" s="42" t="inlineStr">
        <is>
          <t>DENTRO DO SLA</t>
        </is>
      </c>
      <c r="L519" s="43" t="n">
        <v>44616.61180555556</v>
      </c>
      <c r="M519" s="43" t="n"/>
      <c r="N519" s="36" t="inlineStr">
        <is>
          <t>SLA PARADO</t>
        </is>
      </c>
      <c r="O519" s="43" t="n">
        <v>44637.43263888889</v>
      </c>
      <c r="P519" s="43" t="n">
        <v>44642</v>
      </c>
      <c r="Q519" s="44" t="n"/>
      <c r="R519" s="44" t="n"/>
      <c r="S519" s="44" t="inlineStr">
        <is>
          <t>Helvio Miranda Neres</t>
        </is>
      </c>
      <c r="T519" s="44" t="inlineStr">
        <is>
          <t>Garantia de Projetos - ACCENTURE</t>
        </is>
      </c>
      <c r="U519" s="44" t="inlineStr">
        <is>
          <t>Juliano Miranda [X]</t>
        </is>
      </c>
      <c r="V519" s="39" t="inlineStr">
        <is>
          <t>Backlog tratado com RM</t>
        </is>
      </c>
      <c r="W519" s="39" t="n"/>
      <c r="X519" s="36" t="inlineStr">
        <is>
          <t>DEVALM-25036</t>
        </is>
      </c>
      <c r="Y519" s="39" t="inlineStr">
        <is>
          <t>JOBs PRODUÇÃO</t>
        </is>
      </c>
      <c r="Z519" s="39" t="inlineStr">
        <is>
          <t>OUTROS</t>
        </is>
      </c>
      <c r="AA519" s="39" t="inlineStr">
        <is>
          <t>FALHA FUNCIONALIDADE</t>
        </is>
      </c>
      <c r="AB519" s="36" t="n"/>
      <c r="AC519" s="36" t="inlineStr">
        <is>
          <t xml:space="preserve">2mês(es) </t>
        </is>
      </c>
      <c r="AD519" s="41" t="n"/>
      <c r="AE519" s="36" t="inlineStr">
        <is>
          <t>Tecnologia de Negócios</t>
        </is>
      </c>
      <c r="AF519" s="36" t="inlineStr">
        <is>
          <t>Portal</t>
        </is>
      </c>
      <c r="AG519" s="36" t="inlineStr">
        <is>
          <t xml:space="preserve"> removido do escopo do projeto os registros com problemas e o processo foi re-inicializado e concluido com sucesso;    
 </t>
        </is>
      </c>
      <c r="AH519" s="36" t="inlineStr">
        <is>
          <t>NÃO</t>
        </is>
      </c>
      <c r="AI519" s="36" t="inlineStr">
        <is>
          <t xml:space="preserve">-4h 52m </t>
        </is>
      </c>
      <c r="AJ519" s="36" t="n"/>
      <c r="AK519" s="36" t="inlineStr">
        <is>
          <t>iCare Clientes</t>
        </is>
      </c>
      <c r="AL519" s="43" t="n"/>
      <c r="AM519" s="43" t="n"/>
      <c r="AN519" s="43" t="n"/>
      <c r="AO519" s="43" t="n"/>
      <c r="AP519" s="36" t="n"/>
      <c r="AQ519" s="36" t="n"/>
      <c r="AR519" s="36" t="n"/>
      <c r="AS519" s="36" t="n"/>
      <c r="AT519" s="36" t="inlineStr">
        <is>
          <t>Garantia de Projeto</t>
        </is>
      </c>
      <c r="AU519" s="36" t="n"/>
      <c r="AV519" s="43" t="n">
        <v>44012.44645833333</v>
      </c>
      <c r="AW519" s="36" t="inlineStr">
        <is>
          <t>19.0233.1.FI-Segregação de Cobrança das Taxas de Assistência Premium</t>
        </is>
      </c>
      <c r="AX519" s="36" t="inlineStr">
        <is>
          <t>Eduardo Cesar de Melo</t>
        </is>
      </c>
      <c r="AY519" s="45">
        <f>IF(L519="","",DATE(YEAR(L519),MONTH(L519),DAY(L519)))</f>
        <v/>
      </c>
      <c r="AZ519" s="45">
        <f>IF(AL519="","",DATE(YEAR(AL519),MONTH(AL519),DAY(AL519)))</f>
        <v/>
      </c>
      <c r="BA519" s="45">
        <f>IF(AN519="","",DATE(YEAR(AN519),MONTH(AN519),DAY(AN519)))</f>
        <v/>
      </c>
      <c r="BB519" s="45">
        <f>IF(AM519="","",DATE(YEAR(AM519),MONTH(AM519),DAY(AM519)))</f>
        <v/>
      </c>
      <c r="BC519" s="45">
        <f>IF(AO519="","",DATE(YEAR(AO519),MONTH(AO519),DAY(AO519)))</f>
        <v/>
      </c>
      <c r="BD519" s="45">
        <f>IF(AND(AZ519="",BA519=""),"Planejamento Pendente",IF(AND(E519&lt;&gt;"Em Desenvolvimento",IFERROR(FIND("Homologação",E519),0) = 0,E519&lt;&gt;"Homologado",AZ519&lt;TODAY()),"Análise Atrasada",IF(AND(IFERROR(FIND("Homologação",E519),0) = 0,E519&lt;&gt;"Homologado",BA519&lt;TODAY()),"Desenvolvimento Atrasado",IF(AND(BC519&lt;&gt;"",BC519&lt;TODAY()),"Produção Atrasada",""))))</f>
        <v/>
      </c>
    </row>
    <row r="520">
      <c r="A520" s="37" t="inlineStr">
        <is>
          <t>SKYIT-282961</t>
        </is>
      </c>
      <c r="B520" s="38">
        <f>VLOOKUP(X520,Projetos!B:C,2,0)</f>
        <v/>
      </c>
      <c r="C520" s="39" t="inlineStr">
        <is>
          <t>Chamadas recorrentes Safekey</t>
        </is>
      </c>
      <c r="D520" s="39" t="inlineStr">
        <is>
          <t>Estamos com um problema de navegação no iCare Clientes, onde em diversas situações mesmo o usuário já logado está sendo realizada consultas indevidas no Safekey para retornar o token e dados do usuário. 
Este problema está causando falhas na navegação no iCare Clientes e o deixa um pouco mais lento.</t>
        </is>
      </c>
      <c r="E520" s="36" t="inlineStr">
        <is>
          <t>Finalizado</t>
        </is>
      </c>
      <c r="F520" s="36" t="inlineStr">
        <is>
          <t>INATIVO</t>
        </is>
      </c>
      <c r="G520" s="36" t="inlineStr">
        <is>
          <t>Alta</t>
        </is>
      </c>
      <c r="H520" s="36" t="inlineStr">
        <is>
          <t>Incident</t>
        </is>
      </c>
      <c r="I520" s="40" t="n">
        <v>0</v>
      </c>
      <c r="J520" s="41" t="n"/>
      <c r="K520" s="42" t="inlineStr">
        <is>
          <t>DENTRO DO SLA</t>
        </is>
      </c>
      <c r="L520" s="43" t="n">
        <v>44615.64513888889</v>
      </c>
      <c r="M520" s="43" t="n"/>
      <c r="N520" s="36" t="inlineStr">
        <is>
          <t>SLA PARADO</t>
        </is>
      </c>
      <c r="O520" s="43" t="n">
        <v>44635.56111111111</v>
      </c>
      <c r="P520" s="43" t="n">
        <v>44638</v>
      </c>
      <c r="Q520" s="44" t="n"/>
      <c r="R520" s="44" t="n"/>
      <c r="S520" s="44" t="inlineStr">
        <is>
          <t>Italo Josenilton Rocha Silva [X]</t>
        </is>
      </c>
      <c r="T520" s="44" t="inlineStr">
        <is>
          <t>Garantia de Projetos - ACCENTURE</t>
        </is>
      </c>
      <c r="U520" s="44" t="inlineStr">
        <is>
          <t>Italo Josenilton Rocha Silva [X]</t>
        </is>
      </c>
      <c r="V520" s="39" t="inlineStr">
        <is>
          <t>Resolvido após implantação de RM</t>
        </is>
      </c>
      <c r="W520" s="39" t="n"/>
      <c r="X520" s="36" t="inlineStr">
        <is>
          <t>DEVALM-8490</t>
        </is>
      </c>
      <c r="Y520" s="39" t="inlineStr">
        <is>
          <t>JOBs PRODUÇÃO</t>
        </is>
      </c>
      <c r="Z520" s="39" t="inlineStr">
        <is>
          <t>OUTROS</t>
        </is>
      </c>
      <c r="AA520" s="39" t="inlineStr">
        <is>
          <t>FALHA FUNCIONALIDADE</t>
        </is>
      </c>
      <c r="AB520" s="36" t="n"/>
      <c r="AC520" s="36" t="inlineStr">
        <is>
          <t xml:space="preserve">2mês(es) </t>
        </is>
      </c>
      <c r="AD520" s="41" t="n"/>
      <c r="AE520" s="36" t="inlineStr">
        <is>
          <t>Tecnologia de Negócios</t>
        </is>
      </c>
      <c r="AF520" s="36" t="inlineStr">
        <is>
          <t>Portal</t>
        </is>
      </c>
      <c r="AG520" s="36" t="inlineStr">
        <is>
          <t xml:space="preserve"> removido do escopo do projeto os registros com problemas e o processo foi re-inicializado e concluido com sucesso;    
 </t>
        </is>
      </c>
      <c r="AH520" s="36" t="inlineStr">
        <is>
          <t>NÃO</t>
        </is>
      </c>
      <c r="AI520" s="36" t="inlineStr">
        <is>
          <t xml:space="preserve">-5h </t>
        </is>
      </c>
      <c r="AJ520" s="36" t="n"/>
      <c r="AK520" s="36" t="inlineStr">
        <is>
          <t>iCare Clientes</t>
        </is>
      </c>
      <c r="AL520" s="43" t="n">
        <v>44617</v>
      </c>
      <c r="AM520" s="43" t="n">
        <v>44623</v>
      </c>
      <c r="AN520" s="43" t="n">
        <v>44621</v>
      </c>
      <c r="AO520" s="43" t="n">
        <v>44634</v>
      </c>
      <c r="AP520" s="36" t="n"/>
      <c r="AQ520" s="36" t="n"/>
      <c r="AR520" s="36" t="n"/>
      <c r="AS520" s="36" t="n"/>
      <c r="AT520" s="36" t="inlineStr">
        <is>
          <t>Garantia de Projeto</t>
        </is>
      </c>
      <c r="AU520" s="36" t="n"/>
      <c r="AV520" s="43" t="n">
        <v>44012.44645833333</v>
      </c>
      <c r="AW520" s="36" t="inlineStr">
        <is>
          <t>19.0233.1.FI-Segregação de Cobrança das Taxas de Assistência Premium</t>
        </is>
      </c>
      <c r="AX520" s="36" t="inlineStr">
        <is>
          <t>Eduardo Cesar de Melo</t>
        </is>
      </c>
      <c r="AY520" s="45">
        <f>IF(L520="","",DATE(YEAR(L520),MONTH(L520),DAY(L520)))</f>
        <v/>
      </c>
      <c r="AZ520" s="45">
        <f>IF(AL520="","",DATE(YEAR(AL520),MONTH(AL520),DAY(AL520)))</f>
        <v/>
      </c>
      <c r="BA520" s="45">
        <f>IF(AN520="","",DATE(YEAR(AN520),MONTH(AN520),DAY(AN520)))</f>
        <v/>
      </c>
      <c r="BB520" s="45">
        <f>IF(AM520="","",DATE(YEAR(AM520),MONTH(AM520),DAY(AM520)))</f>
        <v/>
      </c>
      <c r="BC520" s="45">
        <f>IF(AO520="","",DATE(YEAR(AO520),MONTH(AO520),DAY(AO520)))</f>
        <v/>
      </c>
      <c r="BD520" s="45">
        <f>IF(AND(AZ520="",BA520=""),"Planejamento Pendente",IF(AND(E520&lt;&gt;"Em Desenvolvimento",IFERROR(FIND("Homologação",E520),0) = 0,E520&lt;&gt;"Homologado",AZ520&lt;TODAY()),"Análise Atrasada",IF(AND(IFERROR(FIND("Homologação",E520),0) = 0,E520&lt;&gt;"Homologado",BA520&lt;TODAY()),"Desenvolvimento Atrasado",IF(AND(BC520&lt;&gt;"",BC520&lt;TODAY()),"Produção Atrasada",""))))</f>
        <v/>
      </c>
    </row>
    <row r="521">
      <c r="A521" s="37" t="inlineStr">
        <is>
          <t>SKYIT-281487</t>
        </is>
      </c>
      <c r="B521" s="38">
        <f>VLOOKUP(X521,Projetos!B:C,2,0)</f>
        <v/>
      </c>
      <c r="C521" s="39" t="inlineStr">
        <is>
          <t>[Siebel] IMPACTO em PRODUTOS devido SCRIPT-UPDATE ( Troca de Nome )</t>
        </is>
      </c>
      <c r="D521" s="39" t="inlineStr">
        <is>
          <t>*PROBLEMA existente nos ambiente: DEV-C, HML, PRD.* 
Após uma analise identifiquei que este problema surgiu APÓS  TODAS as execuções para RENOMEAR produtos através de SCRIPT-UPDATE. 
PONTO-de-ATENÇÃO: 
•    Estes scripts alterou SOMENTE a tabela “s_prod_int” . 
•    Esta PENDENTE a tabela “s_vod”. 
!image-2022-02-19-10-46-51-452.png!</t>
        </is>
      </c>
      <c r="E521" s="36" t="inlineStr">
        <is>
          <t>Finalizado</t>
        </is>
      </c>
      <c r="F521" s="36" t="inlineStr">
        <is>
          <t>INATIVO</t>
        </is>
      </c>
      <c r="G521" s="36" t="inlineStr">
        <is>
          <t>Média</t>
        </is>
      </c>
      <c r="H521" s="36" t="inlineStr">
        <is>
          <t>Incident</t>
        </is>
      </c>
      <c r="I521" s="40" t="n">
        <v>0</v>
      </c>
      <c r="J521" s="41" t="n"/>
      <c r="K521" s="42" t="inlineStr">
        <is>
          <t>DENTRO DO SLA</t>
        </is>
      </c>
      <c r="L521" s="43" t="n">
        <v>44611.45</v>
      </c>
      <c r="M521" s="43" t="n"/>
      <c r="N521" s="36" t="inlineStr">
        <is>
          <t>SLA PARADO</t>
        </is>
      </c>
      <c r="O521" s="43" t="n">
        <v>44614.67013888889</v>
      </c>
      <c r="P521" s="43" t="n">
        <v>44617</v>
      </c>
      <c r="Q521" s="44" t="n"/>
      <c r="R521" s="44" t="n"/>
      <c r="S521" s="44" t="inlineStr">
        <is>
          <t>Ana Claudia Martins Ribeiro [X]</t>
        </is>
      </c>
      <c r="T521" s="44" t="inlineStr">
        <is>
          <t>Garantia de Projetos - ACCENTURE</t>
        </is>
      </c>
      <c r="U521" s="44" t="inlineStr">
        <is>
          <t>Renan Meira Ferreira [X]</t>
        </is>
      </c>
      <c r="V521" s="39" t="inlineStr">
        <is>
          <t>Incidente Filho</t>
        </is>
      </c>
      <c r="W521" s="39" t="n"/>
      <c r="X521" s="36" t="inlineStr">
        <is>
          <t>DEVALM-32773</t>
        </is>
      </c>
      <c r="Y521" s="39" t="inlineStr">
        <is>
          <t>JOBs PRODUÇÃO</t>
        </is>
      </c>
      <c r="Z521" s="39" t="inlineStr">
        <is>
          <t>OUTROS</t>
        </is>
      </c>
      <c r="AA521" s="39" t="inlineStr">
        <is>
          <t>FALHA FUNCIONALIDADE</t>
        </is>
      </c>
      <c r="AB521" s="36" t="n"/>
      <c r="AC521" s="36" t="inlineStr">
        <is>
          <t xml:space="preserve">3mês(es) </t>
        </is>
      </c>
      <c r="AD521" s="41" t="n"/>
      <c r="AE521" s="36" t="inlineStr">
        <is>
          <t>Tecnologia de Negócios</t>
        </is>
      </c>
      <c r="AF521" s="36" t="inlineStr">
        <is>
          <t>Telefone</t>
        </is>
      </c>
      <c r="AG521" s="36" t="inlineStr">
        <is>
          <t xml:space="preserve"> removido do escopo do projeto os registros com problemas e o processo foi re-inicializado e concluido com sucesso;    
 </t>
        </is>
      </c>
      <c r="AH521" s="36" t="inlineStr">
        <is>
          <t>NÃO</t>
        </is>
      </c>
      <c r="AI521" s="36" t="inlineStr">
        <is>
          <t xml:space="preserve">-8h 11m </t>
        </is>
      </c>
      <c r="AJ521" s="36" t="n"/>
      <c r="AK521" s="36" t="inlineStr">
        <is>
          <t>BD_EPRPRD_SIEBEL</t>
        </is>
      </c>
      <c r="AL521" s="43" t="n"/>
      <c r="AM521" s="43" t="n"/>
      <c r="AN521" s="43" t="n"/>
      <c r="AO521" s="43" t="n"/>
      <c r="AP521" s="36" t="n"/>
      <c r="AQ521" s="36" t="n"/>
      <c r="AR521" s="36" t="n"/>
      <c r="AS521" s="36" t="n"/>
      <c r="AT521" s="36" t="inlineStr">
        <is>
          <t>Garantia de Projeto</t>
        </is>
      </c>
      <c r="AU521" s="36" t="n"/>
      <c r="AV521" s="43" t="n">
        <v>44012.44645833333</v>
      </c>
      <c r="AW521" s="36" t="inlineStr">
        <is>
          <t>19.0233.1.FI-Segregação de Cobrança das Taxas de Assistência Premium</t>
        </is>
      </c>
      <c r="AX521" s="36" t="inlineStr">
        <is>
          <t>Eduardo Cesar de Melo</t>
        </is>
      </c>
      <c r="AY521" s="45">
        <f>IF(L521="","",DATE(YEAR(L521),MONTH(L521),DAY(L521)))</f>
        <v/>
      </c>
      <c r="AZ521" s="45">
        <f>IF(AL521="","",DATE(YEAR(AL521),MONTH(AL521),DAY(AL521)))</f>
        <v/>
      </c>
      <c r="BA521" s="45">
        <f>IF(AN521="","",DATE(YEAR(AN521),MONTH(AN521),DAY(AN521)))</f>
        <v/>
      </c>
      <c r="BB521" s="45">
        <f>IF(AM521="","",DATE(YEAR(AM521),MONTH(AM521),DAY(AM521)))</f>
        <v/>
      </c>
      <c r="BC521" s="45">
        <f>IF(AO521="","",DATE(YEAR(AO521),MONTH(AO521),DAY(AO521)))</f>
        <v/>
      </c>
      <c r="BD521" s="45">
        <f>IF(AND(AZ521="",BA521=""),"Planejamento Pendente",IF(AND(E521&lt;&gt;"Em Desenvolvimento",IFERROR(FIND("Homologação",E521),0) = 0,E521&lt;&gt;"Homologado",AZ521&lt;TODAY()),"Análise Atrasada",IF(AND(IFERROR(FIND("Homologação",E521),0) = 0,E521&lt;&gt;"Homologado",BA521&lt;TODAY()),"Desenvolvimento Atrasado",IF(AND(BC521&lt;&gt;"",BC521&lt;TODAY()),"Produção Atrasada",""))))</f>
        <v/>
      </c>
    </row>
    <row r="522">
      <c r="A522" s="37" t="inlineStr">
        <is>
          <t>SKYIT-281175</t>
        </is>
      </c>
      <c r="B522" s="38">
        <f>VLOOKUP(X522,Projetos!B:C,2,0)</f>
        <v/>
      </c>
      <c r="C522" s="39" t="inlineStr">
        <is>
          <t>[PROJETO X] Alteração de nomes dos produtos por scripts sendo que o correto seria manualmente.</t>
        </is>
      </c>
      <c r="D522" s="39" t="inlineStr">
        <is>
          <t xml:space="preserve">Durante o projeto X foi realizado a alteração de nomes dos produtos por scripts sendo que o correto seria manualmente. 
A consequência foi a não alteração do nome produto na tabela SIEBEL.S_VOD o que pode impactar a manutenção dos produtos. 
Anexo estou enviando os produtos que foram alterados no projeto e que precisam ser revistos. 
Projeto: 21.0279.1.FI-Projeto X - Migração Antecipado para Postecipado (MVP) 
Segue anexo evidencias do problema. 
</t>
        </is>
      </c>
      <c r="E522" s="36" t="inlineStr">
        <is>
          <t>Finalizado</t>
        </is>
      </c>
      <c r="F522" s="36" t="inlineStr">
        <is>
          <t>INATIVO</t>
        </is>
      </c>
      <c r="G522" s="36" t="inlineStr">
        <is>
          <t>Média</t>
        </is>
      </c>
      <c r="H522" s="36" t="inlineStr">
        <is>
          <t>Incident</t>
        </is>
      </c>
      <c r="I522" s="40" t="n">
        <v>0</v>
      </c>
      <c r="J522" s="41" t="n"/>
      <c r="K522" s="42" t="inlineStr">
        <is>
          <t>DENTRO DO SLA</t>
        </is>
      </c>
      <c r="L522" s="43" t="n">
        <v>44610.55069444444</v>
      </c>
      <c r="M522" s="43" t="n"/>
      <c r="N522" s="36" t="inlineStr">
        <is>
          <t>SLA PARADO</t>
        </is>
      </c>
      <c r="O522" s="43" t="n">
        <v>44642.41805555556</v>
      </c>
      <c r="P522" s="43" t="n">
        <v>44645</v>
      </c>
      <c r="Q522" s="44" t="n"/>
      <c r="R522" s="44" t="n"/>
      <c r="S522" s="44" t="inlineStr">
        <is>
          <t>Juliano Miranda [X]</t>
        </is>
      </c>
      <c r="T522" s="44" t="inlineStr">
        <is>
          <t>Garantia de Projetos - ACCENTURE</t>
        </is>
      </c>
      <c r="U522" s="44" t="inlineStr">
        <is>
          <t>Renan Meira Ferreira [X]</t>
        </is>
      </c>
      <c r="V522" s="39" t="inlineStr">
        <is>
          <t>Backlog tratado com RM</t>
        </is>
      </c>
      <c r="W522" s="39" t="n"/>
      <c r="X522" s="36" t="inlineStr">
        <is>
          <t>DEVALM-32773</t>
        </is>
      </c>
      <c r="Y522" s="39" t="inlineStr">
        <is>
          <t>JOBs PRODUÇÃO</t>
        </is>
      </c>
      <c r="Z522" s="39" t="inlineStr">
        <is>
          <t>OUTROS</t>
        </is>
      </c>
      <c r="AA522" s="39" t="inlineStr">
        <is>
          <t>FALHA FUNCIONALIDADE</t>
        </is>
      </c>
      <c r="AB522" s="36" t="n"/>
      <c r="AC522" s="36" t="inlineStr">
        <is>
          <t xml:space="preserve">2mês(es) </t>
        </is>
      </c>
      <c r="AD522" s="41" t="n"/>
      <c r="AE522" s="36" t="inlineStr">
        <is>
          <t>Tecnologia de Negócios</t>
        </is>
      </c>
      <c r="AF522" s="36" t="inlineStr">
        <is>
          <t>E-mail</t>
        </is>
      </c>
      <c r="AG522" s="36" t="inlineStr">
        <is>
          <t xml:space="preserve"> removido do escopo do projeto os registros com problemas e o processo foi re-inicializado e concluido com sucesso;    
 </t>
        </is>
      </c>
      <c r="AH522" s="36" t="inlineStr">
        <is>
          <t>NÃO</t>
        </is>
      </c>
      <c r="AI522" s="36" t="inlineStr">
        <is>
          <t xml:space="preserve">-1 d 4h </t>
        </is>
      </c>
      <c r="AJ522" s="36" t="n"/>
      <c r="AK522" s="36" t="inlineStr">
        <is>
          <t>SIEBEL 8</t>
        </is>
      </c>
      <c r="AL522" s="43" t="n"/>
      <c r="AM522" s="43" t="n"/>
      <c r="AN522" s="43" t="n"/>
      <c r="AO522" s="43" t="n"/>
      <c r="AP522" s="36" t="n"/>
      <c r="AQ522" s="36" t="n"/>
      <c r="AR522" s="36" t="n"/>
      <c r="AS522" s="36" t="n"/>
      <c r="AT522" s="36" t="inlineStr">
        <is>
          <t>Garantia de Projeto</t>
        </is>
      </c>
      <c r="AU522" s="36" t="n"/>
      <c r="AV522" s="43" t="n">
        <v>44012.44645833333</v>
      </c>
      <c r="AW522" s="36" t="inlineStr">
        <is>
          <t>19.0233.1.FI-Segregação de Cobrança das Taxas de Assistência Premium</t>
        </is>
      </c>
      <c r="AX522" s="36" t="inlineStr">
        <is>
          <t>Eduardo Cesar de Melo</t>
        </is>
      </c>
      <c r="AY522" s="45">
        <f>IF(L522="","",DATE(YEAR(L522),MONTH(L522),DAY(L522)))</f>
        <v/>
      </c>
      <c r="AZ522" s="45">
        <f>IF(AL522="","",DATE(YEAR(AL522),MONTH(AL522),DAY(AL522)))</f>
        <v/>
      </c>
      <c r="BA522" s="45">
        <f>IF(AN522="","",DATE(YEAR(AN522),MONTH(AN522),DAY(AN522)))</f>
        <v/>
      </c>
      <c r="BB522" s="45">
        <f>IF(AM522="","",DATE(YEAR(AM522),MONTH(AM522),DAY(AM522)))</f>
        <v/>
      </c>
      <c r="BC522" s="45">
        <f>IF(AO522="","",DATE(YEAR(AO522),MONTH(AO522),DAY(AO522)))</f>
        <v/>
      </c>
      <c r="BD522" s="45">
        <f>IF(AND(AZ522="",BA522=""),"Planejamento Pendente",IF(AND(E522&lt;&gt;"Em Desenvolvimento",IFERROR(FIND("Homologação",E522),0) = 0,E522&lt;&gt;"Homologado",AZ522&lt;TODAY()),"Análise Atrasada",IF(AND(IFERROR(FIND("Homologação",E522),0) = 0,E522&lt;&gt;"Homologado",BA522&lt;TODAY()),"Desenvolvimento Atrasado",IF(AND(BC522&lt;&gt;"",BC522&lt;TODAY()),"Produção Atrasada",""))))</f>
        <v/>
      </c>
    </row>
    <row r="523">
      <c r="A523" s="37" t="inlineStr">
        <is>
          <t>SKYIT-281009</t>
        </is>
      </c>
      <c r="B523" s="38">
        <f>VLOOKUP(X523,Projetos!B:C,2,0)</f>
        <v/>
      </c>
      <c r="C523" s="39" t="inlineStr">
        <is>
          <t>Concessão de Recarga Digital 30 dias não feita - projeto 20.0228.BL-Banda Larga e Pré Pago</t>
        </is>
      </c>
      <c r="D523" s="39" t="inlineStr">
        <is>
          <t>Incidente referente ao projeto 20.0228.BL-Banda Larga e Pré Pago 
A associação da conta banda larga 1527810489 a conta pré-paga 36287817 foi feita no dia 11/02/2022 e no dia 11/02/2022 foi efetuado o pagamento da fatura. Porém, a recarga digital 30 dias não foi concedida. Favor verificar o motivo. 
No dia 07/02 foi aplicada a RM [-SKYIT-242630-|https://jira.sky.com.br/servicedesk/customer/portal/41/SKYIT-242630], onde essa concessão foi corrigida, mas mesmo assim a recarga não foi concedida.</t>
        </is>
      </c>
      <c r="E523" s="36" t="inlineStr">
        <is>
          <t>Finalizado</t>
        </is>
      </c>
      <c r="F523" s="36" t="inlineStr">
        <is>
          <t>INATIVO</t>
        </is>
      </c>
      <c r="G523" s="36" t="inlineStr">
        <is>
          <t>Média</t>
        </is>
      </c>
      <c r="H523" s="36" t="inlineStr">
        <is>
          <t>Incident</t>
        </is>
      </c>
      <c r="I523" s="40" t="n">
        <v>0</v>
      </c>
      <c r="J523" s="41" t="n"/>
      <c r="K523" s="42" t="inlineStr">
        <is>
          <t>DENTRO DO SLA</t>
        </is>
      </c>
      <c r="L523" s="43" t="n">
        <v>44610.34861111111</v>
      </c>
      <c r="M523" s="43" t="n"/>
      <c r="N523" s="36" t="inlineStr">
        <is>
          <t>SLA PARADO</t>
        </is>
      </c>
      <c r="O523" s="43" t="n">
        <v>44634.73055555556</v>
      </c>
      <c r="P523" s="43" t="n">
        <v>44637</v>
      </c>
      <c r="Q523" s="44" t="n"/>
      <c r="R523" s="44" t="n"/>
      <c r="S523" s="44" t="inlineStr">
        <is>
          <t>Helvio Miranda Neres</t>
        </is>
      </c>
      <c r="T523" s="44" t="inlineStr">
        <is>
          <t>Garantia de Projetos - ACCENTURE</t>
        </is>
      </c>
      <c r="U523" s="44" t="inlineStr">
        <is>
          <t>João Eudes Gomes Da Neves</t>
        </is>
      </c>
      <c r="V523" s="39" t="inlineStr">
        <is>
          <t>Resolvido após implantação de RM</t>
        </is>
      </c>
      <c r="W523" s="39" t="n"/>
      <c r="X523" s="36" t="inlineStr">
        <is>
          <t>DEVALM-29185</t>
        </is>
      </c>
      <c r="Y523" s="39" t="inlineStr">
        <is>
          <t>JOBs PRODUÇÃO</t>
        </is>
      </c>
      <c r="Z523" s="39" t="inlineStr">
        <is>
          <t>OUTROS</t>
        </is>
      </c>
      <c r="AA523" s="39" t="inlineStr">
        <is>
          <t>FALHA FUNCIONALIDADE</t>
        </is>
      </c>
      <c r="AB523" s="36" t="n"/>
      <c r="AC523" s="36" t="inlineStr">
        <is>
          <t xml:space="preserve">2mês(es) </t>
        </is>
      </c>
      <c r="AD523" s="41" t="n"/>
      <c r="AE523" s="36" t="inlineStr">
        <is>
          <t>Tecnologia de Negócios</t>
        </is>
      </c>
      <c r="AF523" s="36" t="inlineStr">
        <is>
          <t>Portal</t>
        </is>
      </c>
      <c r="AG523" s="36" t="inlineStr">
        <is>
          <t xml:space="preserve"> removido do escopo do projeto os registros com problemas e o processo foi re-inicializado e concluido com sucesso;    
 </t>
        </is>
      </c>
      <c r="AH523" s="36" t="inlineStr">
        <is>
          <t>NÃO</t>
        </is>
      </c>
      <c r="AI523" s="36" t="inlineStr">
        <is>
          <t xml:space="preserve">12 min </t>
        </is>
      </c>
      <c r="AJ523" s="36" t="n"/>
      <c r="AK523" s="36" t="inlineStr">
        <is>
          <t>Recargas</t>
        </is>
      </c>
      <c r="AL523" s="43" t="n"/>
      <c r="AM523" s="43" t="n"/>
      <c r="AN523" s="43" t="n"/>
      <c r="AO523" s="43" t="n"/>
      <c r="AP523" s="36" t="n"/>
      <c r="AQ523" s="36" t="n"/>
      <c r="AR523" s="36" t="n"/>
      <c r="AS523" s="36" t="n"/>
      <c r="AT523" s="36" t="inlineStr">
        <is>
          <t>Garantia de Projeto</t>
        </is>
      </c>
      <c r="AU523" s="36" t="n"/>
      <c r="AV523" s="43" t="n">
        <v>44012.44645833333</v>
      </c>
      <c r="AW523" s="36" t="inlineStr">
        <is>
          <t>19.0233.1.FI-Segregação de Cobrança das Taxas de Assistência Premium</t>
        </is>
      </c>
      <c r="AX523" s="36" t="inlineStr">
        <is>
          <t>Eduardo Cesar de Melo</t>
        </is>
      </c>
      <c r="AY523" s="45">
        <f>IF(L523="","",DATE(YEAR(L523),MONTH(L523),DAY(L523)))</f>
        <v/>
      </c>
      <c r="AZ523" s="45">
        <f>IF(AL523="","",DATE(YEAR(AL523),MONTH(AL523),DAY(AL523)))</f>
        <v/>
      </c>
      <c r="BA523" s="45">
        <f>IF(AN523="","",DATE(YEAR(AN523),MONTH(AN523),DAY(AN523)))</f>
        <v/>
      </c>
      <c r="BB523" s="45">
        <f>IF(AM523="","",DATE(YEAR(AM523),MONTH(AM523),DAY(AM523)))</f>
        <v/>
      </c>
      <c r="BC523" s="45">
        <f>IF(AO523="","",DATE(YEAR(AO523),MONTH(AO523),DAY(AO523)))</f>
        <v/>
      </c>
      <c r="BD523" s="45">
        <f>IF(AND(AZ523="",BA523=""),"Planejamento Pendente",IF(AND(E523&lt;&gt;"Em Desenvolvimento",IFERROR(FIND("Homologação",E523),0) = 0,E523&lt;&gt;"Homologado",AZ523&lt;TODAY()),"Análise Atrasada",IF(AND(IFERROR(FIND("Homologação",E523),0) = 0,E523&lt;&gt;"Homologado",BA523&lt;TODAY()),"Desenvolvimento Atrasado",IF(AND(BC523&lt;&gt;"",BC523&lt;TODAY()),"Produção Atrasada",""))))</f>
        <v/>
      </c>
    </row>
    <row r="524">
      <c r="A524" s="37" t="inlineStr">
        <is>
          <t>SKYIT-280352</t>
        </is>
      </c>
      <c r="B524" s="38">
        <f>VLOOKUP(X524,Projetos!B:C,2,0)</f>
        <v/>
      </c>
      <c r="C524" s="39" t="inlineStr">
        <is>
          <t>[SALESFORCE] Falha ao efetuar LogOff Salesforce via Forgerock</t>
        </is>
      </c>
      <c r="D524" s="39" t="inlineStr">
        <is>
          <t>Usuario solicita analisar  BUG relacionado abaixo: 
Projeto: 21.0216 – Sistema Único de Login (SSO) 
VP Solicitante: Engenharia e Experiência do Cliente 
Diretoria Solicitante: Planejamento e Apoio 
Diretor Solicitante: Alexandre Russo 
ProductOwner: Napoleão Junior 
Squad CPA Leader: Eduardo Melo 
BUG: Quando o usuário faz logoff no Salesforce, em seguida clica novamente para fazer login e o acesso já entra direto. Deveria solicitar os dados de login antes. 
Evidência anexada.</t>
        </is>
      </c>
      <c r="E524" s="36" t="inlineStr">
        <is>
          <t>Finalizado</t>
        </is>
      </c>
      <c r="F524" s="36" t="inlineStr">
        <is>
          <t>INATIVO</t>
        </is>
      </c>
      <c r="G524" s="36" t="inlineStr">
        <is>
          <t>Média</t>
        </is>
      </c>
      <c r="H524" s="36" t="inlineStr">
        <is>
          <t>Incident</t>
        </is>
      </c>
      <c r="I524" s="40" t="n">
        <v>0</v>
      </c>
      <c r="J524" s="41" t="n"/>
      <c r="K524" s="42" t="inlineStr">
        <is>
          <t>DENTRO DO SLA</t>
        </is>
      </c>
      <c r="L524" s="43" t="n">
        <v>44608.55486111111</v>
      </c>
      <c r="M524" s="43" t="n"/>
      <c r="N524" s="36" t="inlineStr">
        <is>
          <t>SLA PARADO</t>
        </is>
      </c>
      <c r="O524" s="43" t="n">
        <v>44635.5625</v>
      </c>
      <c r="P524" s="43" t="n">
        <v>44638</v>
      </c>
      <c r="Q524" s="44" t="n"/>
      <c r="R524" s="44" t="n"/>
      <c r="S524" s="44" t="inlineStr">
        <is>
          <t>Elton Rodrigues Da Silva</t>
        </is>
      </c>
      <c r="T524" s="44" t="inlineStr">
        <is>
          <t>Garantia de Projetos - ACCENTURE</t>
        </is>
      </c>
      <c r="U524" s="44" t="inlineStr">
        <is>
          <t>Italo Josenilton Rocha Silva [X]</t>
        </is>
      </c>
      <c r="V524" s="39" t="inlineStr">
        <is>
          <t>Resolvido após implantação de RM</t>
        </is>
      </c>
      <c r="W524" s="39" t="n"/>
      <c r="X524" s="36" t="inlineStr">
        <is>
          <t>DEVALM-33829</t>
        </is>
      </c>
      <c r="Y524" s="39" t="inlineStr">
        <is>
          <t>JOBs PRODUÇÃO</t>
        </is>
      </c>
      <c r="Z524" s="39" t="inlineStr">
        <is>
          <t>OUTROS</t>
        </is>
      </c>
      <c r="AA524" s="39" t="inlineStr">
        <is>
          <t>FALHA FUNCIONALIDADE</t>
        </is>
      </c>
      <c r="AB524" s="36" t="n"/>
      <c r="AC524" s="36" t="inlineStr">
        <is>
          <t xml:space="preserve">2mês(es) </t>
        </is>
      </c>
      <c r="AD524" s="41" t="n"/>
      <c r="AE524" s="36" t="inlineStr">
        <is>
          <t>Tecnologia de Negócios</t>
        </is>
      </c>
      <c r="AF524" s="36" t="inlineStr">
        <is>
          <t>Telefone</t>
        </is>
      </c>
      <c r="AG524" s="36" t="inlineStr">
        <is>
          <t xml:space="preserve"> removido do escopo do projeto os registros com problemas e o processo foi re-inicializado e concluido com sucesso;    
 </t>
        </is>
      </c>
      <c r="AH524" s="36" t="inlineStr">
        <is>
          <t>NÃO</t>
        </is>
      </c>
      <c r="AI524" s="36" t="inlineStr">
        <is>
          <t xml:space="preserve">-1 d 6h </t>
        </is>
      </c>
      <c r="AJ524" s="36" t="n"/>
      <c r="AK524" s="36" t="inlineStr">
        <is>
          <t>SalesForce</t>
        </is>
      </c>
      <c r="AL524" s="43" t="n"/>
      <c r="AM524" s="43" t="n">
        <v>44624</v>
      </c>
      <c r="AN524" s="43" t="n">
        <v>44616</v>
      </c>
      <c r="AO524" s="43" t="n">
        <v>44627</v>
      </c>
      <c r="AP524" s="36" t="n"/>
      <c r="AQ524" s="36" t="n"/>
      <c r="AR524" s="36" t="n"/>
      <c r="AS524" s="36" t="n"/>
      <c r="AT524" s="36" t="inlineStr">
        <is>
          <t>Garantia de Projeto</t>
        </is>
      </c>
      <c r="AU524" s="36" t="n"/>
      <c r="AV524" s="43" t="n">
        <v>44012.44645833333</v>
      </c>
      <c r="AW524" s="36" t="inlineStr">
        <is>
          <t>19.0233.1.FI-Segregação de Cobrança das Taxas de Assistência Premium</t>
        </is>
      </c>
      <c r="AX524" s="36" t="inlineStr">
        <is>
          <t>Eduardo Cesar de Melo</t>
        </is>
      </c>
      <c r="AY524" s="45">
        <f>IF(L524="","",DATE(YEAR(L524),MONTH(L524),DAY(L524)))</f>
        <v/>
      </c>
      <c r="AZ524" s="45">
        <f>IF(AL524="","",DATE(YEAR(AL524),MONTH(AL524),DAY(AL524)))</f>
        <v/>
      </c>
      <c r="BA524" s="45">
        <f>IF(AN524="","",DATE(YEAR(AN524),MONTH(AN524),DAY(AN524)))</f>
        <v/>
      </c>
      <c r="BB524" s="45">
        <f>IF(AM524="","",DATE(YEAR(AM524),MONTH(AM524),DAY(AM524)))</f>
        <v/>
      </c>
      <c r="BC524" s="45">
        <f>IF(AO524="","",DATE(YEAR(AO524),MONTH(AO524),DAY(AO524)))</f>
        <v/>
      </c>
      <c r="BD524" s="45">
        <f>IF(AND(AZ524="",BA524=""),"Planejamento Pendente",IF(AND(E524&lt;&gt;"Em Desenvolvimento",IFERROR(FIND("Homologação",E524),0) = 0,E524&lt;&gt;"Homologado",AZ524&lt;TODAY()),"Análise Atrasada",IF(AND(IFERROR(FIND("Homologação",E524),0) = 0,E524&lt;&gt;"Homologado",BA524&lt;TODAY()),"Desenvolvimento Atrasado",IF(AND(BC524&lt;&gt;"",BC524&lt;TODAY()),"Produção Atrasada",""))))</f>
        <v/>
      </c>
    </row>
    <row r="525">
      <c r="A525" s="37" t="inlineStr">
        <is>
          <t>SKYIT-280339</t>
        </is>
      </c>
      <c r="B525" s="38">
        <f>VLOOKUP(X525,Projetos!B:C,2,0)</f>
        <v/>
      </c>
      <c r="C525" s="39" t="inlineStr">
        <is>
          <t>[ODI] Relatório não disponibilizado à Seguradora e Contas a Receber</t>
        </is>
      </c>
      <c r="D525" s="39" t="inlineStr">
        <is>
          <t>Em relação ao Projeto Prestamistas, por gentileza, necessitamos que seja verificado os motivos para não conter no relatório disponibilizado à Seguradora e Contas a Receber, faturas PAGAS com o GLID do Prestamistas (Seguro Zurich). 
*Nome do projeto:* 20.0191.MK-Arrecadação e repasse de seguro prestamista 
{*}Nome do Líder técnico do projeto{*}:  Yone Yamamoto 
{*}URL da aplicação que está apresentando erro{*}: ODI que gera o arquivo do Seguro Prestamista para a Zurich 
Segue caso de exemplo: 
Customer: 1528117627– Pagamento parcial da fatura ocorreu em 04/01/2022 e não consta no relatório de faturas pagas do mês.</t>
        </is>
      </c>
      <c r="E525" s="36" t="inlineStr">
        <is>
          <t>Finalizado</t>
        </is>
      </c>
      <c r="F525" s="36" t="inlineStr">
        <is>
          <t>INATIVO</t>
        </is>
      </c>
      <c r="G525" s="36" t="inlineStr">
        <is>
          <t>Média</t>
        </is>
      </c>
      <c r="H525" s="36" t="inlineStr">
        <is>
          <t>Incident</t>
        </is>
      </c>
      <c r="I525" s="40" t="n">
        <v>0</v>
      </c>
      <c r="J525" s="41" t="n"/>
      <c r="K525" s="42" t="inlineStr">
        <is>
          <t>DENTRO DO SLA</t>
        </is>
      </c>
      <c r="L525" s="43" t="n">
        <v>44608.53194444445</v>
      </c>
      <c r="M525" s="43" t="n"/>
      <c r="N525" s="36" t="inlineStr">
        <is>
          <t>SLA PARADO</t>
        </is>
      </c>
      <c r="O525" s="43" t="n">
        <v>44634.70763888889</v>
      </c>
      <c r="P525" s="43" t="n">
        <v>44637</v>
      </c>
      <c r="Q525" s="44" t="n"/>
      <c r="R525" s="44" t="n"/>
      <c r="S525" s="44" t="inlineStr">
        <is>
          <t>Andreia De Oliveira Silva</t>
        </is>
      </c>
      <c r="T525" s="44" t="inlineStr">
        <is>
          <t>Garantia de Projetos - ACCENTURE</t>
        </is>
      </c>
      <c r="U525" s="44" t="inlineStr">
        <is>
          <t>Carlos Lima</t>
        </is>
      </c>
      <c r="V525" s="39" t="inlineStr">
        <is>
          <t>Alteração</t>
        </is>
      </c>
      <c r="W525" s="39" t="n"/>
      <c r="X525" s="36" t="inlineStr">
        <is>
          <t>DEVALM-25346</t>
        </is>
      </c>
      <c r="Y525" s="39" t="inlineStr">
        <is>
          <t>JOBs PRODUÇÃO</t>
        </is>
      </c>
      <c r="Z525" s="39" t="inlineStr">
        <is>
          <t>OUTROS</t>
        </is>
      </c>
      <c r="AA525" s="39" t="inlineStr">
        <is>
          <t>FALHA FUNCIONALIDADE</t>
        </is>
      </c>
      <c r="AB525" s="36" t="n"/>
      <c r="AC525" s="36" t="inlineStr">
        <is>
          <t xml:space="preserve">3mês(es) </t>
        </is>
      </c>
      <c r="AD525" s="41" t="n"/>
      <c r="AE525" s="36" t="inlineStr">
        <is>
          <t>Tecnologia de Negócios</t>
        </is>
      </c>
      <c r="AF525" s="36" t="inlineStr">
        <is>
          <t>Telefone</t>
        </is>
      </c>
      <c r="AG525" s="36" t="inlineStr">
        <is>
          <t xml:space="preserve"> removido do escopo do projeto os registros com problemas e o processo foi re-inicializado e concluido com sucesso;    
 </t>
        </is>
      </c>
      <c r="AH525" s="36" t="inlineStr">
        <is>
          <t>NÃO</t>
        </is>
      </c>
      <c r="AI525" s="36" t="inlineStr">
        <is>
          <t xml:space="preserve">-3 sem 2 d </t>
        </is>
      </c>
      <c r="AJ525" s="36" t="n"/>
      <c r="AK525" s="36" t="inlineStr">
        <is>
          <t>ODI</t>
        </is>
      </c>
      <c r="AL525" s="43" t="n"/>
      <c r="AM525" s="43" t="n"/>
      <c r="AN525" s="43" t="n"/>
      <c r="AO525" s="43" t="n"/>
      <c r="AP525" s="36" t="n"/>
      <c r="AQ525" s="36" t="n"/>
      <c r="AR525" s="36" t="n"/>
      <c r="AS525" s="36" t="n"/>
      <c r="AT525" s="36" t="inlineStr">
        <is>
          <t>Garantia de Projeto</t>
        </is>
      </c>
      <c r="AU525" s="36" t="n"/>
      <c r="AV525" s="43" t="n">
        <v>44012.44645833333</v>
      </c>
      <c r="AW525" s="36" t="inlineStr">
        <is>
          <t>19.0233.1.FI-Segregação de Cobrança das Taxas de Assistência Premium</t>
        </is>
      </c>
      <c r="AX525" s="36" t="inlineStr">
        <is>
          <t>Eduardo Cesar de Melo</t>
        </is>
      </c>
      <c r="AY525" s="45">
        <f>IF(L525="","",DATE(YEAR(L525),MONTH(L525),DAY(L525)))</f>
        <v/>
      </c>
      <c r="AZ525" s="45">
        <f>IF(AL525="","",DATE(YEAR(AL525),MONTH(AL525),DAY(AL525)))</f>
        <v/>
      </c>
      <c r="BA525" s="45">
        <f>IF(AN525="","",DATE(YEAR(AN525),MONTH(AN525),DAY(AN525)))</f>
        <v/>
      </c>
      <c r="BB525" s="45">
        <f>IF(AM525="","",DATE(YEAR(AM525),MONTH(AM525),DAY(AM525)))</f>
        <v/>
      </c>
      <c r="BC525" s="45">
        <f>IF(AO525="","",DATE(YEAR(AO525),MONTH(AO525),DAY(AO525)))</f>
        <v/>
      </c>
      <c r="BD525" s="45">
        <f>IF(AND(AZ525="",BA525=""),"Planejamento Pendente",IF(AND(E525&lt;&gt;"Em Desenvolvimento",IFERROR(FIND("Homologação",E525),0) = 0,E525&lt;&gt;"Homologado",AZ525&lt;TODAY()),"Análise Atrasada",IF(AND(IFERROR(FIND("Homologação",E525),0) = 0,E525&lt;&gt;"Homologado",BA525&lt;TODAY()),"Desenvolvimento Atrasado",IF(AND(BC525&lt;&gt;"",BC525&lt;TODAY()),"Produção Atrasada",""))))</f>
        <v/>
      </c>
    </row>
    <row r="526">
      <c r="A526" s="37" t="inlineStr">
        <is>
          <t>SKYIT-279865</t>
        </is>
      </c>
      <c r="B526" s="38">
        <f>VLOOKUP(X526,Projetos!B:C,2,0)</f>
        <v/>
      </c>
      <c r="C526" s="39" t="inlineStr">
        <is>
          <t>[SALES FORCE] [PRD] Falha na validação de tela para usuários criados via API de integração entre o Icare Parceiro e Sales Force para usuários PJ</t>
        </is>
      </c>
      <c r="D526" s="39" t="inlineStr">
        <is>
          <t>Ao criar usuários PJ atraves do sincronismo entre Icare Parceiro e Sales Force, o campo CPF do Sales Force retorna vazio e o campo CNPJ é populado no Sales Force. Usuário ao tentar cadastrar uma venda retorna a mensagem “Para prosseguir, garanta que todos os campos obrigatórios do seu perfil estejam preenchidos”, o que suspeitamos que seja a campo CPF que esteja vazio, necessário ajuste na tela de validação para CPF ou CNPJ. 
Esse mesmo cenário ocorre quando o usuário está criado e ocorre uma manutenção (Inativação, Reativação, Atualização Cadastral ou Transf. de PDV), nesse caso a integração apaga o campo CPF e popula o campo CNPJ gerando o mesmo cenario relatado acima. 
Incidente deve ser relacionado ao projeto *21.0404.1.CO-Gestão de usuário PJ Salesforce*</t>
        </is>
      </c>
      <c r="E526" s="36" t="inlineStr">
        <is>
          <t>Finalizado</t>
        </is>
      </c>
      <c r="F526" s="36" t="inlineStr">
        <is>
          <t>INATIVO</t>
        </is>
      </c>
      <c r="G526" s="36" t="inlineStr">
        <is>
          <t>Baixa</t>
        </is>
      </c>
      <c r="H526" s="36" t="inlineStr">
        <is>
          <t>Incident</t>
        </is>
      </c>
      <c r="I526" s="40" t="n">
        <v>0</v>
      </c>
      <c r="J526" s="41" t="n"/>
      <c r="K526" s="42" t="inlineStr">
        <is>
          <t>DENTRO DO SLA</t>
        </is>
      </c>
      <c r="L526" s="43" t="n">
        <v>44607.15763888889</v>
      </c>
      <c r="M526" s="43" t="n"/>
      <c r="N526" s="36" t="inlineStr">
        <is>
          <t>SLA PARADO</t>
        </is>
      </c>
      <c r="O526" s="43" t="n">
        <v>44614.08125</v>
      </c>
      <c r="P526" s="43" t="n">
        <v>44616</v>
      </c>
      <c r="Q526" s="44" t="inlineStr">
        <is>
          <t>Bruno Alex Antonio De Oliveira</t>
        </is>
      </c>
      <c r="R526" s="44" t="n"/>
      <c r="S526" s="44" t="inlineStr">
        <is>
          <t>Bruno Alex Antonio De Oliveira</t>
        </is>
      </c>
      <c r="T526" s="44" t="inlineStr">
        <is>
          <t>Garantia de Projetos - ACCENTURE</t>
        </is>
      </c>
      <c r="U526" s="44" t="inlineStr">
        <is>
          <t>Gustavo Felize Tafarelo</t>
        </is>
      </c>
      <c r="V526" s="39" t="inlineStr">
        <is>
          <t>Resolvido após implantação de RM</t>
        </is>
      </c>
      <c r="W526" s="39" t="n"/>
      <c r="X526" s="36" t="inlineStr">
        <is>
          <t>DEVALM-39419</t>
        </is>
      </c>
      <c r="Y526" s="39" t="inlineStr">
        <is>
          <t>JOBs PRODUÇÃO</t>
        </is>
      </c>
      <c r="Z526" s="39" t="inlineStr">
        <is>
          <t>OUTROS</t>
        </is>
      </c>
      <c r="AA526" s="39" t="inlineStr">
        <is>
          <t>FALHA FUNCIONALIDADE</t>
        </is>
      </c>
      <c r="AB526" s="36" t="n"/>
      <c r="AC526" s="36" t="inlineStr">
        <is>
          <t xml:space="preserve">2mês(es) </t>
        </is>
      </c>
      <c r="AD526" s="41" t="n"/>
      <c r="AE526" s="36" t="inlineStr">
        <is>
          <t>Tecnologia de Negócios</t>
        </is>
      </c>
      <c r="AF526" s="36" t="inlineStr">
        <is>
          <t>Portal</t>
        </is>
      </c>
      <c r="AG526" s="36" t="inlineStr">
        <is>
          <t xml:space="preserve"> removido do escopo do projeto os registros com problemas e o processo foi re-inicializado e concluido com sucesso;    
 </t>
        </is>
      </c>
      <c r="AH526" s="36" t="inlineStr">
        <is>
          <t>NÃO</t>
        </is>
      </c>
      <c r="AI526" s="36" t="inlineStr">
        <is>
          <t xml:space="preserve">-4h 16m </t>
        </is>
      </c>
      <c r="AJ526" s="36" t="n"/>
      <c r="AK526" s="36" t="inlineStr">
        <is>
          <t>SalesForce</t>
        </is>
      </c>
      <c r="AL526" s="43" t="n"/>
      <c r="AM526" s="43" t="n">
        <v>44608</v>
      </c>
      <c r="AN526" s="43" t="n">
        <v>44608</v>
      </c>
      <c r="AO526" s="43" t="n">
        <v>44614</v>
      </c>
      <c r="AP526" s="36" t="n"/>
      <c r="AQ526" s="36" t="n"/>
      <c r="AR526" s="36" t="n"/>
      <c r="AS526" s="36" t="n"/>
      <c r="AT526" s="36" t="inlineStr">
        <is>
          <t>Garantia de Projeto</t>
        </is>
      </c>
      <c r="AU526" s="36" t="n"/>
      <c r="AV526" s="43" t="n">
        <v>44012.44645833333</v>
      </c>
      <c r="AW526" s="36" t="inlineStr">
        <is>
          <t>19.0233.1.FI-Segregação de Cobrança das Taxas de Assistência Premium</t>
        </is>
      </c>
      <c r="AX526" s="36" t="inlineStr">
        <is>
          <t>Eduardo Cesar de Melo</t>
        </is>
      </c>
      <c r="AY526" s="45">
        <f>IF(L526="","",DATE(YEAR(L526),MONTH(L526),DAY(L526)))</f>
        <v/>
      </c>
      <c r="AZ526" s="45">
        <f>IF(AL526="","",DATE(YEAR(AL526),MONTH(AL526),DAY(AL526)))</f>
        <v/>
      </c>
      <c r="BA526" s="45">
        <f>IF(AN526="","",DATE(YEAR(AN526),MONTH(AN526),DAY(AN526)))</f>
        <v/>
      </c>
      <c r="BB526" s="45">
        <f>IF(AM526="","",DATE(YEAR(AM526),MONTH(AM526),DAY(AM526)))</f>
        <v/>
      </c>
      <c r="BC526" s="45">
        <f>IF(AO526="","",DATE(YEAR(AO526),MONTH(AO526),DAY(AO526)))</f>
        <v/>
      </c>
      <c r="BD526" s="45">
        <f>IF(AND(AZ526="",BA526=""),"Planejamento Pendente",IF(AND(E526&lt;&gt;"Em Desenvolvimento",IFERROR(FIND("Homologação",E526),0) = 0,E526&lt;&gt;"Homologado",AZ526&lt;TODAY()),"Análise Atrasada",IF(AND(IFERROR(FIND("Homologação",E526),0) = 0,E526&lt;&gt;"Homologado",BA526&lt;TODAY()),"Desenvolvimento Atrasado",IF(AND(BC526&lt;&gt;"",BC526&lt;TODAY()),"Produção Atrasada",""))))</f>
        <v/>
      </c>
    </row>
    <row r="527">
      <c r="A527" s="37" t="inlineStr">
        <is>
          <t>SKYIT-279671</t>
        </is>
      </c>
      <c r="B527" s="38">
        <f>VLOOKUP(X527,Projetos!B:C,2,0)</f>
        <v/>
      </c>
      <c r="C527" s="39" t="inlineStr">
        <is>
          <t>[iCare Clientes] Contas Show Room migradas de Livre para Pré-Pago indevidamente.</t>
        </is>
      </c>
      <c r="D527" s="39" t="inlineStr">
        <is>
          <t>Localizamos contas do segmento show room, migradas de Livre para pré pago indevidamente, deixando o parque ativo - (670 contas) 
Base anexa na aba BASE do formulário.</t>
        </is>
      </c>
      <c r="E527" s="36" t="inlineStr">
        <is>
          <t>Finalizado</t>
        </is>
      </c>
      <c r="F527" s="36" t="inlineStr">
        <is>
          <t>INATIVO</t>
        </is>
      </c>
      <c r="G527" s="36" t="inlineStr">
        <is>
          <t>Média</t>
        </is>
      </c>
      <c r="H527" s="36" t="inlineStr">
        <is>
          <t>Incident</t>
        </is>
      </c>
      <c r="I527" s="40" t="n">
        <v>0</v>
      </c>
      <c r="J527" s="41" t="n"/>
      <c r="K527" s="42" t="inlineStr">
        <is>
          <t>DENTRO DO SLA</t>
        </is>
      </c>
      <c r="L527" s="43" t="n">
        <v>44606.53819444445</v>
      </c>
      <c r="M527" s="43" t="n"/>
      <c r="N527" s="36" t="inlineStr">
        <is>
          <t>SLA PARADO</t>
        </is>
      </c>
      <c r="O527" s="43" t="n">
        <v>44631.79861111111</v>
      </c>
      <c r="P527" s="43" t="n">
        <v>44636</v>
      </c>
      <c r="Q527" s="44" t="n"/>
      <c r="R527" s="44" t="n"/>
      <c r="S527" s="44" t="inlineStr">
        <is>
          <t>Alan Alves De Melo [X]</t>
        </is>
      </c>
      <c r="T527" s="44" t="inlineStr">
        <is>
          <t>Garantia de Projetos - ACCENTURE</t>
        </is>
      </c>
      <c r="U527" s="44" t="inlineStr">
        <is>
          <t>Adriano Ribeiro Felicori [X]</t>
        </is>
      </c>
      <c r="V527" s="39" t="inlineStr">
        <is>
          <t>Orientação Ao Usuário</t>
        </is>
      </c>
      <c r="W527" s="39" t="n"/>
      <c r="X527" s="36" t="inlineStr">
        <is>
          <t>DEVALM-35704</t>
        </is>
      </c>
      <c r="Y527" s="39" t="inlineStr">
        <is>
          <t>JOBs PRODUÇÃO</t>
        </is>
      </c>
      <c r="Z527" s="39" t="inlineStr">
        <is>
          <t>OUTROS</t>
        </is>
      </c>
      <c r="AA527" s="39" t="inlineStr">
        <is>
          <t>FALHA FUNCIONALIDADE</t>
        </is>
      </c>
      <c r="AB527" s="36" t="n"/>
      <c r="AC527" s="36" t="inlineStr">
        <is>
          <t xml:space="preserve">3mês(es) </t>
        </is>
      </c>
      <c r="AD527" s="41" t="n"/>
      <c r="AE527" s="36" t="inlineStr">
        <is>
          <t>Tecnologia de Negócios</t>
        </is>
      </c>
      <c r="AF527" s="36" t="inlineStr">
        <is>
          <t>E-mail</t>
        </is>
      </c>
      <c r="AG527" s="36" t="inlineStr">
        <is>
          <t xml:space="preserve"> removido do escopo do projeto os registros com problemas e o processo foi re-inicializado e concluido com sucesso;    
 </t>
        </is>
      </c>
      <c r="AH527" s="36" t="inlineStr">
        <is>
          <t>NÃO</t>
        </is>
      </c>
      <c r="AI527" s="36" t="inlineStr">
        <is>
          <t xml:space="preserve">-3 sem 4 d </t>
        </is>
      </c>
      <c r="AJ527" s="36" t="n"/>
      <c r="AK527" s="36" t="inlineStr">
        <is>
          <t>ODI</t>
        </is>
      </c>
      <c r="AL527" s="43" t="n">
        <v>44615</v>
      </c>
      <c r="AM527" s="43" t="n">
        <v>44641</v>
      </c>
      <c r="AN527" s="43" t="n">
        <v>44622</v>
      </c>
      <c r="AO527" s="43" t="n">
        <v>44643</v>
      </c>
      <c r="AP527" s="36" t="n"/>
      <c r="AQ527" s="36" t="n"/>
      <c r="AR527" s="36" t="n"/>
      <c r="AS527" s="36" t="n"/>
      <c r="AT527" s="36" t="inlineStr">
        <is>
          <t>Garantia de Projeto</t>
        </is>
      </c>
      <c r="AU527" s="36" t="n"/>
      <c r="AV527" s="43" t="n">
        <v>44012.44645833333</v>
      </c>
      <c r="AW527" s="36" t="inlineStr">
        <is>
          <t>19.0233.1.FI-Segregação de Cobrança das Taxas de Assistência Premium</t>
        </is>
      </c>
      <c r="AX527" s="36" t="inlineStr">
        <is>
          <t>Eduardo Cesar de Melo</t>
        </is>
      </c>
      <c r="AY527" s="45">
        <f>IF(L527="","",DATE(YEAR(L527),MONTH(L527),DAY(L527)))</f>
        <v/>
      </c>
      <c r="AZ527" s="45">
        <f>IF(AL527="","",DATE(YEAR(AL527),MONTH(AL527),DAY(AL527)))</f>
        <v/>
      </c>
      <c r="BA527" s="45">
        <f>IF(AN527="","",DATE(YEAR(AN527),MONTH(AN527),DAY(AN527)))</f>
        <v/>
      </c>
      <c r="BB527" s="45">
        <f>IF(AM527="","",DATE(YEAR(AM527),MONTH(AM527),DAY(AM527)))</f>
        <v/>
      </c>
      <c r="BC527" s="45">
        <f>IF(AO527="","",DATE(YEAR(AO527),MONTH(AO527),DAY(AO527)))</f>
        <v/>
      </c>
      <c r="BD527" s="45">
        <f>IF(AND(AZ527="",BA527=""),"Planejamento Pendente",IF(AND(E527&lt;&gt;"Em Desenvolvimento",IFERROR(FIND("Homologação",E527),0) = 0,E527&lt;&gt;"Homologado",AZ527&lt;TODAY()),"Análise Atrasada",IF(AND(IFERROR(FIND("Homologação",E527),0) = 0,E527&lt;&gt;"Homologado",BA527&lt;TODAY()),"Desenvolvimento Atrasado",IF(AND(BC527&lt;&gt;"",BC527&lt;TODAY()),"Produção Atrasada",""))))</f>
        <v/>
      </c>
    </row>
    <row r="528">
      <c r="A528" s="37" t="inlineStr">
        <is>
          <t>SKYIT-278465</t>
        </is>
      </c>
      <c r="B528" s="38">
        <f>VLOOKUP(X528,Projetos!B:C,2,0)</f>
        <v/>
      </c>
      <c r="C528" s="39" t="inlineStr">
        <is>
          <t>[CONTROL-M] ROTINA EXECUTOU ERRO</t>
        </is>
      </c>
      <c r="D528" s="39" t="inlineStr">
        <is>
          <t>Usuário solicita chamado pois a rotina apresentou erro, em anexo logs.</t>
        </is>
      </c>
      <c r="E528" s="36" t="inlineStr">
        <is>
          <t>Finalizado</t>
        </is>
      </c>
      <c r="F528" s="36" t="inlineStr">
        <is>
          <t>INATIVO</t>
        </is>
      </c>
      <c r="G528" s="36" t="inlineStr">
        <is>
          <t>Média</t>
        </is>
      </c>
      <c r="H528" s="36" t="inlineStr">
        <is>
          <t>Incident</t>
        </is>
      </c>
      <c r="I528" s="40" t="n">
        <v>0</v>
      </c>
      <c r="J528" s="41" t="n"/>
      <c r="K528" s="42" t="inlineStr">
        <is>
          <t>DENTRO DO SLA</t>
        </is>
      </c>
      <c r="L528" s="43" t="n">
        <v>44601.62638888889</v>
      </c>
      <c r="M528" s="43" t="n"/>
      <c r="N528" s="36" t="inlineStr">
        <is>
          <t>SLA PARADO</t>
        </is>
      </c>
      <c r="O528" s="43" t="n">
        <v>44614.09513888889</v>
      </c>
      <c r="P528" s="43" t="n">
        <v>44616</v>
      </c>
      <c r="Q528" s="44" t="n"/>
      <c r="R528" s="44" t="n"/>
      <c r="S528" s="44" t="inlineStr">
        <is>
          <t>Bruno Bezerra Silva</t>
        </is>
      </c>
      <c r="T528" s="44" t="inlineStr">
        <is>
          <t>Garantia de Projetos - ACCENTURE</t>
        </is>
      </c>
      <c r="U528" s="44" t="inlineStr">
        <is>
          <t>Gustavo Felize Tafarelo</t>
        </is>
      </c>
      <c r="V528" s="39" t="inlineStr">
        <is>
          <t>Resolvido após implantação de RM</t>
        </is>
      </c>
      <c r="W528" s="39" t="n"/>
      <c r="X528" s="36" t="inlineStr">
        <is>
          <t>DEVALM-37047</t>
        </is>
      </c>
      <c r="Y528" s="39" t="inlineStr">
        <is>
          <t>JOBs PRODUÇÃO</t>
        </is>
      </c>
      <c r="Z528" s="39" t="inlineStr">
        <is>
          <t>OUTROS</t>
        </is>
      </c>
      <c r="AA528" s="39" t="inlineStr">
        <is>
          <t>FALHA FUNCIONALIDADE</t>
        </is>
      </c>
      <c r="AB528" s="36" t="n"/>
      <c r="AC528" s="36" t="inlineStr">
        <is>
          <t xml:space="preserve">2mês(es) </t>
        </is>
      </c>
      <c r="AD528" s="41" t="n"/>
      <c r="AE528" s="36" t="inlineStr">
        <is>
          <t>Tecnologia de Negócios</t>
        </is>
      </c>
      <c r="AF528" s="36" t="inlineStr">
        <is>
          <t>E-mail</t>
        </is>
      </c>
      <c r="AG528" s="36" t="inlineStr">
        <is>
          <t xml:space="preserve"> removido do escopo do projeto os registros com problemas e o processo foi re-inicializado e concluido com sucesso;    
 </t>
        </is>
      </c>
      <c r="AH528" s="36" t="inlineStr">
        <is>
          <t>NÃO</t>
        </is>
      </c>
      <c r="AI528" s="36" t="inlineStr">
        <is>
          <t xml:space="preserve">-1h 1m </t>
        </is>
      </c>
      <c r="AJ528" s="36" t="n"/>
      <c r="AK528" s="36" t="inlineStr">
        <is>
          <t>Control - M</t>
        </is>
      </c>
      <c r="AL528" s="43" t="n"/>
      <c r="AM528" s="43" t="n">
        <v>44608</v>
      </c>
      <c r="AN528" s="43" t="n">
        <v>44607</v>
      </c>
      <c r="AO528" s="43" t="n">
        <v>44613</v>
      </c>
      <c r="AP528" s="36" t="n"/>
      <c r="AQ528" s="36" t="n"/>
      <c r="AR528" s="36" t="n"/>
      <c r="AS528" s="36" t="n"/>
      <c r="AT528" s="36" t="inlineStr">
        <is>
          <t>Garantia de Projeto</t>
        </is>
      </c>
      <c r="AU528" s="36" t="n"/>
      <c r="AV528" s="43" t="n">
        <v>44012.44645833333</v>
      </c>
      <c r="AW528" s="36" t="inlineStr">
        <is>
          <t>19.0233.1.FI-Segregação de Cobrança das Taxas de Assistência Premium</t>
        </is>
      </c>
      <c r="AX528" s="36" t="inlineStr">
        <is>
          <t>Eduardo Cesar de Melo</t>
        </is>
      </c>
      <c r="AY528" s="45">
        <f>IF(L528="","",DATE(YEAR(L528),MONTH(L528),DAY(L528)))</f>
        <v/>
      </c>
      <c r="AZ528" s="45">
        <f>IF(AL528="","",DATE(YEAR(AL528),MONTH(AL528),DAY(AL528)))</f>
        <v/>
      </c>
      <c r="BA528" s="45">
        <f>IF(AN528="","",DATE(YEAR(AN528),MONTH(AN528),DAY(AN528)))</f>
        <v/>
      </c>
      <c r="BB528" s="45">
        <f>IF(AM528="","",DATE(YEAR(AM528),MONTH(AM528),DAY(AM528)))</f>
        <v/>
      </c>
      <c r="BC528" s="45">
        <f>IF(AO528="","",DATE(YEAR(AO528),MONTH(AO528),DAY(AO528)))</f>
        <v/>
      </c>
      <c r="BD528" s="45">
        <f>IF(AND(AZ528="",BA528=""),"Planejamento Pendente",IF(AND(E528&lt;&gt;"Em Desenvolvimento",IFERROR(FIND("Homologação",E528),0) = 0,E528&lt;&gt;"Homologado",AZ528&lt;TODAY()),"Análise Atrasada",IF(AND(IFERROR(FIND("Homologação",E528),0) = 0,E528&lt;&gt;"Homologado",BA528&lt;TODAY()),"Desenvolvimento Atrasado",IF(AND(BC528&lt;&gt;"",BC528&lt;TODAY()),"Produção Atrasada",""))))</f>
        <v/>
      </c>
    </row>
    <row r="529">
      <c r="A529" s="37" t="inlineStr">
        <is>
          <t>SKYIT-278358</t>
        </is>
      </c>
      <c r="B529" s="38">
        <f>VLOOKUP(X529,Projetos!B:C,2,0)</f>
        <v/>
      </c>
      <c r="C529" s="39" t="inlineStr">
        <is>
          <t>[SALESFORCE] Propostas geradas ficam presas no status “duplicidade” e são canceladas.</t>
        </is>
      </c>
      <c r="D529" s="39" t="inlineStr">
        <is>
          <t>Usuaria reporta Propostas geradas ficam presas no status “duplicidade” e são canceladas. 
Resultado do teste em produção para validar projeto 22.0211.MK-Alteração de Titularidade com Desassociação de Equipamento. 
Líder técnico: Italo Silva 
Proposta 5088521786 
Proposta 5088521590 
Proposta 5088523420</t>
        </is>
      </c>
      <c r="E529" s="36" t="inlineStr">
        <is>
          <t>Finalizado</t>
        </is>
      </c>
      <c r="F529" s="36" t="inlineStr">
        <is>
          <t>INATIVO</t>
        </is>
      </c>
      <c r="G529" s="36" t="inlineStr">
        <is>
          <t>Média</t>
        </is>
      </c>
      <c r="H529" s="36" t="inlineStr">
        <is>
          <t>Incident</t>
        </is>
      </c>
      <c r="I529" s="40" t="n">
        <v>0</v>
      </c>
      <c r="J529" s="41" t="n"/>
      <c r="K529" s="42" t="inlineStr">
        <is>
          <t>DENTRO DO SLA</t>
        </is>
      </c>
      <c r="L529" s="43" t="n">
        <v>44601.47430555556</v>
      </c>
      <c r="M529" s="43" t="n"/>
      <c r="N529" s="36" t="inlineStr">
        <is>
          <t>SLA PARADO</t>
        </is>
      </c>
      <c r="O529" s="43" t="n">
        <v>44607.63333333333</v>
      </c>
      <c r="P529" s="43" t="n">
        <v>44610</v>
      </c>
      <c r="Q529" s="44" t="n"/>
      <c r="R529" s="44" t="n"/>
      <c r="S529" s="44" t="inlineStr">
        <is>
          <t>Catia Regina Dechen</t>
        </is>
      </c>
      <c r="T529" s="44" t="inlineStr">
        <is>
          <t>Garantia de Projetos - ACCENTURE</t>
        </is>
      </c>
      <c r="U529" s="44" t="inlineStr">
        <is>
          <t>Jenyffer Lais Pereira Dos Santos [X]</t>
        </is>
      </c>
      <c r="V529" s="39" t="inlineStr">
        <is>
          <t>Deploy</t>
        </is>
      </c>
      <c r="W529" s="39" t="n"/>
      <c r="X529" s="36" t="inlineStr">
        <is>
          <t>DEVALM-40375</t>
        </is>
      </c>
      <c r="Y529" s="39" t="inlineStr">
        <is>
          <t>JOBs PRODUÇÃO</t>
        </is>
      </c>
      <c r="Z529" s="39" t="inlineStr">
        <is>
          <t>OUTROS</t>
        </is>
      </c>
      <c r="AA529" s="39" t="inlineStr">
        <is>
          <t>FALHA FUNCIONALIDADE</t>
        </is>
      </c>
      <c r="AB529" s="36" t="n"/>
      <c r="AC529" s="36" t="inlineStr">
        <is>
          <t xml:space="preserve">2mês(es) </t>
        </is>
      </c>
      <c r="AD529" s="41" t="n"/>
      <c r="AE529" s="36" t="inlineStr">
        <is>
          <t>Tecnologia de Negócios</t>
        </is>
      </c>
      <c r="AF529" s="36" t="inlineStr">
        <is>
          <t>Telefone</t>
        </is>
      </c>
      <c r="AG529" s="36" t="inlineStr">
        <is>
          <t xml:space="preserve"> removido do escopo do projeto os registros com problemas e o processo foi re-inicializado e concluido com sucesso;    
 </t>
        </is>
      </c>
      <c r="AH529" s="36" t="inlineStr">
        <is>
          <t>NÃO</t>
        </is>
      </c>
      <c r="AI529" s="36" t="inlineStr">
        <is>
          <t xml:space="preserve">-6 min </t>
        </is>
      </c>
      <c r="AJ529" s="36" t="n"/>
      <c r="AK529" s="36" t="inlineStr">
        <is>
          <t>SalesForce</t>
        </is>
      </c>
      <c r="AL529" s="43" t="n"/>
      <c r="AM529" s="43" t="n"/>
      <c r="AN529" s="43" t="n"/>
      <c r="AO529" s="43" t="n"/>
      <c r="AP529" s="36" t="n"/>
      <c r="AQ529" s="36" t="n"/>
      <c r="AR529" s="36" t="n"/>
      <c r="AS529" s="36" t="n"/>
      <c r="AT529" s="36" t="inlineStr">
        <is>
          <t>Garantia de Projeto</t>
        </is>
      </c>
      <c r="AU529" s="36" t="n"/>
      <c r="AV529" s="43" t="n">
        <v>44012.44645833333</v>
      </c>
      <c r="AW529" s="36" t="inlineStr">
        <is>
          <t>19.0233.1.FI-Segregação de Cobrança das Taxas de Assistência Premium</t>
        </is>
      </c>
      <c r="AX529" s="36" t="inlineStr">
        <is>
          <t>Eduardo Cesar de Melo</t>
        </is>
      </c>
      <c r="AY529" s="45">
        <f>IF(L529="","",DATE(YEAR(L529),MONTH(L529),DAY(L529)))</f>
        <v/>
      </c>
      <c r="AZ529" s="45">
        <f>IF(AL529="","",DATE(YEAR(AL529),MONTH(AL529),DAY(AL529)))</f>
        <v/>
      </c>
      <c r="BA529" s="45">
        <f>IF(AN529="","",DATE(YEAR(AN529),MONTH(AN529),DAY(AN529)))</f>
        <v/>
      </c>
      <c r="BB529" s="45">
        <f>IF(AM529="","",DATE(YEAR(AM529),MONTH(AM529),DAY(AM529)))</f>
        <v/>
      </c>
      <c r="BC529" s="45">
        <f>IF(AO529="","",DATE(YEAR(AO529),MONTH(AO529),DAY(AO529)))</f>
        <v/>
      </c>
      <c r="BD529" s="45">
        <f>IF(AND(AZ529="",BA529=""),"Planejamento Pendente",IF(AND(E529&lt;&gt;"Em Desenvolvimento",IFERROR(FIND("Homologação",E529),0) = 0,E529&lt;&gt;"Homologado",AZ529&lt;TODAY()),"Análise Atrasada",IF(AND(IFERROR(FIND("Homologação",E529),0) = 0,E529&lt;&gt;"Homologado",BA529&lt;TODAY()),"Desenvolvimento Atrasado",IF(AND(BC529&lt;&gt;"",BC529&lt;TODAY()),"Produção Atrasada",""))))</f>
        <v/>
      </c>
    </row>
    <row r="530">
      <c r="A530" s="37" t="inlineStr">
        <is>
          <t>SKYIT-278213</t>
        </is>
      </c>
      <c r="B530" s="38">
        <f>VLOOKUP(X530,Projetos!B:C,2,0)</f>
        <v/>
      </c>
      <c r="C530" s="39" t="inlineStr">
        <is>
          <t>[BIROS] LP_CPO_CARGA_CADASTRAL COM ERRO</t>
        </is>
      </c>
      <c r="D530" s="39" t="inlineStr">
        <is>
          <t>PROBLEMA: JOB LP_CPO_CARGA_CADASTRAL APRESENTOU ERRO. 
DESCRICAO DO JOB: MONITORA A EXECUCAO DO LOADPLAN LP_CPO_CARGA_CADASTRAL, RESPONSAVEL PELA CARGA INCREMENTAL ATUALIZADA DE CLIENTES DAS BASES SIEBEL PARA NUVEM E SKYLEGAL, COM INFORMACOES DE CADASTRO DE NOVOS CLIENTES E NOVAS CONTAS</t>
        </is>
      </c>
      <c r="E530" s="36" t="inlineStr">
        <is>
          <t>Finalizado</t>
        </is>
      </c>
      <c r="F530" s="36" t="inlineStr">
        <is>
          <t>INATIVO</t>
        </is>
      </c>
      <c r="G530" s="36" t="inlineStr">
        <is>
          <t>Média</t>
        </is>
      </c>
      <c r="H530" s="36" t="inlineStr">
        <is>
          <t>Incident</t>
        </is>
      </c>
      <c r="I530" s="40" t="n">
        <v>0</v>
      </c>
      <c r="J530" s="41" t="n"/>
      <c r="K530" s="42" t="inlineStr">
        <is>
          <t>DENTRO DO SLA</t>
        </is>
      </c>
      <c r="L530" s="43" t="n">
        <v>44600.97222222222</v>
      </c>
      <c r="M530" s="43" t="n"/>
      <c r="N530" s="36" t="inlineStr">
        <is>
          <t>SLA PARADO</t>
        </is>
      </c>
      <c r="O530" s="43" t="n">
        <v>44623.78402777778</v>
      </c>
      <c r="P530" s="43" t="n">
        <v>44628</v>
      </c>
      <c r="Q530" s="44" t="n"/>
      <c r="R530" s="44" t="n"/>
      <c r="S530" s="44" t="inlineStr">
        <is>
          <t>Eliane Carmo Dos Santos [X]</t>
        </is>
      </c>
      <c r="T530" s="44" t="inlineStr">
        <is>
          <t>Garantia de Projetos - ACCENTURE</t>
        </is>
      </c>
      <c r="U530" s="44" t="inlineStr">
        <is>
          <t>Daphine Liberato [X]</t>
        </is>
      </c>
      <c r="V530" s="39" t="inlineStr">
        <is>
          <t>Incidente Filho</t>
        </is>
      </c>
      <c r="W530" s="39" t="n"/>
      <c r="X530" s="36" t="inlineStr">
        <is>
          <t>DEVALM-36893</t>
        </is>
      </c>
      <c r="Y530" s="39" t="inlineStr">
        <is>
          <t>JOBs PRODUÇÃO</t>
        </is>
      </c>
      <c r="Z530" s="39" t="inlineStr">
        <is>
          <t>OUTROS</t>
        </is>
      </c>
      <c r="AA530" s="39" t="inlineStr">
        <is>
          <t>FALHA FUNCIONALIDADE</t>
        </is>
      </c>
      <c r="AB530" s="36" t="n"/>
      <c r="AC530" s="36" t="inlineStr">
        <is>
          <t xml:space="preserve">3mês(es) </t>
        </is>
      </c>
      <c r="AD530" s="41" t="n"/>
      <c r="AE530" s="36" t="inlineStr">
        <is>
          <t>Tecnologia de Negócios</t>
        </is>
      </c>
      <c r="AF530" s="36" t="inlineStr">
        <is>
          <t>E-mail</t>
        </is>
      </c>
      <c r="AG530" s="36" t="inlineStr">
        <is>
          <t xml:space="preserve"> removido do escopo do projeto os registros com problemas e o processo foi re-inicializado e concluido com sucesso;    
 </t>
        </is>
      </c>
      <c r="AH530" s="36" t="inlineStr">
        <is>
          <t>NÃO</t>
        </is>
      </c>
      <c r="AI530" s="36" t="inlineStr">
        <is>
          <t xml:space="preserve">-3 sem 1 d </t>
        </is>
      </c>
      <c r="AJ530" s="36" t="n"/>
      <c r="AK530" s="36" t="inlineStr">
        <is>
          <t>ODI</t>
        </is>
      </c>
      <c r="AL530" s="43" t="n">
        <v>44615</v>
      </c>
      <c r="AM530" s="43" t="n">
        <v>44643</v>
      </c>
      <c r="AN530" s="43" t="n">
        <v>44629</v>
      </c>
      <c r="AO530" s="43" t="n">
        <v>44645</v>
      </c>
      <c r="AP530" s="36" t="n"/>
      <c r="AQ530" s="36" t="n"/>
      <c r="AR530" s="36" t="n"/>
      <c r="AS530" s="36" t="n"/>
      <c r="AT530" s="36" t="inlineStr">
        <is>
          <t>Garantia de Projeto</t>
        </is>
      </c>
      <c r="AU530" s="36" t="n"/>
      <c r="AV530" s="43" t="n">
        <v>44012.44645833333</v>
      </c>
      <c r="AW530" s="36" t="inlineStr">
        <is>
          <t>19.0233.1.FI-Segregação de Cobrança das Taxas de Assistência Premium</t>
        </is>
      </c>
      <c r="AX530" s="36" t="inlineStr">
        <is>
          <t>Eduardo Cesar de Melo</t>
        </is>
      </c>
      <c r="AY530" s="45">
        <f>IF(L530="","",DATE(YEAR(L530),MONTH(L530),DAY(L530)))</f>
        <v/>
      </c>
      <c r="AZ530" s="45">
        <f>IF(AL530="","",DATE(YEAR(AL530),MONTH(AL530),DAY(AL530)))</f>
        <v/>
      </c>
      <c r="BA530" s="45">
        <f>IF(AN530="","",DATE(YEAR(AN530),MONTH(AN530),DAY(AN530)))</f>
        <v/>
      </c>
      <c r="BB530" s="45">
        <f>IF(AM530="","",DATE(YEAR(AM530),MONTH(AM530),DAY(AM530)))</f>
        <v/>
      </c>
      <c r="BC530" s="45">
        <f>IF(AO530="","",DATE(YEAR(AO530),MONTH(AO530),DAY(AO530)))</f>
        <v/>
      </c>
      <c r="BD530" s="45">
        <f>IF(AND(AZ530="",BA530=""),"Planejamento Pendente",IF(AND(E530&lt;&gt;"Em Desenvolvimento",IFERROR(FIND("Homologação",E530),0) = 0,E530&lt;&gt;"Homologado",AZ530&lt;TODAY()),"Análise Atrasada",IF(AND(IFERROR(FIND("Homologação",E530),0) = 0,E530&lt;&gt;"Homologado",BA530&lt;TODAY()),"Desenvolvimento Atrasado",IF(AND(BC530&lt;&gt;"",BC530&lt;TODAY()),"Produção Atrasada",""))))</f>
        <v/>
      </c>
    </row>
    <row r="531">
      <c r="A531" s="37" t="inlineStr">
        <is>
          <t>SKYIT-277202</t>
        </is>
      </c>
      <c r="B531" s="38">
        <f>VLOOKUP(X531,Projetos!B:C,2,0)</f>
        <v/>
      </c>
      <c r="C531" s="39" t="inlineStr">
        <is>
          <t>[API] Erros 500 - bfb-ms-pix</t>
        </is>
      </c>
      <c r="D531" s="39" t="inlineStr">
        <is>
          <t>O serviço "bfb-ms-pix" está reportando erros 500 ocasionados por uma provável intermitência no serviço do corp conforme evidencias no e-mail anexado;</t>
        </is>
      </c>
      <c r="E531" s="36" t="inlineStr">
        <is>
          <t>Finalizado</t>
        </is>
      </c>
      <c r="F531" s="36" t="inlineStr">
        <is>
          <t>INATIVO</t>
        </is>
      </c>
      <c r="G531" s="36" t="inlineStr">
        <is>
          <t>Média</t>
        </is>
      </c>
      <c r="H531" s="36" t="inlineStr">
        <is>
          <t>Incident</t>
        </is>
      </c>
      <c r="I531" s="40" t="n">
        <v>0</v>
      </c>
      <c r="J531" s="41" t="n"/>
      <c r="K531" s="42" t="inlineStr">
        <is>
          <t>DENTRO DO SLA</t>
        </is>
      </c>
      <c r="L531" s="43" t="n">
        <v>44596.92569444444</v>
      </c>
      <c r="M531" s="43" t="n"/>
      <c r="N531" s="36" t="inlineStr">
        <is>
          <t>SLA PARADO</t>
        </is>
      </c>
      <c r="O531" s="43" t="n">
        <v>44657.64097222222</v>
      </c>
      <c r="P531" s="43" t="n">
        <v>44662</v>
      </c>
      <c r="Q531" s="44" t="n"/>
      <c r="R531" s="44" t="n"/>
      <c r="S531" s="44" t="inlineStr">
        <is>
          <t>Lucas Schelbauer Fidelis Da Conceição</t>
        </is>
      </c>
      <c r="T531" s="44" t="inlineStr">
        <is>
          <t>Garantia de Projetos - ACCENTURE</t>
        </is>
      </c>
      <c r="U531" s="44" t="inlineStr">
        <is>
          <t>Ricardo Bragagnolle De Souza</t>
        </is>
      </c>
      <c r="V531" s="39" t="inlineStr">
        <is>
          <t>Resolvido após implantação de RM</t>
        </is>
      </c>
      <c r="W531" s="39" t="n"/>
      <c r="X531" s="36" t="inlineStr">
        <is>
          <t>DEVALM-37980</t>
        </is>
      </c>
      <c r="Y531" s="39" t="inlineStr">
        <is>
          <t>JOBs PRODUÇÃO</t>
        </is>
      </c>
      <c r="Z531" s="39" t="inlineStr">
        <is>
          <t>OUTROS</t>
        </is>
      </c>
      <c r="AA531" s="39" t="inlineStr">
        <is>
          <t>FALHA FUNCIONALIDADE</t>
        </is>
      </c>
      <c r="AB531" s="36" t="n"/>
      <c r="AC531" s="36" t="inlineStr">
        <is>
          <t xml:space="preserve">1mês(es) </t>
        </is>
      </c>
      <c r="AD531" s="41" t="n"/>
      <c r="AE531" s="36" t="inlineStr">
        <is>
          <t>Tecnologia de Negócios</t>
        </is>
      </c>
      <c r="AF531" s="36" t="inlineStr">
        <is>
          <t>E-mail</t>
        </is>
      </c>
      <c r="AG531" s="36" t="inlineStr">
        <is>
          <t xml:space="preserve"> removido do escopo do projeto os registros com problemas e o processo foi re-inicializado e concluido com sucesso;    
 </t>
        </is>
      </c>
      <c r="AH531" s="36" t="inlineStr">
        <is>
          <t>NÃO</t>
        </is>
      </c>
      <c r="AI531" s="36" t="inlineStr">
        <is>
          <t xml:space="preserve">30 min </t>
        </is>
      </c>
      <c r="AJ531" s="36" t="n"/>
      <c r="AK531" s="36" t="inlineStr">
        <is>
          <t>microservice_CreatePayment</t>
        </is>
      </c>
      <c r="AL531" s="43" t="n"/>
      <c r="AM531" s="43" t="n"/>
      <c r="AN531" s="43" t="n"/>
      <c r="AO531" s="43" t="n"/>
      <c r="AP531" s="36" t="n"/>
      <c r="AQ531" s="36" t="n"/>
      <c r="AR531" s="36" t="n"/>
      <c r="AS531" s="36" t="n"/>
      <c r="AT531" s="36" t="inlineStr">
        <is>
          <t>Garantia de Projeto</t>
        </is>
      </c>
      <c r="AU531" s="36" t="n"/>
      <c r="AV531" s="43" t="n">
        <v>44012.44645833333</v>
      </c>
      <c r="AW531" s="36" t="inlineStr">
        <is>
          <t>19.0233.1.FI-Segregação de Cobrança das Taxas de Assistência Premium</t>
        </is>
      </c>
      <c r="AX531" s="36" t="inlineStr">
        <is>
          <t>Eduardo Cesar de Melo</t>
        </is>
      </c>
      <c r="AY531" s="45">
        <f>IF(L531="","",DATE(YEAR(L531),MONTH(L531),DAY(L531)))</f>
        <v/>
      </c>
      <c r="AZ531" s="45">
        <f>IF(AL531="","",DATE(YEAR(AL531),MONTH(AL531),DAY(AL531)))</f>
        <v/>
      </c>
      <c r="BA531" s="45">
        <f>IF(AN531="","",DATE(YEAR(AN531),MONTH(AN531),DAY(AN531)))</f>
        <v/>
      </c>
      <c r="BB531" s="45">
        <f>IF(AM531="","",DATE(YEAR(AM531),MONTH(AM531),DAY(AM531)))</f>
        <v/>
      </c>
      <c r="BC531" s="45">
        <f>IF(AO531="","",DATE(YEAR(AO531),MONTH(AO531),DAY(AO531)))</f>
        <v/>
      </c>
      <c r="BD531" s="45">
        <f>IF(AND(AZ531="",BA531=""),"Planejamento Pendente",IF(AND(E531&lt;&gt;"Em Desenvolvimento",IFERROR(FIND("Homologação",E531),0) = 0,E531&lt;&gt;"Homologado",AZ531&lt;TODAY()),"Análise Atrasada",IF(AND(IFERROR(FIND("Homologação",E531),0) = 0,E531&lt;&gt;"Homologado",BA531&lt;TODAY()),"Desenvolvimento Atrasado",IF(AND(BC531&lt;&gt;"",BC531&lt;TODAY()),"Produção Atrasada",""))))</f>
        <v/>
      </c>
    </row>
    <row r="532">
      <c r="A532" s="37" t="inlineStr">
        <is>
          <t>SKYIT-277171</t>
        </is>
      </c>
      <c r="B532" s="38">
        <f>VLOOKUP(X532,Projetos!B:C,2,0)</f>
        <v/>
      </c>
      <c r="C532" s="39" t="inlineStr">
        <is>
          <t>[salesforce] Regime de trabalho não esta sendo gravado para proposta/contas criadas via input do Salesforce</t>
        </is>
      </c>
      <c r="D532" s="39" t="inlineStr">
        <is>
          <t xml:space="preserve">problema relacionado ao projeto ‘20.0191.MK-Arrecadação e repasse de seguro prestamista #6855’, pois a funcionalidade de informar o Regime de Trabalho de vendas de produtos de Fatura Protegida (Seguro Prestamista) não está gravando a keyword para as contas do arquivo anexo. 
Regime de trabalho não esta sendo gravado para proposta/contas criadas via input do Salesforce] Projeto: 20.0191.MK-Arrecadação e repasse de seguro prestamista #6855’, </t>
        </is>
      </c>
      <c r="E532" s="36" t="inlineStr">
        <is>
          <t>Finalizado</t>
        </is>
      </c>
      <c r="F532" s="36" t="inlineStr">
        <is>
          <t>INATIVO</t>
        </is>
      </c>
      <c r="G532" s="36" t="inlineStr">
        <is>
          <t>Média</t>
        </is>
      </c>
      <c r="H532" s="36" t="inlineStr">
        <is>
          <t>Incident</t>
        </is>
      </c>
      <c r="I532" s="40" t="n">
        <v>0</v>
      </c>
      <c r="J532" s="41" t="n"/>
      <c r="K532" s="42" t="inlineStr">
        <is>
          <t>DENTRO DO SLA</t>
        </is>
      </c>
      <c r="L532" s="43" t="n">
        <v>44596.78125</v>
      </c>
      <c r="M532" s="43" t="n"/>
      <c r="N532" s="36" t="inlineStr">
        <is>
          <t>SLA PARADO</t>
        </is>
      </c>
      <c r="O532" s="43" t="n">
        <v>44691.63194444445</v>
      </c>
      <c r="P532" s="43" t="n">
        <v>44694</v>
      </c>
      <c r="Q532" s="44" t="n"/>
      <c r="R532" s="44" t="n"/>
      <c r="S532" s="44" t="inlineStr">
        <is>
          <t>Renato Pereira da Silva</t>
        </is>
      </c>
      <c r="T532" s="44" t="inlineStr">
        <is>
          <t>Garantia de Projetos - ACCENTURE</t>
        </is>
      </c>
      <c r="U532" s="44" t="inlineStr">
        <is>
          <t>Daniela Gonçalves Silva [X]</t>
        </is>
      </c>
      <c r="V532" s="39" t="inlineStr">
        <is>
          <t>Resolvido após implantação de RM</t>
        </is>
      </c>
      <c r="W532" s="39" t="n"/>
      <c r="X532" s="36" t="inlineStr">
        <is>
          <t>DEVALM-25346</t>
        </is>
      </c>
      <c r="Y532" s="39" t="inlineStr">
        <is>
          <t>JOBs PRODUÇÃO</t>
        </is>
      </c>
      <c r="Z532" s="39" t="inlineStr">
        <is>
          <t>OUTROS</t>
        </is>
      </c>
      <c r="AA532" s="39" t="inlineStr">
        <is>
          <t>FALHA FUNCIONALIDADE</t>
        </is>
      </c>
      <c r="AB532" s="36" t="n"/>
      <c r="AC532" s="36" t="inlineStr">
        <is>
          <t xml:space="preserve">1mês(es) </t>
        </is>
      </c>
      <c r="AD532" s="41" t="n"/>
      <c r="AE532" s="36" t="inlineStr">
        <is>
          <t>Tecnologia de Negócios</t>
        </is>
      </c>
      <c r="AF532" s="36" t="inlineStr">
        <is>
          <t>Telefone</t>
        </is>
      </c>
      <c r="AG532" s="36" t="inlineStr">
        <is>
          <t xml:space="preserve"> removido do escopo do projeto os registros com problemas e o processo foi re-inicializado e concluido com sucesso;    
 </t>
        </is>
      </c>
      <c r="AH532" s="36" t="inlineStr">
        <is>
          <t>NÃO</t>
        </is>
      </c>
      <c r="AI532" s="36" t="inlineStr">
        <is>
          <t xml:space="preserve">-1mês(es) </t>
        </is>
      </c>
      <c r="AJ532" s="36" t="n"/>
      <c r="AK532" s="36" t="inlineStr">
        <is>
          <t>SalesForce</t>
        </is>
      </c>
      <c r="AL532" s="43" t="n">
        <v>44647</v>
      </c>
      <c r="AM532" s="43" t="n">
        <v>44661</v>
      </c>
      <c r="AN532" s="43" t="n">
        <v>44652</v>
      </c>
      <c r="AO532" s="43" t="n">
        <v>44663</v>
      </c>
      <c r="AP532" s="36" t="n"/>
      <c r="AQ532" s="36" t="n"/>
      <c r="AR532" s="36" t="n"/>
      <c r="AS532" s="36" t="n"/>
      <c r="AT532" s="36" t="inlineStr">
        <is>
          <t>Garantia de Projeto</t>
        </is>
      </c>
      <c r="AU532" s="36" t="n"/>
      <c r="AV532" s="43" t="n">
        <v>44012.44645833333</v>
      </c>
      <c r="AW532" s="36" t="inlineStr">
        <is>
          <t>19.0233.1.FI-Segregação de Cobrança das Taxas de Assistência Premium</t>
        </is>
      </c>
      <c r="AX532" s="36" t="inlineStr">
        <is>
          <t>Eduardo Cesar de Melo</t>
        </is>
      </c>
      <c r="AY532" s="45">
        <f>IF(L532="","",DATE(YEAR(L532),MONTH(L532),DAY(L532)))</f>
        <v/>
      </c>
      <c r="AZ532" s="45">
        <f>IF(AL532="","",DATE(YEAR(AL532),MONTH(AL532),DAY(AL532)))</f>
        <v/>
      </c>
      <c r="BA532" s="45">
        <f>IF(AN532="","",DATE(YEAR(AN532),MONTH(AN532),DAY(AN532)))</f>
        <v/>
      </c>
      <c r="BB532" s="45">
        <f>IF(AM532="","",DATE(YEAR(AM532),MONTH(AM532),DAY(AM532)))</f>
        <v/>
      </c>
      <c r="BC532" s="45">
        <f>IF(AO532="","",DATE(YEAR(AO532),MONTH(AO532),DAY(AO532)))</f>
        <v/>
      </c>
      <c r="BD532" s="45">
        <f>IF(AND(AZ532="",BA532=""),"Planejamento Pendente",IF(AND(E532&lt;&gt;"Em Desenvolvimento",IFERROR(FIND("Homologação",E532),0) = 0,E532&lt;&gt;"Homologado",AZ532&lt;TODAY()),"Análise Atrasada",IF(AND(IFERROR(FIND("Homologação",E532),0) = 0,E532&lt;&gt;"Homologado",BA532&lt;TODAY()),"Desenvolvimento Atrasado",IF(AND(BC532&lt;&gt;"",BC532&lt;TODAY()),"Produção Atrasada",""))))</f>
        <v/>
      </c>
    </row>
    <row r="533">
      <c r="A533" s="37" t="inlineStr">
        <is>
          <t>SKYIT-276992</t>
        </is>
      </c>
      <c r="B533" s="38">
        <f>VLOOKUP(X533,Projetos!B:C,2,0)</f>
        <v/>
      </c>
      <c r="C533" s="39" t="inlineStr">
        <is>
          <t>[BIROS] LP_CPO_EXTRACAO_CADASTRAL COM ERRO</t>
        </is>
      </c>
      <c r="D533" s="39" t="inlineStr">
        <is>
          <t>PROBLEMA: JOB LP_CPO_EXTRACAO_CADASTRAL APRESENTOU ERRO. 
DESCRICAO DO JOB: MONITORA A EXECUCAO DO LOADPLAN LP_CPO_EXTRACAO_CADASTRAL, RESPONSAVEL PELA EXTRACAO DAS INFORMACOES DE CADASTRO DE NOVOS CLIENTES E NOVAS CONTAS EM ARQUIVO DA CARGA INCREMENTAL PRD_ACPT107*.XML, QUE SERA CONSUMIDO PELOS BIROS PARCEIROS SKY. 
EQUIPE RESPONSAVEL: GARANTIA DE PROJETOS ATE 31/03/2022, PROJETO 19.0257.JU-CADASTRO POSITIVO, RESPONSAVEL SKY ODI TEAM - THIAGO SOUZA MAGLIO ([thiago.maglio@sky.com.br|mailto:thiago.maglio@sky.com.br]). APOS ESTE PRAZO, DIRECIONAR PARA SUSTENTACAO ODI.</t>
        </is>
      </c>
      <c r="E533" s="36" t="inlineStr">
        <is>
          <t>Finalizado</t>
        </is>
      </c>
      <c r="F533" s="36" t="inlineStr">
        <is>
          <t>INATIVO</t>
        </is>
      </c>
      <c r="G533" s="36" t="inlineStr">
        <is>
          <t>Crítica</t>
        </is>
      </c>
      <c r="H533" s="36" t="inlineStr">
        <is>
          <t>Incident</t>
        </is>
      </c>
      <c r="I533" s="40" t="n">
        <v>0</v>
      </c>
      <c r="J533" s="41" t="n"/>
      <c r="K533" s="42" t="inlineStr">
        <is>
          <t>DENTRO DO SLA</t>
        </is>
      </c>
      <c r="L533" s="43" t="n">
        <v>44596.51736111111</v>
      </c>
      <c r="M533" s="43" t="n"/>
      <c r="N533" s="36" t="inlineStr">
        <is>
          <t>SLA PARADO</t>
        </is>
      </c>
      <c r="O533" s="43" t="n">
        <v>44600.42638888889</v>
      </c>
      <c r="P533" s="43" t="n">
        <v>44603</v>
      </c>
      <c r="Q533" s="44" t="n"/>
      <c r="R533" s="44" t="n"/>
      <c r="S533" s="44" t="inlineStr">
        <is>
          <t>Jose Junior Oliveira Mattos [X]</t>
        </is>
      </c>
      <c r="T533" s="44" t="inlineStr">
        <is>
          <t>Garantia de Projetos - ACCENTURE</t>
        </is>
      </c>
      <c r="U533" s="44" t="inlineStr">
        <is>
          <t>Daphine Liberato [X]</t>
        </is>
      </c>
      <c r="V533" s="39" t="inlineStr">
        <is>
          <t>Resolvido após implantação de RM</t>
        </is>
      </c>
      <c r="W533" s="39" t="n"/>
      <c r="X533" s="36" t="inlineStr">
        <is>
          <t>DEVALM-38434</t>
        </is>
      </c>
      <c r="Y533" s="39" t="inlineStr">
        <is>
          <t>JOBs PRODUÇÃO</t>
        </is>
      </c>
      <c r="Z533" s="39" t="inlineStr">
        <is>
          <t>OUTROS</t>
        </is>
      </c>
      <c r="AA533" s="39" t="inlineStr">
        <is>
          <t>FALHA FUNCIONALIDADE</t>
        </is>
      </c>
      <c r="AB533" s="36" t="n"/>
      <c r="AC533" s="36" t="inlineStr">
        <is>
          <t xml:space="preserve">3mês(es) </t>
        </is>
      </c>
      <c r="AD533" s="41" t="n"/>
      <c r="AE533" s="36" t="inlineStr">
        <is>
          <t>Tecnologia de Negócios</t>
        </is>
      </c>
      <c r="AF533" s="36" t="inlineStr">
        <is>
          <t>Telefone</t>
        </is>
      </c>
      <c r="AG533" s="36" t="inlineStr">
        <is>
          <t xml:space="preserve"> removido do escopo do projeto os registros com problemas e o processo foi re-inicializado e concluido com sucesso;    
 </t>
        </is>
      </c>
      <c r="AH533" s="36" t="inlineStr">
        <is>
          <t>NÃO</t>
        </is>
      </c>
      <c r="AI533" s="36" t="inlineStr">
        <is>
          <t xml:space="preserve">30 min </t>
        </is>
      </c>
      <c r="AJ533" s="36" t="n"/>
      <c r="AK533" s="36" t="inlineStr">
        <is>
          <t>ODI</t>
        </is>
      </c>
      <c r="AL533" s="43" t="n"/>
      <c r="AM533" s="43" t="n"/>
      <c r="AN533" s="43" t="n"/>
      <c r="AO533" s="43" t="n"/>
      <c r="AP533" s="36" t="n"/>
      <c r="AQ533" s="36" t="n"/>
      <c r="AR533" s="36" t="n"/>
      <c r="AS533" s="36" t="n"/>
      <c r="AT533" s="36" t="inlineStr">
        <is>
          <t>Garantia de Projeto</t>
        </is>
      </c>
      <c r="AU533" s="36" t="n"/>
      <c r="AV533" s="43" t="n">
        <v>44012.44645833333</v>
      </c>
      <c r="AW533" s="36" t="inlineStr">
        <is>
          <t>19.0233.1.FI-Segregação de Cobrança das Taxas de Assistência Premium</t>
        </is>
      </c>
      <c r="AX533" s="36" t="inlineStr">
        <is>
          <t>Eduardo Cesar de Melo</t>
        </is>
      </c>
      <c r="AY533" s="45">
        <f>IF(L533="","",DATE(YEAR(L533),MONTH(L533),DAY(L533)))</f>
        <v/>
      </c>
      <c r="AZ533" s="45">
        <f>IF(AL533="","",DATE(YEAR(AL533),MONTH(AL533),DAY(AL533)))</f>
        <v/>
      </c>
      <c r="BA533" s="45">
        <f>IF(AN533="","",DATE(YEAR(AN533),MONTH(AN533),DAY(AN533)))</f>
        <v/>
      </c>
      <c r="BB533" s="45">
        <f>IF(AM533="","",DATE(YEAR(AM533),MONTH(AM533),DAY(AM533)))</f>
        <v/>
      </c>
      <c r="BC533" s="45">
        <f>IF(AO533="","",DATE(YEAR(AO533),MONTH(AO533),DAY(AO533)))</f>
        <v/>
      </c>
      <c r="BD533" s="45">
        <f>IF(AND(AZ533="",BA533=""),"Planejamento Pendente",IF(AND(E533&lt;&gt;"Em Desenvolvimento",IFERROR(FIND("Homologação",E533),0) = 0,E533&lt;&gt;"Homologado",AZ533&lt;TODAY()),"Análise Atrasada",IF(AND(IFERROR(FIND("Homologação",E533),0) = 0,E533&lt;&gt;"Homologado",BA533&lt;TODAY()),"Desenvolvimento Atrasado",IF(AND(BC533&lt;&gt;"",BC533&lt;TODAY()),"Produção Atrasada",""))))</f>
        <v/>
      </c>
    </row>
    <row r="534">
      <c r="A534" s="37" t="inlineStr">
        <is>
          <t>SKYIT-273170</t>
        </is>
      </c>
      <c r="B534" s="38">
        <f>VLOOKUP(X534,Projetos!B:C,2,0)</f>
        <v/>
      </c>
      <c r="C534" s="39" t="inlineStr">
        <is>
          <t>[Forgerock- Liberação ICare Clientes/BKO - Rollout PRD - Konecta] - GPT não sai da mensagem "Aguarde um momento"</t>
        </is>
      </c>
      <c r="D534" s="39" t="inlineStr">
        <is>
          <t>Colaborador reporta que na quinta feira (20/01) foi iniciado um piloto de acesso a nova tela de autenticação no host de 5 máquinas da operação da EPS Konecta. (conforme histórico do e-mail). 
Porém estão enfrentando dificuldades para utilização das funcionalidades do GPT, onde a tela apenas carrega a mensagem “Aguarde um momento..” (conforme anexo). 
Podem verificar por favor? 
Obs: Problema ocorre nas 5 máquinas que foram disponibilizadas para testes e em 100% dos casos que necessitam do GPT.</t>
        </is>
      </c>
      <c r="E534" s="36" t="inlineStr">
        <is>
          <t>Finalizado</t>
        </is>
      </c>
      <c r="F534" s="36" t="inlineStr">
        <is>
          <t>INATIVO</t>
        </is>
      </c>
      <c r="G534" s="36" t="inlineStr">
        <is>
          <t>Média</t>
        </is>
      </c>
      <c r="H534" s="36" t="inlineStr">
        <is>
          <t>Incident</t>
        </is>
      </c>
      <c r="I534" s="40" t="n">
        <v>0</v>
      </c>
      <c r="J534" s="41" t="n"/>
      <c r="K534" s="42" t="inlineStr">
        <is>
          <t>DENTRO DO SLA</t>
        </is>
      </c>
      <c r="L534" s="43" t="n">
        <v>44587.34097222222</v>
      </c>
      <c r="M534" s="43" t="n"/>
      <c r="N534" s="36" t="inlineStr">
        <is>
          <t>SLA PARADO</t>
        </is>
      </c>
      <c r="O534" s="43" t="n">
        <v>44601.70347222222</v>
      </c>
      <c r="P534" s="43" t="n">
        <v>44606</v>
      </c>
      <c r="Q534" s="44" t="n"/>
      <c r="R534" s="44" t="n"/>
      <c r="S534" s="44" t="inlineStr">
        <is>
          <t>Nilson Jose Da Silva Melo Campos</t>
        </is>
      </c>
      <c r="T534" s="44" t="inlineStr">
        <is>
          <t>Garantia de Projetos - ACCENTURE</t>
        </is>
      </c>
      <c r="U534" s="44" t="inlineStr">
        <is>
          <t>Italo Josenilton Rocha Silva [X]</t>
        </is>
      </c>
      <c r="V534" s="39" t="inlineStr">
        <is>
          <t>Incidente Filho</t>
        </is>
      </c>
      <c r="W534" s="39" t="n"/>
      <c r="X534" s="36" t="n"/>
      <c r="Y534" s="39" t="inlineStr">
        <is>
          <t>JOBs PRODUÇÃO</t>
        </is>
      </c>
      <c r="Z534" s="39" t="inlineStr">
        <is>
          <t>OUTROS</t>
        </is>
      </c>
      <c r="AA534" s="39" t="inlineStr">
        <is>
          <t>FALHA FUNCIONALIDADE</t>
        </is>
      </c>
      <c r="AB534" s="36" t="n"/>
      <c r="AC534" s="36" t="inlineStr">
        <is>
          <t xml:space="preserve">3mês(es) </t>
        </is>
      </c>
      <c r="AD534" s="41" t="n"/>
      <c r="AE534" s="36" t="inlineStr">
        <is>
          <t>Tecnologia de Negócios</t>
        </is>
      </c>
      <c r="AF534" s="36" t="inlineStr">
        <is>
          <t>E-mail</t>
        </is>
      </c>
      <c r="AG534" s="36" t="inlineStr">
        <is>
          <t xml:space="preserve"> removido do escopo do projeto os registros com problemas e o processo foi re-inicializado e concluido com sucesso;    
 </t>
        </is>
      </c>
      <c r="AH534" s="36" t="inlineStr">
        <is>
          <t>NÃO</t>
        </is>
      </c>
      <c r="AI534" s="36" t="inlineStr">
        <is>
          <t xml:space="preserve">-1 sem 4 d </t>
        </is>
      </c>
      <c r="AJ534" s="36" t="n"/>
      <c r="AK534" s="36" t="inlineStr">
        <is>
          <t>iCare Clientes</t>
        </is>
      </c>
      <c r="AL534" s="43" t="n"/>
      <c r="AM534" s="43" t="n"/>
      <c r="AN534" s="43" t="n"/>
      <c r="AO534" s="43" t="n"/>
      <c r="AP534" s="36" t="n"/>
      <c r="AQ534" s="36" t="n"/>
      <c r="AR534" s="36" t="n"/>
      <c r="AS534" s="36" t="n"/>
      <c r="AT534" s="36" t="inlineStr">
        <is>
          <t>Garantia de Projeto</t>
        </is>
      </c>
      <c r="AU534" s="36" t="n"/>
      <c r="AV534" s="43" t="n">
        <v>44012.44645833333</v>
      </c>
      <c r="AW534" s="36" t="inlineStr">
        <is>
          <t>19.0233.1.FI-Segregação de Cobrança das Taxas de Assistência Premium</t>
        </is>
      </c>
      <c r="AX534" s="36" t="inlineStr">
        <is>
          <t>Eduardo Cesar de Melo</t>
        </is>
      </c>
      <c r="AY534" s="45">
        <f>IF(L534="","",DATE(YEAR(L534),MONTH(L534),DAY(L534)))</f>
        <v/>
      </c>
      <c r="AZ534" s="45">
        <f>IF(AL534="","",DATE(YEAR(AL534),MONTH(AL534),DAY(AL534)))</f>
        <v/>
      </c>
      <c r="BA534" s="45">
        <f>IF(AN534="","",DATE(YEAR(AN534),MONTH(AN534),DAY(AN534)))</f>
        <v/>
      </c>
      <c r="BB534" s="45">
        <f>IF(AM534="","",DATE(YEAR(AM534),MONTH(AM534),DAY(AM534)))</f>
        <v/>
      </c>
      <c r="BC534" s="45">
        <f>IF(AO534="","",DATE(YEAR(AO534),MONTH(AO534),DAY(AO534)))</f>
        <v/>
      </c>
      <c r="BD534" s="45">
        <f>IF(AND(AZ534="",BA534=""),"Planejamento Pendente",IF(AND(E534&lt;&gt;"Em Desenvolvimento",IFERROR(FIND("Homologação",E534),0) = 0,E534&lt;&gt;"Homologado",AZ534&lt;TODAY()),"Análise Atrasada",IF(AND(IFERROR(FIND("Homologação",E534),0) = 0,E534&lt;&gt;"Homologado",BA534&lt;TODAY()),"Desenvolvimento Atrasado",IF(AND(BC534&lt;&gt;"",BC534&lt;TODAY()),"Produção Atrasada",""))))</f>
        <v/>
      </c>
    </row>
    <row r="535">
      <c r="A535" s="37" t="inlineStr">
        <is>
          <t>SKYIT-272881</t>
        </is>
      </c>
      <c r="B535" s="38">
        <f>VLOOKUP(X535,Projetos!B:C,2,0)</f>
        <v/>
      </c>
      <c r="C535" s="39" t="inlineStr">
        <is>
          <t>21.0279.FI-Projeto X. Assistência Premium com valor atrelado ao bundle indevidamente e sem compra do produto faturavel</t>
        </is>
      </c>
      <c r="D535" s="39" t="inlineStr">
        <is>
          <t xml:space="preserve">Solicitação de abertura de Incidente referente a inconsistência identificada no 21.0279.FI-Projeto X. 
Cenário: Assistência Premium com valor atrelado ao bundle indevidamente, sem a compra do produto faturável no Siebel e no BRM. 
 </t>
        </is>
      </c>
      <c r="E535" s="36" t="inlineStr">
        <is>
          <t>Finalizado</t>
        </is>
      </c>
      <c r="F535" s="36" t="inlineStr">
        <is>
          <t>INATIVO</t>
        </is>
      </c>
      <c r="G535" s="36" t="inlineStr">
        <is>
          <t>Baixa</t>
        </is>
      </c>
      <c r="H535" s="36" t="inlineStr">
        <is>
          <t>Incident</t>
        </is>
      </c>
      <c r="I535" s="40" t="n">
        <v>0</v>
      </c>
      <c r="J535" s="41" t="n"/>
      <c r="K535" s="42" t="inlineStr">
        <is>
          <t>DENTRO DO SLA</t>
        </is>
      </c>
      <c r="L535" s="43" t="n">
        <v>44585.56319444445</v>
      </c>
      <c r="M535" s="43" t="n"/>
      <c r="N535" s="36" t="inlineStr">
        <is>
          <t>SLA PARADO</t>
        </is>
      </c>
      <c r="O535" s="43" t="n">
        <v>44603.6625</v>
      </c>
      <c r="P535" s="43" t="n">
        <v>44608</v>
      </c>
      <c r="Q535" s="44" t="n"/>
      <c r="R535" s="44" t="n"/>
      <c r="S535" s="44" t="inlineStr">
        <is>
          <t>Thais Messias Dos Santos [X]</t>
        </is>
      </c>
      <c r="T535" s="44" t="inlineStr">
        <is>
          <t>Garantia de Projetos - ACCENTURE</t>
        </is>
      </c>
      <c r="U535" s="44" t="inlineStr">
        <is>
          <t>Renan Meira Ferreira [X]</t>
        </is>
      </c>
      <c r="V535" s="39" t="inlineStr">
        <is>
          <t>Backlog tratado sem RM</t>
        </is>
      </c>
      <c r="W535" s="39" t="n"/>
      <c r="X535" s="36" t="inlineStr">
        <is>
          <t>DEVALM-32773</t>
        </is>
      </c>
      <c r="Y535" s="39" t="inlineStr">
        <is>
          <t>JOBs PRODUÇÃO</t>
        </is>
      </c>
      <c r="Z535" s="39" t="inlineStr">
        <is>
          <t>OUTROS</t>
        </is>
      </c>
      <c r="AA535" s="39" t="inlineStr">
        <is>
          <t>FALHA FUNCIONALIDADE</t>
        </is>
      </c>
      <c r="AB535" s="36" t="n"/>
      <c r="AC535" s="36" t="inlineStr">
        <is>
          <t xml:space="preserve">3mês(es) </t>
        </is>
      </c>
      <c r="AD535" s="41" t="n"/>
      <c r="AE535" s="36" t="inlineStr">
        <is>
          <t>Tecnologia de Negócios</t>
        </is>
      </c>
      <c r="AF535" s="36" t="inlineStr">
        <is>
          <t>E-mail</t>
        </is>
      </c>
      <c r="AG535" s="36" t="inlineStr">
        <is>
          <t xml:space="preserve"> removido do escopo do projeto os registros com problemas e o processo foi re-inicializado e concluido com sucesso;    
 </t>
        </is>
      </c>
      <c r="AH535" s="36" t="inlineStr">
        <is>
          <t>NÃO</t>
        </is>
      </c>
      <c r="AI535" s="36" t="inlineStr">
        <is>
          <t xml:space="preserve">-2 sem 2 d </t>
        </is>
      </c>
      <c r="AJ535" s="36" t="n"/>
      <c r="AK535" s="36" t="inlineStr">
        <is>
          <t>iCare Clientes</t>
        </is>
      </c>
      <c r="AL535" s="43" t="n"/>
      <c r="AM535" s="43" t="n"/>
      <c r="AN535" s="43" t="n"/>
      <c r="AO535" s="43" t="n"/>
      <c r="AP535" s="36" t="n"/>
      <c r="AQ535" s="36" t="n"/>
      <c r="AR535" s="36" t="n"/>
      <c r="AS535" s="36" t="n"/>
      <c r="AT535" s="36" t="inlineStr">
        <is>
          <t>Garantia de Projeto</t>
        </is>
      </c>
      <c r="AU535" s="36" t="n"/>
      <c r="AV535" s="43" t="n">
        <v>44012.44645833333</v>
      </c>
      <c r="AW535" s="36" t="inlineStr">
        <is>
          <t>19.0233.1.FI-Segregação de Cobrança das Taxas de Assistência Premium</t>
        </is>
      </c>
      <c r="AX535" s="36" t="inlineStr">
        <is>
          <t>Eduardo Cesar de Melo</t>
        </is>
      </c>
      <c r="AY535" s="45">
        <f>IF(L535="","",DATE(YEAR(L535),MONTH(L535),DAY(L535)))</f>
        <v/>
      </c>
      <c r="AZ535" s="45">
        <f>IF(AL535="","",DATE(YEAR(AL535),MONTH(AL535),DAY(AL535)))</f>
        <v/>
      </c>
      <c r="BA535" s="45">
        <f>IF(AN535="","",DATE(YEAR(AN535),MONTH(AN535),DAY(AN535)))</f>
        <v/>
      </c>
      <c r="BB535" s="45">
        <f>IF(AM535="","",DATE(YEAR(AM535),MONTH(AM535),DAY(AM535)))</f>
        <v/>
      </c>
      <c r="BC535" s="45">
        <f>IF(AO535="","",DATE(YEAR(AO535),MONTH(AO535),DAY(AO535)))</f>
        <v/>
      </c>
      <c r="BD535" s="45">
        <f>IF(AND(AZ535="",BA535=""),"Planejamento Pendente",IF(AND(E535&lt;&gt;"Em Desenvolvimento",IFERROR(FIND("Homologação",E535),0) = 0,E535&lt;&gt;"Homologado",AZ535&lt;TODAY()),"Análise Atrasada",IF(AND(IFERROR(FIND("Homologação",E535),0) = 0,E535&lt;&gt;"Homologado",BA535&lt;TODAY()),"Desenvolvimento Atrasado",IF(AND(BC535&lt;&gt;"",BC535&lt;TODAY()),"Produção Atrasada",""))))</f>
        <v/>
      </c>
    </row>
    <row r="536">
      <c r="A536" s="37" t="inlineStr">
        <is>
          <t>SKYIT-272640</t>
        </is>
      </c>
      <c r="B536" s="38">
        <f>VLOOKUP(X536,Projetos!B:C,2,0)</f>
        <v/>
      </c>
      <c r="C536" s="39" t="inlineStr">
        <is>
          <t>[ICARE CLIENTES] - Erros do PIC continuam após a RM de correção</t>
        </is>
      </c>
      <c r="D536" s="39" t="inlineStr">
        <is>
          <t xml:space="preserve">Batfone, 
Por favor, direcionar esse incidente para equipe de projetos. 
h2. Descrição 
O projeto 21.0373.2.FI-Meio de Pagamento PIX foi implementado na madrugada de 11/01. Porém há uma funcionalidade dentro do iCare que gera 637 erros por dia. Erro derruba a disponibilidade do sistema e ainda deve causar algum prejuízo ao negócio. 
h2. Histórico dos erros 
Data| Quantidade 
11/01/2022| 84 
12/01/2022| 881 
13/01/2022| 617 
14/01/2022| 810 
15/01/2022| 713 
16/01/2022| 516 
17/01/2022| 746 
18/01/2022| 753 
19/01/2022| 542 
20/01/2022| 419 
21/01/2022| 377 
h1. Erro 
{noformat}The remote server returned an error: (500) Internal Server Error. 
at System.Net.HttpWebRequest.GetResponse() 
at Sky.ICare.UI.Common.Proxies.PixServiceProxy.CallPixPaymentApiRequest() 
at Sky.ICare.CustomerBilling.UI.Controllers.RechargeController.CallPixApi() 
at Sky.ICare.CustomerBilling.UI.Controllers.RechargeController.SendPaymentPixFromHomeOffice() 
at .lambda_method(){noformat} 
</t>
        </is>
      </c>
      <c r="E536" s="36" t="inlineStr">
        <is>
          <t>Finalizado</t>
        </is>
      </c>
      <c r="F536" s="36" t="inlineStr">
        <is>
          <t>INATIVO</t>
        </is>
      </c>
      <c r="G536" s="36" t="inlineStr">
        <is>
          <t>Média</t>
        </is>
      </c>
      <c r="H536" s="36" t="inlineStr">
        <is>
          <t>Incident</t>
        </is>
      </c>
      <c r="I536" s="40" t="n">
        <v>0</v>
      </c>
      <c r="J536" s="41" t="n"/>
      <c r="K536" s="42" t="inlineStr">
        <is>
          <t>DENTRO DO SLA</t>
        </is>
      </c>
      <c r="L536" s="43" t="n">
        <v>44583.42152777778</v>
      </c>
      <c r="M536" s="43" t="n"/>
      <c r="N536" s="36" t="inlineStr">
        <is>
          <t>SLA PARADO</t>
        </is>
      </c>
      <c r="O536" s="43" t="n">
        <v>44601.65972222222</v>
      </c>
      <c r="P536" s="43" t="n">
        <v>44606</v>
      </c>
      <c r="Q536" s="44" t="n"/>
      <c r="R536" s="44" t="n"/>
      <c r="S536" s="44" t="inlineStr">
        <is>
          <t>Maurilio Paulo da Silva</t>
        </is>
      </c>
      <c r="T536" s="44" t="inlineStr">
        <is>
          <t>Garantia de Projetos - ACCENTURE</t>
        </is>
      </c>
      <c r="U536" s="44" t="inlineStr">
        <is>
          <t>Ricardo Bragagnolle De Souza</t>
        </is>
      </c>
      <c r="V536" s="39" t="inlineStr">
        <is>
          <t>Incidente Filho</t>
        </is>
      </c>
      <c r="W536" s="39" t="n"/>
      <c r="X536" s="36" t="inlineStr">
        <is>
          <t>DEVALM-36024</t>
        </is>
      </c>
      <c r="Y536" s="39" t="inlineStr">
        <is>
          <t>JOBs PRODUÇÃO</t>
        </is>
      </c>
      <c r="Z536" s="39" t="inlineStr">
        <is>
          <t>OUTROS</t>
        </is>
      </c>
      <c r="AA536" s="39" t="inlineStr">
        <is>
          <t>FALHA FUNCIONALIDADE</t>
        </is>
      </c>
      <c r="AB536" s="36" t="n"/>
      <c r="AC536" s="36" t="inlineStr">
        <is>
          <t xml:space="preserve">3mês(es) </t>
        </is>
      </c>
      <c r="AD536" s="41" t="n"/>
      <c r="AE536" s="36" t="inlineStr">
        <is>
          <t>Tecnologia de Negócios</t>
        </is>
      </c>
      <c r="AF536" s="36" t="inlineStr">
        <is>
          <t>Portal</t>
        </is>
      </c>
      <c r="AG536" s="36" t="inlineStr">
        <is>
          <t xml:space="preserve"> removido do escopo do projeto os registros com problemas e o processo foi re-inicializado e concluido com sucesso;    
 </t>
        </is>
      </c>
      <c r="AH536" s="36" t="inlineStr">
        <is>
          <t>NÃO</t>
        </is>
      </c>
      <c r="AI536" s="36" t="inlineStr">
        <is>
          <t xml:space="preserve">-2 sem 1 d </t>
        </is>
      </c>
      <c r="AJ536" s="36" t="n"/>
      <c r="AK536" s="36" t="inlineStr">
        <is>
          <t>iCare Clientes</t>
        </is>
      </c>
      <c r="AL536" s="43" t="n"/>
      <c r="AM536" s="43" t="n"/>
      <c r="AN536" s="43" t="n"/>
      <c r="AO536" s="43" t="n"/>
      <c r="AP536" s="36" t="n"/>
      <c r="AQ536" s="36" t="n"/>
      <c r="AR536" s="36" t="n"/>
      <c r="AS536" s="36" t="n"/>
      <c r="AT536" s="36" t="inlineStr">
        <is>
          <t>Garantia de Projeto</t>
        </is>
      </c>
      <c r="AU536" s="36" t="n"/>
      <c r="AV536" s="43" t="n">
        <v>44012.44645833333</v>
      </c>
      <c r="AW536" s="36" t="inlineStr">
        <is>
          <t>19.0233.1.FI-Segregação de Cobrança das Taxas de Assistência Premium</t>
        </is>
      </c>
      <c r="AX536" s="36" t="inlineStr">
        <is>
          <t>Eduardo Cesar de Melo</t>
        </is>
      </c>
      <c r="AY536" s="45">
        <f>IF(L536="","",DATE(YEAR(L536),MONTH(L536),DAY(L536)))</f>
        <v/>
      </c>
      <c r="AZ536" s="45">
        <f>IF(AL536="","",DATE(YEAR(AL536),MONTH(AL536),DAY(AL536)))</f>
        <v/>
      </c>
      <c r="BA536" s="45">
        <f>IF(AN536="","",DATE(YEAR(AN536),MONTH(AN536),DAY(AN536)))</f>
        <v/>
      </c>
      <c r="BB536" s="45">
        <f>IF(AM536="","",DATE(YEAR(AM536),MONTH(AM536),DAY(AM536)))</f>
        <v/>
      </c>
      <c r="BC536" s="45">
        <f>IF(AO536="","",DATE(YEAR(AO536),MONTH(AO536),DAY(AO536)))</f>
        <v/>
      </c>
      <c r="BD536" s="45">
        <f>IF(AND(AZ536="",BA536=""),"Planejamento Pendente",IF(AND(E536&lt;&gt;"Em Desenvolvimento",IFERROR(FIND("Homologação",E536),0) = 0,E536&lt;&gt;"Homologado",AZ536&lt;TODAY()),"Análise Atrasada",IF(AND(IFERROR(FIND("Homologação",E536),0) = 0,E536&lt;&gt;"Homologado",BA536&lt;TODAY()),"Desenvolvimento Atrasado",IF(AND(BC536&lt;&gt;"",BC536&lt;TODAY()),"Produção Atrasada",""))))</f>
        <v/>
      </c>
    </row>
    <row r="537">
      <c r="A537" s="37" t="inlineStr">
        <is>
          <t>SKYIT-271617</t>
        </is>
      </c>
      <c r="B537" s="38">
        <f>VLOOKUP(X537,Projetos!B:C,2,0)</f>
        <v/>
      </c>
      <c r="C537" s="39" t="inlineStr">
        <is>
          <t>[ICARE CLIENTES]Liberação do PIX em PRD</t>
        </is>
      </c>
      <c r="D537" s="39" t="inlineStr">
        <is>
          <t>Acompanhando o andamento das transações em ambiente Produtivo, encontramos um problema que precisa ser corrigido. 
Projeto 21_0373_FI-Meio de Pagamento PIX. 
*Problema:* Erro na geração do PIX para clientes que não possuem e-mail cadastrado. 
*Potencial público impactado:* 2,6 MM clientes ativos não possuem e-mail em seu cadastro (Neste levantamento não temos distinção entre Pré e Pós, mas dá uma visão dos impactos nas próximas funcionalidades a implementarem o PIX). 
mais detalhes em anexo</t>
        </is>
      </c>
      <c r="E537" s="36" t="inlineStr">
        <is>
          <t>Resolvido</t>
        </is>
      </c>
      <c r="F537" s="36" t="inlineStr">
        <is>
          <t>INATIVO</t>
        </is>
      </c>
      <c r="G537" s="36" t="inlineStr">
        <is>
          <t>Média</t>
        </is>
      </c>
      <c r="H537" s="36" t="inlineStr">
        <is>
          <t>Incident</t>
        </is>
      </c>
      <c r="I537" s="40" t="n">
        <v>0</v>
      </c>
      <c r="J537" s="41" t="n"/>
      <c r="K537" s="42" t="inlineStr">
        <is>
          <t>DENTRO DO SLA</t>
        </is>
      </c>
      <c r="L537" s="43" t="n">
        <v>44580.68055555555</v>
      </c>
      <c r="M537" s="43" t="n"/>
      <c r="N537" s="36" t="inlineStr">
        <is>
          <t>SLA PARADO</t>
        </is>
      </c>
      <c r="O537" s="43" t="n">
        <v>44601.62152777778</v>
      </c>
      <c r="P537" s="43" t="n"/>
      <c r="Q537" s="44" t="n"/>
      <c r="R537" s="44" t="n"/>
      <c r="S537" s="44" t="inlineStr">
        <is>
          <t>batfone</t>
        </is>
      </c>
      <c r="T537" s="44" t="inlineStr">
        <is>
          <t>Garantia de Projetos - ACCENTURE</t>
        </is>
      </c>
      <c r="U537" s="44" t="inlineStr">
        <is>
          <t>Ricardo Bragagnolle De Souza</t>
        </is>
      </c>
      <c r="V537" s="39" t="inlineStr">
        <is>
          <t>Resolvido após implantação de RM</t>
        </is>
      </c>
      <c r="W537" s="39" t="n"/>
      <c r="X537" s="36" t="inlineStr">
        <is>
          <t>DEVALM-36024</t>
        </is>
      </c>
      <c r="Y537" s="39" t="inlineStr">
        <is>
          <t>JOBs PRODUÇÃO</t>
        </is>
      </c>
      <c r="Z537" s="39" t="inlineStr">
        <is>
          <t>OUTROS</t>
        </is>
      </c>
      <c r="AA537" s="39" t="inlineStr">
        <is>
          <t>FALHA FUNCIONALIDADE</t>
        </is>
      </c>
      <c r="AB537" s="36" t="n"/>
      <c r="AC537" s="36" t="inlineStr">
        <is>
          <t xml:space="preserve">2mês(es) </t>
        </is>
      </c>
      <c r="AD537" s="41" t="n"/>
      <c r="AE537" s="36" t="inlineStr">
        <is>
          <t>Tecnologia de Negócios</t>
        </is>
      </c>
      <c r="AF537" s="36" t="inlineStr">
        <is>
          <t>E-mail</t>
        </is>
      </c>
      <c r="AG537" s="36" t="inlineStr">
        <is>
          <t xml:space="preserve"> removido do escopo do projeto os registros com problemas e o processo foi re-inicializado e concluido com sucesso;    
 </t>
        </is>
      </c>
      <c r="AH537" s="36" t="inlineStr">
        <is>
          <t>NÃO</t>
        </is>
      </c>
      <c r="AI537" s="36" t="inlineStr">
        <is>
          <t xml:space="preserve">-1 d 3h </t>
        </is>
      </c>
      <c r="AJ537" s="36" t="n"/>
      <c r="AK537" s="36" t="inlineStr">
        <is>
          <t>iCare Clientes</t>
        </is>
      </c>
      <c r="AL537" s="43" t="n"/>
      <c r="AM537" s="43" t="n"/>
      <c r="AN537" s="43" t="n"/>
      <c r="AO537" s="43" t="n">
        <v>44599</v>
      </c>
      <c r="AP537" s="36" t="n"/>
      <c r="AQ537" s="36" t="n"/>
      <c r="AR537" s="36" t="n"/>
      <c r="AS537" s="36" t="n"/>
      <c r="AT537" s="36" t="inlineStr">
        <is>
          <t>Garantia de Projeto</t>
        </is>
      </c>
      <c r="AU537" s="36" t="n"/>
      <c r="AV537" s="43" t="n">
        <v>44012.44645833333</v>
      </c>
      <c r="AW537" s="36" t="inlineStr">
        <is>
          <t>19.0233.1.FI-Segregação de Cobrança das Taxas de Assistência Premium</t>
        </is>
      </c>
      <c r="AX537" s="36" t="inlineStr">
        <is>
          <t>Eduardo Cesar de Melo</t>
        </is>
      </c>
      <c r="AY537" s="45">
        <f>IF(L537="","",DATE(YEAR(L537),MONTH(L537),DAY(L537)))</f>
        <v/>
      </c>
      <c r="AZ537" s="45">
        <f>IF(AL537="","",DATE(YEAR(AL537),MONTH(AL537),DAY(AL537)))</f>
        <v/>
      </c>
      <c r="BA537" s="45">
        <f>IF(AN537="","",DATE(YEAR(AN537),MONTH(AN537),DAY(AN537)))</f>
        <v/>
      </c>
      <c r="BB537" s="45">
        <f>IF(AM537="","",DATE(YEAR(AM537),MONTH(AM537),DAY(AM537)))</f>
        <v/>
      </c>
      <c r="BC537" s="45">
        <f>IF(AO537="","",DATE(YEAR(AO537),MONTH(AO537),DAY(AO537)))</f>
        <v/>
      </c>
      <c r="BD537" s="45">
        <f>IF(AND(AZ537="",BA537=""),"Planejamento Pendente",IF(AND(E537&lt;&gt;"Em Desenvolvimento",IFERROR(FIND("Homologação",E537),0) = 0,E537&lt;&gt;"Homologado",AZ537&lt;TODAY()),"Análise Atrasada",IF(AND(IFERROR(FIND("Homologação",E537),0) = 0,E537&lt;&gt;"Homologado",BA537&lt;TODAY()),"Desenvolvimento Atrasado",IF(AND(BC537&lt;&gt;"",BC537&lt;TODAY()),"Produção Atrasada",""))))</f>
        <v/>
      </c>
    </row>
    <row r="538">
      <c r="A538" s="37" t="inlineStr">
        <is>
          <t>SKYIT-271564</t>
        </is>
      </c>
      <c r="B538" s="38">
        <f>VLOOKUP(X538,Projetos!B:C,2,0)</f>
        <v/>
      </c>
      <c r="C538" s="39" t="inlineStr">
        <is>
          <t>[PRD] - SKY_CALL_NOVO_PARALELO com lentidao,</t>
        </is>
      </c>
      <c r="D538" s="39" t="inlineStr">
        <is>
          <t xml:space="preserve">Favor  verificada lentidão na execução da rotina SKY_CALL_NOVO_PARALELO. 
 </t>
        </is>
      </c>
      <c r="E538" s="36" t="inlineStr">
        <is>
          <t>Finalizado</t>
        </is>
      </c>
      <c r="F538" s="36" t="inlineStr">
        <is>
          <t>INATIVO</t>
        </is>
      </c>
      <c r="G538" s="36" t="inlineStr">
        <is>
          <t>Média</t>
        </is>
      </c>
      <c r="H538" s="36" t="inlineStr">
        <is>
          <t>Incident</t>
        </is>
      </c>
      <c r="I538" s="40" t="n">
        <v>0</v>
      </c>
      <c r="J538" s="41" t="n"/>
      <c r="K538" s="42" t="inlineStr">
        <is>
          <t>DENTRO DO SLA</t>
        </is>
      </c>
      <c r="L538" s="43" t="n">
        <v>44580.62152777778</v>
      </c>
      <c r="M538" s="43" t="n"/>
      <c r="N538" s="36" t="inlineStr">
        <is>
          <t>SLA PARADO</t>
        </is>
      </c>
      <c r="O538" s="43" t="n">
        <v>44610.60555555556</v>
      </c>
      <c r="P538" s="43" t="n">
        <v>44615</v>
      </c>
      <c r="Q538" s="44" t="n"/>
      <c r="R538" s="44" t="n"/>
      <c r="S538" s="44" t="inlineStr">
        <is>
          <t>Jose Junior Oliveira Mattos [X]</t>
        </is>
      </c>
      <c r="T538" s="44" t="inlineStr">
        <is>
          <t>Garantia de Projetos - ACCENTURE</t>
        </is>
      </c>
      <c r="U538" s="44" t="inlineStr">
        <is>
          <t>Daniel Daniele [X]</t>
        </is>
      </c>
      <c r="V538" s="39" t="inlineStr">
        <is>
          <t>Restart/Re-execução</t>
        </is>
      </c>
      <c r="W538" s="39" t="n"/>
      <c r="X538" s="36" t="inlineStr">
        <is>
          <t>DEVALM-5592</t>
        </is>
      </c>
      <c r="Y538" s="39" t="inlineStr">
        <is>
          <t>JOBs PRODUÇÃO</t>
        </is>
      </c>
      <c r="Z538" s="39" t="inlineStr">
        <is>
          <t>OUTROS</t>
        </is>
      </c>
      <c r="AA538" s="39" t="inlineStr">
        <is>
          <t>FALHA FUNCIONALIDADE</t>
        </is>
      </c>
      <c r="AB538" s="36" t="n"/>
      <c r="AC538" s="36" t="inlineStr">
        <is>
          <t xml:space="preserve">2mês(es) </t>
        </is>
      </c>
      <c r="AD538" s="41" t="n"/>
      <c r="AE538" s="36" t="inlineStr">
        <is>
          <t>Tecnologia de Negócios</t>
        </is>
      </c>
      <c r="AF538" s="36" t="inlineStr">
        <is>
          <t>E-mail</t>
        </is>
      </c>
      <c r="AG538" s="36" t="inlineStr">
        <is>
          <t xml:space="preserve"> removido do escopo do projeto os registros com problemas e o processo foi re-inicializado e concluido com sucesso;    
 </t>
        </is>
      </c>
      <c r="AH538" s="36" t="inlineStr">
        <is>
          <t>NÃO</t>
        </is>
      </c>
      <c r="AI538" s="36" t="inlineStr">
        <is>
          <t xml:space="preserve">18 min </t>
        </is>
      </c>
      <c r="AJ538" s="36" t="n"/>
      <c r="AK538" s="36" t="inlineStr">
        <is>
          <t>ODI</t>
        </is>
      </c>
      <c r="AL538" s="43" t="n">
        <v>44586</v>
      </c>
      <c r="AM538" s="43" t="n">
        <v>44601</v>
      </c>
      <c r="AN538" s="43" t="n">
        <v>44591</v>
      </c>
      <c r="AO538" s="43" t="n">
        <v>44603</v>
      </c>
      <c r="AP538" s="36" t="n"/>
      <c r="AQ538" s="36" t="n"/>
      <c r="AR538" s="36" t="n"/>
      <c r="AS538" s="36" t="n"/>
      <c r="AT538" s="36" t="inlineStr">
        <is>
          <t>Garantia de Projeto</t>
        </is>
      </c>
      <c r="AU538" s="36" t="n"/>
      <c r="AV538" s="43" t="n">
        <v>44012.44645833333</v>
      </c>
      <c r="AW538" s="36" t="inlineStr">
        <is>
          <t>19.0233.1.FI-Segregação de Cobrança das Taxas de Assistência Premium</t>
        </is>
      </c>
      <c r="AX538" s="36" t="inlineStr">
        <is>
          <t>Eduardo Cesar de Melo</t>
        </is>
      </c>
      <c r="AY538" s="45">
        <f>IF(L538="","",DATE(YEAR(L538),MONTH(L538),DAY(L538)))</f>
        <v/>
      </c>
      <c r="AZ538" s="45">
        <f>IF(AL538="","",DATE(YEAR(AL538),MONTH(AL538),DAY(AL538)))</f>
        <v/>
      </c>
      <c r="BA538" s="45">
        <f>IF(AN538="","",DATE(YEAR(AN538),MONTH(AN538),DAY(AN538)))</f>
        <v/>
      </c>
      <c r="BB538" s="45">
        <f>IF(AM538="","",DATE(YEAR(AM538),MONTH(AM538),DAY(AM538)))</f>
        <v/>
      </c>
      <c r="BC538" s="45">
        <f>IF(AO538="","",DATE(YEAR(AO538),MONTH(AO538),DAY(AO538)))</f>
        <v/>
      </c>
      <c r="BD538" s="45">
        <f>IF(AND(AZ538="",BA538=""),"Planejamento Pendente",IF(AND(E538&lt;&gt;"Em Desenvolvimento",IFERROR(FIND("Homologação",E538),0) = 0,E538&lt;&gt;"Homologado",AZ538&lt;TODAY()),"Análise Atrasada",IF(AND(IFERROR(FIND("Homologação",E538),0) = 0,E538&lt;&gt;"Homologado",BA538&lt;TODAY()),"Desenvolvimento Atrasado",IF(AND(BC538&lt;&gt;"",BC538&lt;TODAY()),"Produção Atrasada",""))))</f>
        <v/>
      </c>
    </row>
    <row r="539">
      <c r="A539" s="37" t="inlineStr">
        <is>
          <t>SKYIT-271097</t>
        </is>
      </c>
      <c r="B539" s="38">
        <f>VLOOKUP(X539,Projetos!B:C,2,0)</f>
        <v/>
      </c>
      <c r="C539" s="39" t="inlineStr">
        <is>
          <t>[RECARGA] - Concessão de Recarga Digital 30 dias não feita - projeto 20.0228.BL-Banda Larga e Pré Pago</t>
        </is>
      </c>
      <c r="D539" s="39" t="inlineStr">
        <is>
          <t xml:space="preserve">Incidente referente ao projeto 20.0228.BL-Banda Larga e Pré Pago 
A associação da conta banda larga 1511364046 a conta pré-paga 1505854307 foi feita no dia 28/12/2021 e no dia 03/01/2022 foi efetuado o pagamento da fatura. Porém, a recarga digital 30 dias não foi concedida. Favor verificar o motivo. 
No dia 08/12 foi aplicada a RM SKYIT-242630, onde essa concessão foi corrigida, mas mesmo assim a recarga não foi concedida. 
</t>
        </is>
      </c>
      <c r="E539" s="36" t="inlineStr">
        <is>
          <t>Finalizado</t>
        </is>
      </c>
      <c r="F539" s="36" t="inlineStr">
        <is>
          <t>INATIVO</t>
        </is>
      </c>
      <c r="G539" s="36" t="inlineStr">
        <is>
          <t>Média</t>
        </is>
      </c>
      <c r="H539" s="36" t="inlineStr">
        <is>
          <t>Incident</t>
        </is>
      </c>
      <c r="I539" s="40" t="n">
        <v>0</v>
      </c>
      <c r="J539" s="41" t="n"/>
      <c r="K539" s="42" t="inlineStr">
        <is>
          <t>DENTRO DO SLA</t>
        </is>
      </c>
      <c r="L539" s="43" t="n">
        <v>44579.58472222222</v>
      </c>
      <c r="M539" s="43" t="n"/>
      <c r="N539" s="36" t="inlineStr">
        <is>
          <t>SLA PARADO</t>
        </is>
      </c>
      <c r="O539" s="43" t="n">
        <v>44600.77083333334</v>
      </c>
      <c r="P539" s="43" t="n">
        <v>44603</v>
      </c>
      <c r="Q539" s="44" t="inlineStr">
        <is>
          <t>Helvio Miranda Neres</t>
        </is>
      </c>
      <c r="R539" s="44" t="n"/>
      <c r="S539" s="44" t="inlineStr">
        <is>
          <t>Helvio Miranda Neres</t>
        </is>
      </c>
      <c r="T539" s="44" t="inlineStr">
        <is>
          <t>Garantia de Projetos - ACCENTURE</t>
        </is>
      </c>
      <c r="U539" s="44" t="inlineStr">
        <is>
          <t>João Eudes Gomes Da Neves</t>
        </is>
      </c>
      <c r="V539" s="39" t="inlineStr">
        <is>
          <t>Resolvido após implantação de RM</t>
        </is>
      </c>
      <c r="W539" s="39" t="n"/>
      <c r="X539" s="36" t="inlineStr">
        <is>
          <t>DEVALM-29185</t>
        </is>
      </c>
      <c r="Y539" s="39" t="inlineStr">
        <is>
          <t>JOBs PRODUÇÃO</t>
        </is>
      </c>
      <c r="Z539" s="39" t="inlineStr">
        <is>
          <t>OUTROS</t>
        </is>
      </c>
      <c r="AA539" s="39" t="inlineStr">
        <is>
          <t>FALHA FUNCIONALIDADE</t>
        </is>
      </c>
      <c r="AB539" s="36" t="n"/>
      <c r="AC539" s="36" t="inlineStr">
        <is>
          <t xml:space="preserve">2mês(es) </t>
        </is>
      </c>
      <c r="AD539" s="41" t="n"/>
      <c r="AE539" s="36" t="inlineStr">
        <is>
          <t>Tecnologia de Negócios</t>
        </is>
      </c>
      <c r="AF539" s="36" t="inlineStr">
        <is>
          <t>Portal</t>
        </is>
      </c>
      <c r="AG539" s="36" t="inlineStr">
        <is>
          <t xml:space="preserve"> removido do escopo do projeto os registros com problemas e o processo foi re-inicializado e concluido com sucesso;    
 </t>
        </is>
      </c>
      <c r="AH539" s="36" t="inlineStr">
        <is>
          <t>NÃO</t>
        </is>
      </c>
      <c r="AI539" s="36" t="inlineStr">
        <is>
          <t xml:space="preserve">-3h 27m </t>
        </is>
      </c>
      <c r="AJ539" s="36" t="n"/>
      <c r="AK539" s="36" t="inlineStr">
        <is>
          <t>Recargas</t>
        </is>
      </c>
      <c r="AL539" s="43" t="n">
        <v>44582</v>
      </c>
      <c r="AM539" s="43" t="n">
        <v>44596</v>
      </c>
      <c r="AN539" s="43" t="n">
        <v>44587</v>
      </c>
      <c r="AO539" s="43" t="n">
        <v>44599</v>
      </c>
      <c r="AP539" s="36" t="n"/>
      <c r="AQ539" s="36" t="n"/>
      <c r="AR539" s="36" t="n"/>
      <c r="AS539" s="36" t="n"/>
      <c r="AT539" s="36" t="inlineStr">
        <is>
          <t>Garantia de Projeto</t>
        </is>
      </c>
      <c r="AU539" s="36" t="n"/>
      <c r="AV539" s="43" t="n">
        <v>44012.44645833333</v>
      </c>
      <c r="AW539" s="36" t="inlineStr">
        <is>
          <t>19.0233.1.FI-Segregação de Cobrança das Taxas de Assistência Premium</t>
        </is>
      </c>
      <c r="AX539" s="36" t="inlineStr">
        <is>
          <t>Eduardo Cesar de Melo</t>
        </is>
      </c>
      <c r="AY539" s="45">
        <f>IF(L539="","",DATE(YEAR(L539),MONTH(L539),DAY(L539)))</f>
        <v/>
      </c>
      <c r="AZ539" s="45">
        <f>IF(AL539="","",DATE(YEAR(AL539),MONTH(AL539),DAY(AL539)))</f>
        <v/>
      </c>
      <c r="BA539" s="45">
        <f>IF(AN539="","",DATE(YEAR(AN539),MONTH(AN539),DAY(AN539)))</f>
        <v/>
      </c>
      <c r="BB539" s="45">
        <f>IF(AM539="","",DATE(YEAR(AM539),MONTH(AM539),DAY(AM539)))</f>
        <v/>
      </c>
      <c r="BC539" s="45">
        <f>IF(AO539="","",DATE(YEAR(AO539),MONTH(AO539),DAY(AO539)))</f>
        <v/>
      </c>
      <c r="BD539" s="45">
        <f>IF(AND(AZ539="",BA539=""),"Planejamento Pendente",IF(AND(E539&lt;&gt;"Em Desenvolvimento",IFERROR(FIND("Homologação",E539),0) = 0,E539&lt;&gt;"Homologado",AZ539&lt;TODAY()),"Análise Atrasada",IF(AND(IFERROR(FIND("Homologação",E539),0) = 0,E539&lt;&gt;"Homologado",BA539&lt;TODAY()),"Desenvolvimento Atrasado",IF(AND(BC539&lt;&gt;"",BC539&lt;TODAY()),"Produção Atrasada",""))))</f>
        <v/>
      </c>
    </row>
    <row r="540">
      <c r="A540" s="37" t="inlineStr">
        <is>
          <t>SKYIT-269970</t>
        </is>
      </c>
      <c r="B540" s="38">
        <f>VLOOKUP(X540,Projetos!B:C,2,0)</f>
        <v/>
      </c>
      <c r="C540" s="39" t="inlineStr">
        <is>
          <t>Hades_Troca de MOP</t>
        </is>
      </c>
      <c r="D540" s="39" t="inlineStr">
        <is>
          <t>Após negada a proposta do hades esta permitindo a troca de mop para pix, alteração não prevista no projeto</t>
        </is>
      </c>
      <c r="E540" s="36" t="inlineStr">
        <is>
          <t>Finalizado</t>
        </is>
      </c>
      <c r="F540" s="36" t="inlineStr">
        <is>
          <t>INATIVO</t>
        </is>
      </c>
      <c r="G540" s="36" t="inlineStr">
        <is>
          <t>Baixa</t>
        </is>
      </c>
      <c r="H540" s="36" t="inlineStr">
        <is>
          <t>Incident</t>
        </is>
      </c>
      <c r="I540" s="40" t="n">
        <v>0</v>
      </c>
      <c r="J540" s="41" t="n"/>
      <c r="K540" s="42" t="inlineStr">
        <is>
          <t>DENTRO DO SLA</t>
        </is>
      </c>
      <c r="L540" s="43" t="n">
        <v>44575.42152777778</v>
      </c>
      <c r="M540" s="43" t="n"/>
      <c r="N540" s="36" t="inlineStr">
        <is>
          <t>SLA PARADO</t>
        </is>
      </c>
      <c r="O540" s="43" t="n">
        <v>44600.76736111111</v>
      </c>
      <c r="P540" s="43" t="n">
        <v>44603</v>
      </c>
      <c r="Q540" s="44" t="inlineStr">
        <is>
          <t>Tatiane Da Silva Pereira</t>
        </is>
      </c>
      <c r="R540" s="44" t="n"/>
      <c r="S540" s="44" t="inlineStr">
        <is>
          <t>Tatiane Da Silva Pereira</t>
        </is>
      </c>
      <c r="T540" s="44" t="inlineStr">
        <is>
          <t>Garantia de Projetos - ACCENTURE</t>
        </is>
      </c>
      <c r="U540" s="44" t="inlineStr">
        <is>
          <t>Jenyffer Lais Pereira Dos Santos [X]</t>
        </is>
      </c>
      <c r="V540" s="39" t="inlineStr">
        <is>
          <t>Deploy</t>
        </is>
      </c>
      <c r="W540" s="39" t="n"/>
      <c r="X540" s="36" t="inlineStr">
        <is>
          <t>DEVALM-36374</t>
        </is>
      </c>
      <c r="Y540" s="39" t="inlineStr">
        <is>
          <t>JOBs PRODUÇÃO</t>
        </is>
      </c>
      <c r="Z540" s="39" t="inlineStr">
        <is>
          <t>OUTROS</t>
        </is>
      </c>
      <c r="AA540" s="39" t="inlineStr">
        <is>
          <t>FALHA FUNCIONALIDADE</t>
        </is>
      </c>
      <c r="AB540" s="36" t="n"/>
      <c r="AC540" s="36" t="inlineStr">
        <is>
          <t xml:space="preserve">2mês(es) </t>
        </is>
      </c>
      <c r="AD540" s="41" t="n"/>
      <c r="AE540" s="36" t="inlineStr">
        <is>
          <t>Tecnologia de Negócios</t>
        </is>
      </c>
      <c r="AF540" s="36" t="inlineStr">
        <is>
          <t>Portal</t>
        </is>
      </c>
      <c r="AG540" s="36" t="inlineStr">
        <is>
          <t xml:space="preserve"> removido do escopo do projeto os registros com problemas e o processo foi re-inicializado e concluido com sucesso;    
 </t>
        </is>
      </c>
      <c r="AH540" s="36" t="inlineStr">
        <is>
          <t>NÃO</t>
        </is>
      </c>
      <c r="AI540" s="36" t="inlineStr">
        <is>
          <t xml:space="preserve">-1 d 14h </t>
        </is>
      </c>
      <c r="AJ540" s="36" t="n"/>
      <c r="AK540" s="36" t="inlineStr">
        <is>
          <t>SOA</t>
        </is>
      </c>
      <c r="AL540" s="43" t="n"/>
      <c r="AM540" s="43" t="n"/>
      <c r="AN540" s="43" t="n"/>
      <c r="AO540" s="43" t="n"/>
      <c r="AP540" s="36" t="n"/>
      <c r="AQ540" s="36" t="n"/>
      <c r="AR540" s="36" t="n"/>
      <c r="AS540" s="36" t="n"/>
      <c r="AT540" s="36" t="inlineStr">
        <is>
          <t>Garantia de Projeto</t>
        </is>
      </c>
      <c r="AU540" s="36" t="n"/>
      <c r="AV540" s="43" t="n">
        <v>44012.44645833333</v>
      </c>
      <c r="AW540" s="36" t="inlineStr">
        <is>
          <t>19.0233.1.FI-Segregação de Cobrança das Taxas de Assistência Premium</t>
        </is>
      </c>
      <c r="AX540" s="36" t="inlineStr">
        <is>
          <t>Eduardo Cesar de Melo</t>
        </is>
      </c>
      <c r="AY540" s="45">
        <f>IF(L540="","",DATE(YEAR(L540),MONTH(L540),DAY(L540)))</f>
        <v/>
      </c>
      <c r="AZ540" s="45">
        <f>IF(AL540="","",DATE(YEAR(AL540),MONTH(AL540),DAY(AL540)))</f>
        <v/>
      </c>
      <c r="BA540" s="45">
        <f>IF(AN540="","",DATE(YEAR(AN540),MONTH(AN540),DAY(AN540)))</f>
        <v/>
      </c>
      <c r="BB540" s="45">
        <f>IF(AM540="","",DATE(YEAR(AM540),MONTH(AM540),DAY(AM540)))</f>
        <v/>
      </c>
      <c r="BC540" s="45">
        <f>IF(AO540="","",DATE(YEAR(AO540),MONTH(AO540),DAY(AO540)))</f>
        <v/>
      </c>
      <c r="BD540" s="45">
        <f>IF(AND(AZ540="",BA540=""),"Planejamento Pendente",IF(AND(E540&lt;&gt;"Em Desenvolvimento",IFERROR(FIND("Homologação",E540),0) = 0,E540&lt;&gt;"Homologado",AZ540&lt;TODAY()),"Análise Atrasada",IF(AND(IFERROR(FIND("Homologação",E540),0) = 0,E540&lt;&gt;"Homologado",BA540&lt;TODAY()),"Desenvolvimento Atrasado",IF(AND(BC540&lt;&gt;"",BC540&lt;TODAY()),"Produção Atrasada",""))))</f>
        <v/>
      </c>
    </row>
    <row r="541">
      <c r="A541" s="37" t="inlineStr">
        <is>
          <t>SKYIT-269440</t>
        </is>
      </c>
      <c r="B541" s="38">
        <f>VLOOKUP(X541,Projetos!B:C,2,0)</f>
        <v/>
      </c>
      <c r="C541" s="39" t="inlineStr">
        <is>
          <t>[GEPAG] Marcação PIX incorreta no Gepag ( Campo Sistema)</t>
        </is>
      </c>
      <c r="D541" s="39" t="inlineStr">
        <is>
          <t>Identificamos nos testes realizados para o pagamento do Pix no canal Whatsapp pré pago, que ao efetuar o pagamento esta gravando como Icare no campo Sistema no Gepag , onde o correto seria indicar o sistema no qual o pagamento foi efetuado. Por favor verificar a causa raiz do problema e aplicar a correção de modo que tenhamos a marcação do Whatsapp Pix no Gepag. *Inserir na fila de garantia de projetos ACC e atrelado ao projeto 21.0373.FI-Meio de Pagamento PIX".</t>
        </is>
      </c>
      <c r="E541" s="36" t="inlineStr">
        <is>
          <t>Finalizado</t>
        </is>
      </c>
      <c r="F541" s="36" t="inlineStr">
        <is>
          <t>INATIVO</t>
        </is>
      </c>
      <c r="G541" s="36" t="inlineStr">
        <is>
          <t>Baixa</t>
        </is>
      </c>
      <c r="H541" s="36" t="inlineStr">
        <is>
          <t>Incident</t>
        </is>
      </c>
      <c r="I541" s="40" t="n">
        <v>0</v>
      </c>
      <c r="J541" s="41" t="n"/>
      <c r="K541" s="42" t="inlineStr">
        <is>
          <t>DENTRO DO SLA</t>
        </is>
      </c>
      <c r="L541" s="43" t="n">
        <v>44573.76944444444</v>
      </c>
      <c r="M541" s="43" t="n"/>
      <c r="N541" s="36" t="inlineStr">
        <is>
          <t>SLA PARADO</t>
        </is>
      </c>
      <c r="O541" s="43" t="n">
        <v>44601.61944444444</v>
      </c>
      <c r="P541" s="43" t="n">
        <v>44606</v>
      </c>
      <c r="Q541" s="44" t="n"/>
      <c r="R541" s="44" t="n"/>
      <c r="S541" s="44" t="inlineStr">
        <is>
          <t>Amanda Henriques Dos Santos [X]</t>
        </is>
      </c>
      <c r="T541" s="44" t="inlineStr">
        <is>
          <t>Garantia de Projetos - ACCENTURE</t>
        </is>
      </c>
      <c r="U541" s="44" t="inlineStr">
        <is>
          <t>Ricardo Bragagnolle De Souza</t>
        </is>
      </c>
      <c r="V541" s="39" t="inlineStr">
        <is>
          <t>Resolvido após implantação de RM</t>
        </is>
      </c>
      <c r="W541" s="39" t="n"/>
      <c r="X541" s="36" t="inlineStr">
        <is>
          <t>DEVALM-36024</t>
        </is>
      </c>
      <c r="Y541" s="39" t="inlineStr">
        <is>
          <t>JOBs PRODUÇÃO</t>
        </is>
      </c>
      <c r="Z541" s="39" t="inlineStr">
        <is>
          <t>OUTROS</t>
        </is>
      </c>
      <c r="AA541" s="39" t="inlineStr">
        <is>
          <t>FALHA FUNCIONALIDADE</t>
        </is>
      </c>
      <c r="AB541" s="36" t="n"/>
      <c r="AC541" s="36" t="inlineStr">
        <is>
          <t xml:space="preserve">2mês(es) </t>
        </is>
      </c>
      <c r="AD541" s="41" t="n"/>
      <c r="AE541" s="36" t="inlineStr">
        <is>
          <t>Tecnologia de Negócios</t>
        </is>
      </c>
      <c r="AF541" s="36" t="inlineStr">
        <is>
          <t>Portal</t>
        </is>
      </c>
      <c r="AG541" s="36" t="inlineStr">
        <is>
          <t xml:space="preserve"> removido do escopo do projeto os registros com problemas e o processo foi re-inicializado e concluido com sucesso;    
 </t>
        </is>
      </c>
      <c r="AH541" s="36" t="inlineStr">
        <is>
          <t>NÃO</t>
        </is>
      </c>
      <c r="AI541" s="36" t="inlineStr">
        <is>
          <t xml:space="preserve">-10h 30m </t>
        </is>
      </c>
      <c r="AJ541" s="36" t="n"/>
      <c r="AK541" s="36" t="inlineStr">
        <is>
          <t>GEPAG</t>
        </is>
      </c>
      <c r="AL541" s="43" t="n"/>
      <c r="AM541" s="43" t="n"/>
      <c r="AN541" s="43" t="n"/>
      <c r="AO541" s="43" t="n"/>
      <c r="AP541" s="36" t="n"/>
      <c r="AQ541" s="36" t="n"/>
      <c r="AR541" s="36" t="n"/>
      <c r="AS541" s="36" t="n"/>
      <c r="AT541" s="36" t="inlineStr">
        <is>
          <t>Garantia de Projeto</t>
        </is>
      </c>
      <c r="AU541" s="36" t="n"/>
      <c r="AV541" s="43" t="n">
        <v>44012.44645833333</v>
      </c>
      <c r="AW541" s="36" t="inlineStr">
        <is>
          <t>19.0233.1.FI-Segregação de Cobrança das Taxas de Assistência Premium</t>
        </is>
      </c>
      <c r="AX541" s="36" t="inlineStr">
        <is>
          <t>Eduardo Cesar de Melo</t>
        </is>
      </c>
      <c r="AY541" s="45">
        <f>IF(L541="","",DATE(YEAR(L541),MONTH(L541),DAY(L541)))</f>
        <v/>
      </c>
      <c r="AZ541" s="45">
        <f>IF(AL541="","",DATE(YEAR(AL541),MONTH(AL541),DAY(AL541)))</f>
        <v/>
      </c>
      <c r="BA541" s="45">
        <f>IF(AN541="","",DATE(YEAR(AN541),MONTH(AN541),DAY(AN541)))</f>
        <v/>
      </c>
      <c r="BB541" s="45">
        <f>IF(AM541="","",DATE(YEAR(AM541),MONTH(AM541),DAY(AM541)))</f>
        <v/>
      </c>
      <c r="BC541" s="45">
        <f>IF(AO541="","",DATE(YEAR(AO541),MONTH(AO541),DAY(AO541)))</f>
        <v/>
      </c>
      <c r="BD541" s="45">
        <f>IF(AND(AZ541="",BA541=""),"Planejamento Pendente",IF(AND(E541&lt;&gt;"Em Desenvolvimento",IFERROR(FIND("Homologação",E541),0) = 0,E541&lt;&gt;"Homologado",AZ541&lt;TODAY()),"Análise Atrasada",IF(AND(IFERROR(FIND("Homologação",E541),0) = 0,E541&lt;&gt;"Homologado",BA541&lt;TODAY()),"Desenvolvimento Atrasado",IF(AND(BC541&lt;&gt;"",BC541&lt;TODAY()),"Produção Atrasada",""))))</f>
        <v/>
      </c>
    </row>
    <row r="542">
      <c r="A542" s="37" t="inlineStr">
        <is>
          <t>SKYIT-269066</t>
        </is>
      </c>
      <c r="B542" s="38">
        <f>VLOOKUP(X542,Projetos!B:C,2,0)</f>
        <v/>
      </c>
      <c r="C542" s="39" t="inlineStr">
        <is>
          <t>TOA_Avanço de Materiais PRD_Tela Edição Baixa de Materiais</t>
        </is>
      </c>
      <c r="D542" s="39" t="inlineStr">
        <is>
          <t>Nova tela de edição de baixa de materiais não permite finalização ou edição das OS. Credenciado com fleg de avanço de materiais não.</t>
        </is>
      </c>
      <c r="E542" s="36" t="inlineStr">
        <is>
          <t>Finalizado</t>
        </is>
      </c>
      <c r="F542" s="36" t="inlineStr">
        <is>
          <t>INATIVO</t>
        </is>
      </c>
      <c r="G542" s="36" t="inlineStr">
        <is>
          <t>Média</t>
        </is>
      </c>
      <c r="H542" s="36" t="inlineStr">
        <is>
          <t>Incident</t>
        </is>
      </c>
      <c r="I542" s="40" t="n">
        <v>0</v>
      </c>
      <c r="J542" s="41" t="n"/>
      <c r="K542" s="42" t="inlineStr">
        <is>
          <t>DENTRO DO SLA</t>
        </is>
      </c>
      <c r="L542" s="43" t="n">
        <v>44572.98472222222</v>
      </c>
      <c r="M542" s="43" t="n"/>
      <c r="N542" s="36" t="inlineStr">
        <is>
          <t>SLA PARADO</t>
        </is>
      </c>
      <c r="O542" s="43" t="n">
        <v>44665.65763888889</v>
      </c>
      <c r="P542" s="43" t="n">
        <v>44670</v>
      </c>
      <c r="Q542" s="44" t="inlineStr">
        <is>
          <t>Tatiane Da Silva Pereira</t>
        </is>
      </c>
      <c r="R542" s="44" t="n"/>
      <c r="S542" s="44" t="inlineStr">
        <is>
          <t>Tatiane Da Silva Pereira</t>
        </is>
      </c>
      <c r="T542" s="44" t="inlineStr">
        <is>
          <t>Garantia de Projetos - ACCENTURE</t>
        </is>
      </c>
      <c r="U542" s="44" t="inlineStr">
        <is>
          <t>Marta Maria Xavier De Melo [X]</t>
        </is>
      </c>
      <c r="V542" s="39" t="inlineStr">
        <is>
          <t>Resolvido após implantação de RM</t>
        </is>
      </c>
      <c r="W542" s="39" t="n"/>
      <c r="X542" s="36" t="inlineStr">
        <is>
          <t>DEVALM-12561</t>
        </is>
      </c>
      <c r="Y542" s="39" t="inlineStr">
        <is>
          <t>JOBs PRODUÇÃO</t>
        </is>
      </c>
      <c r="Z542" s="39" t="inlineStr">
        <is>
          <t>OUTROS</t>
        </is>
      </c>
      <c r="AA542" s="39" t="inlineStr">
        <is>
          <t>FALHA FUNCIONALIDADE</t>
        </is>
      </c>
      <c r="AB542" s="36" t="n"/>
      <c r="AC542" s="36" t="inlineStr">
        <is>
          <t xml:space="preserve">-1 d 38h </t>
        </is>
      </c>
      <c r="AD542" s="41" t="n"/>
      <c r="AE542" s="36" t="inlineStr">
        <is>
          <t>Tecnologia de Negócios</t>
        </is>
      </c>
      <c r="AF542" s="36" t="inlineStr">
        <is>
          <t>Portal</t>
        </is>
      </c>
      <c r="AG542" s="36" t="inlineStr">
        <is>
          <t xml:space="preserve"> removido do escopo do projeto os registros com problemas e o processo foi re-inicializado e concluido com sucesso;    
 </t>
        </is>
      </c>
      <c r="AH542" s="36" t="inlineStr">
        <is>
          <t>NÃO</t>
        </is>
      </c>
      <c r="AI542" s="36" t="inlineStr">
        <is>
          <t xml:space="preserve">30 min </t>
        </is>
      </c>
      <c r="AJ542" s="36" t="n"/>
      <c r="AK542" s="36" t="inlineStr">
        <is>
          <t>TOA</t>
        </is>
      </c>
      <c r="AL542" s="43" t="n">
        <v>44581</v>
      </c>
      <c r="AM542" s="43" t="n">
        <v>44624</v>
      </c>
      <c r="AN542" s="43" t="n">
        <v>44617</v>
      </c>
      <c r="AO542" s="43" t="n">
        <v>44627</v>
      </c>
      <c r="AP542" s="36" t="n"/>
      <c r="AQ542" s="36" t="n"/>
      <c r="AR542" s="36" t="n"/>
      <c r="AS542" s="36" t="n"/>
      <c r="AT542" s="36" t="inlineStr">
        <is>
          <t>Garantia de Projeto</t>
        </is>
      </c>
      <c r="AU542" s="36" t="n"/>
      <c r="AV542" s="43" t="n">
        <v>44012.44645833333</v>
      </c>
      <c r="AW542" s="36" t="inlineStr">
        <is>
          <t>19.0233.1.FI-Segregação de Cobrança das Taxas de Assistência Premium</t>
        </is>
      </c>
      <c r="AX542" s="36" t="inlineStr">
        <is>
          <t>Eduardo Cesar de Melo</t>
        </is>
      </c>
      <c r="AY542" s="45">
        <f>IF(L542="","",DATE(YEAR(L542),MONTH(L542),DAY(L542)))</f>
        <v/>
      </c>
      <c r="AZ542" s="45">
        <f>IF(AL542="","",DATE(YEAR(AL542),MONTH(AL542),DAY(AL542)))</f>
        <v/>
      </c>
      <c r="BA542" s="45">
        <f>IF(AN542="","",DATE(YEAR(AN542),MONTH(AN542),DAY(AN542)))</f>
        <v/>
      </c>
      <c r="BB542" s="45">
        <f>IF(AM542="","",DATE(YEAR(AM542),MONTH(AM542),DAY(AM542)))</f>
        <v/>
      </c>
      <c r="BC542" s="45">
        <f>IF(AO542="","",DATE(YEAR(AO542),MONTH(AO542),DAY(AO542)))</f>
        <v/>
      </c>
      <c r="BD542" s="45">
        <f>IF(AND(AZ542="",BA542=""),"Planejamento Pendente",IF(AND(E542&lt;&gt;"Em Desenvolvimento",IFERROR(FIND("Homologação",E542),0) = 0,E542&lt;&gt;"Homologado",AZ542&lt;TODAY()),"Análise Atrasada",IF(AND(IFERROR(FIND("Homologação",E542),0) = 0,E542&lt;&gt;"Homologado",BA542&lt;TODAY()),"Desenvolvimento Atrasado",IF(AND(BC542&lt;&gt;"",BC542&lt;TODAY()),"Produção Atrasada",""))))</f>
        <v/>
      </c>
    </row>
    <row r="543">
      <c r="A543" s="37" t="inlineStr">
        <is>
          <t>SKYIT-269047</t>
        </is>
      </c>
      <c r="B543" s="38">
        <f>VLOOKUP(X543,Projetos!B:C,2,0)</f>
        <v/>
      </c>
      <c r="C543" s="39" t="inlineStr">
        <is>
          <t>Múltiplas faturas na recarga programada</t>
        </is>
      </c>
      <c r="D543" s="39" t="inlineStr">
        <is>
          <t>A partir do dia 10/01/2022 clientes com Pedido de Recarga Programada deixaram der ter a geração de uma fatura única correspondente ao pedido, e passaram a gerar múltiplas faturas, sendo uma para cada item da recarga. 
Esse cenário gera perda tributária com aumento dos custos, aumento no volume de processamento atrasando o fluxo, e redução do ticket médio calculado.</t>
        </is>
      </c>
      <c r="E543" s="36" t="inlineStr">
        <is>
          <t>Finalizado</t>
        </is>
      </c>
      <c r="F543" s="36" t="inlineStr">
        <is>
          <t>INATIVO</t>
        </is>
      </c>
      <c r="G543" s="36" t="inlineStr">
        <is>
          <t>Média</t>
        </is>
      </c>
      <c r="H543" s="36" t="inlineStr">
        <is>
          <t>Incident</t>
        </is>
      </c>
      <c r="I543" s="40" t="n">
        <v>0</v>
      </c>
      <c r="J543" s="41" t="n"/>
      <c r="K543" s="42" t="inlineStr">
        <is>
          <t>DENTRO DO SLA</t>
        </is>
      </c>
      <c r="L543" s="43" t="n">
        <v>44572.81041666667</v>
      </c>
      <c r="M543" s="43" t="n"/>
      <c r="N543" s="36" t="inlineStr">
        <is>
          <t>SLA PARADO</t>
        </is>
      </c>
      <c r="O543" s="43" t="n">
        <v>44610.65902777778</v>
      </c>
      <c r="P543" s="43" t="n">
        <v>44615</v>
      </c>
      <c r="Q543" s="44" t="inlineStr">
        <is>
          <t>Maria Clara Machado Pereira</t>
        </is>
      </c>
      <c r="R543" s="44" t="n"/>
      <c r="S543" s="44" t="inlineStr">
        <is>
          <t>Maria Clara Machado Pereira</t>
        </is>
      </c>
      <c r="T543" s="44" t="inlineStr">
        <is>
          <t>Garantia de Projetos - ACCENTURE</t>
        </is>
      </c>
      <c r="U543" s="44" t="inlineStr">
        <is>
          <t>Renan Meira Ferreira [X]</t>
        </is>
      </c>
      <c r="V543" s="39" t="inlineStr">
        <is>
          <t>Resolvido após implantação de RM</t>
        </is>
      </c>
      <c r="W543" s="39" t="n"/>
      <c r="X543" s="36" t="inlineStr">
        <is>
          <t>DEVALM-35489</t>
        </is>
      </c>
      <c r="Y543" s="39" t="inlineStr">
        <is>
          <t>JOBs PRODUÇÃO</t>
        </is>
      </c>
      <c r="Z543" s="39" t="inlineStr">
        <is>
          <t>OUTROS</t>
        </is>
      </c>
      <c r="AA543" s="39" t="inlineStr">
        <is>
          <t>FALHA FUNCIONALIDADE</t>
        </is>
      </c>
      <c r="AB543" s="36" t="n"/>
      <c r="AC543" s="36" t="inlineStr">
        <is>
          <t xml:space="preserve">3mês(es) </t>
        </is>
      </c>
      <c r="AD543" s="41" t="n"/>
      <c r="AE543" s="36" t="inlineStr">
        <is>
          <t>Tecnologia de Negócios</t>
        </is>
      </c>
      <c r="AF543" s="36" t="inlineStr">
        <is>
          <t>Portal</t>
        </is>
      </c>
      <c r="AG543" s="36" t="inlineStr">
        <is>
          <t xml:space="preserve"> removido do escopo do projeto os registros com problemas e o processo foi re-inicializado e concluido com sucesso;    
 </t>
        </is>
      </c>
      <c r="AH543" s="36" t="inlineStr">
        <is>
          <t>NÃO</t>
        </is>
      </c>
      <c r="AI543" s="36" t="inlineStr">
        <is>
          <t xml:space="preserve">-1mês(es) </t>
        </is>
      </c>
      <c r="AJ543" s="36" t="n"/>
      <c r="AK543" s="36" t="inlineStr">
        <is>
          <t>SOA</t>
        </is>
      </c>
      <c r="AL543" s="43" t="n">
        <v>44581</v>
      </c>
      <c r="AM543" s="43" t="n">
        <v>44602</v>
      </c>
      <c r="AN543" s="43" t="n">
        <v>44588</v>
      </c>
      <c r="AO543" s="43" t="n">
        <v>44607</v>
      </c>
      <c r="AP543" s="36" t="n"/>
      <c r="AQ543" s="36" t="n"/>
      <c r="AR543" s="36" t="n"/>
      <c r="AS543" s="36" t="n"/>
      <c r="AT543" s="36" t="inlineStr">
        <is>
          <t>Garantia de Projeto</t>
        </is>
      </c>
      <c r="AU543" s="36" t="n"/>
      <c r="AV543" s="43" t="n">
        <v>44012.44645833333</v>
      </c>
      <c r="AW543" s="36" t="inlineStr">
        <is>
          <t>19.0233.1.FI-Segregação de Cobrança das Taxas de Assistência Premium</t>
        </is>
      </c>
      <c r="AX543" s="36" t="inlineStr">
        <is>
          <t>Eduardo Cesar de Melo</t>
        </is>
      </c>
      <c r="AY543" s="45">
        <f>IF(L543="","",DATE(YEAR(L543),MONTH(L543),DAY(L543)))</f>
        <v/>
      </c>
      <c r="AZ543" s="45">
        <f>IF(AL543="","",DATE(YEAR(AL543),MONTH(AL543),DAY(AL543)))</f>
        <v/>
      </c>
      <c r="BA543" s="45">
        <f>IF(AN543="","",DATE(YEAR(AN543),MONTH(AN543),DAY(AN543)))</f>
        <v/>
      </c>
      <c r="BB543" s="45">
        <f>IF(AM543="","",DATE(YEAR(AM543),MONTH(AM543),DAY(AM543)))</f>
        <v/>
      </c>
      <c r="BC543" s="45">
        <f>IF(AO543="","",DATE(YEAR(AO543),MONTH(AO543),DAY(AO543)))</f>
        <v/>
      </c>
      <c r="BD543" s="45">
        <f>IF(AND(AZ543="",BA543=""),"Planejamento Pendente",IF(AND(E543&lt;&gt;"Em Desenvolvimento",IFERROR(FIND("Homologação",E543),0) = 0,E543&lt;&gt;"Homologado",AZ543&lt;TODAY()),"Análise Atrasada",IF(AND(IFERROR(FIND("Homologação",E543),0) = 0,E543&lt;&gt;"Homologado",BA543&lt;TODAY()),"Desenvolvimento Atrasado",IF(AND(BC543&lt;&gt;"",BC543&lt;TODAY()),"Produção Atrasada",""))))</f>
        <v/>
      </c>
    </row>
    <row r="544">
      <c r="A544" s="37" t="inlineStr">
        <is>
          <t>SKYIT-268561</t>
        </is>
      </c>
      <c r="B544" s="38">
        <f>VLOOKUP(X544,Projetos!B:C,2,0)</f>
        <v/>
      </c>
      <c r="C544" s="39" t="inlineStr">
        <is>
          <t>[BIROS] LP_CPO_CARGA_FATURA COM ERRO</t>
        </is>
      </c>
      <c r="D544" s="39" t="inlineStr">
        <is>
          <t>PROBLEMA: JOB LP_CPO_CARGA_FATURA APRESENTOU ERRO. 
DESCRICAO DO JOB: MONITORA A EXECUCAO DO LOADPLAN LP_CPO_CARGA_FATURA, RESPONSAVEL PELA CARGA INCREMENTAL ATUALIZADA DE FATURAS DOS CLIENTES DAS BASES BRMPRD PARA NUVEM.</t>
        </is>
      </c>
      <c r="E544" s="36" t="inlineStr">
        <is>
          <t>Finalizado</t>
        </is>
      </c>
      <c r="F544" s="36" t="inlineStr">
        <is>
          <t>INATIVO</t>
        </is>
      </c>
      <c r="G544" s="36" t="inlineStr">
        <is>
          <t>Média</t>
        </is>
      </c>
      <c r="H544" s="36" t="inlineStr">
        <is>
          <t>Incident</t>
        </is>
      </c>
      <c r="I544" s="40" t="n">
        <v>0</v>
      </c>
      <c r="J544" s="41" t="n"/>
      <c r="K544" s="42" t="inlineStr">
        <is>
          <t>DENTRO DO SLA</t>
        </is>
      </c>
      <c r="L544" s="43" t="n">
        <v>44571.99583333333</v>
      </c>
      <c r="M544" s="43" t="n"/>
      <c r="N544" s="36" t="inlineStr">
        <is>
          <t>SLA PARADO</t>
        </is>
      </c>
      <c r="O544" s="43" t="n">
        <v>44586</v>
      </c>
      <c r="P544" s="43" t="n">
        <v>44589</v>
      </c>
      <c r="Q544" s="44" t="n"/>
      <c r="R544" s="44" t="n"/>
      <c r="S544" s="44" t="inlineStr">
        <is>
          <t>controlm controlm</t>
        </is>
      </c>
      <c r="T544" s="44" t="inlineStr">
        <is>
          <t>Garantia de Projetos - ACCENTURE</t>
        </is>
      </c>
      <c r="U544" s="44" t="inlineStr">
        <is>
          <t>Daphine Liberato [X]</t>
        </is>
      </c>
      <c r="V544" s="39" t="inlineStr">
        <is>
          <t>Resolvido após implantação de RM</t>
        </is>
      </c>
      <c r="W544" s="39" t="n"/>
      <c r="X544" s="36" t="inlineStr">
        <is>
          <t>DEVALM-38434</t>
        </is>
      </c>
      <c r="Y544" s="39" t="inlineStr">
        <is>
          <t>JOBs PRODUÇÃO</t>
        </is>
      </c>
      <c r="Z544" s="39" t="inlineStr">
        <is>
          <t>OUTROS</t>
        </is>
      </c>
      <c r="AA544" s="39" t="inlineStr">
        <is>
          <t>FALHA FUNCIONALIDADE</t>
        </is>
      </c>
      <c r="AB544" s="36" t="n"/>
      <c r="AC544" s="36" t="inlineStr">
        <is>
          <t xml:space="preserve">2mês(es) </t>
        </is>
      </c>
      <c r="AD544" s="41" t="n"/>
      <c r="AE544" s="36" t="inlineStr">
        <is>
          <t>Tecnologia de Negócios</t>
        </is>
      </c>
      <c r="AF544" s="36" t="inlineStr">
        <is>
          <t>E-mail</t>
        </is>
      </c>
      <c r="AG544" s="36" t="inlineStr">
        <is>
          <t xml:space="preserve"> removido do escopo do projeto os registros com problemas e o processo foi re-inicializado e concluido com sucesso;    
 </t>
        </is>
      </c>
      <c r="AH544" s="36" t="inlineStr">
        <is>
          <t>NÃO</t>
        </is>
      </c>
      <c r="AI544" s="36" t="inlineStr">
        <is>
          <t xml:space="preserve">-2 d 8h </t>
        </is>
      </c>
      <c r="AJ544" s="36" t="n"/>
      <c r="AK544" s="36" t="inlineStr">
        <is>
          <t>ODI</t>
        </is>
      </c>
      <c r="AL544" s="43" t="n">
        <v>44580</v>
      </c>
      <c r="AM544" s="43" t="n">
        <v>44601</v>
      </c>
      <c r="AN544" s="43" t="n">
        <v>44587</v>
      </c>
      <c r="AO544" s="43" t="n">
        <v>44603</v>
      </c>
      <c r="AP544" s="36" t="n"/>
      <c r="AQ544" s="36" t="n"/>
      <c r="AR544" s="36" t="n"/>
      <c r="AS544" s="36" t="n"/>
      <c r="AT544" s="36" t="inlineStr">
        <is>
          <t>Garantia de Projeto</t>
        </is>
      </c>
      <c r="AU544" s="36" t="n"/>
      <c r="AV544" s="43" t="n">
        <v>44012.44645833333</v>
      </c>
      <c r="AW544" s="36" t="inlineStr">
        <is>
          <t>19.0233.1.FI-Segregação de Cobrança das Taxas de Assistência Premium</t>
        </is>
      </c>
      <c r="AX544" s="36" t="inlineStr">
        <is>
          <t>Eduardo Cesar de Melo</t>
        </is>
      </c>
      <c r="AY544" s="45">
        <f>IF(L544="","",DATE(YEAR(L544),MONTH(L544),DAY(L544)))</f>
        <v/>
      </c>
      <c r="AZ544" s="45">
        <f>IF(AL544="","",DATE(YEAR(AL544),MONTH(AL544),DAY(AL544)))</f>
        <v/>
      </c>
      <c r="BA544" s="45">
        <f>IF(AN544="","",DATE(YEAR(AN544),MONTH(AN544),DAY(AN544)))</f>
        <v/>
      </c>
      <c r="BB544" s="45">
        <f>IF(AM544="","",DATE(YEAR(AM544),MONTH(AM544),DAY(AM544)))</f>
        <v/>
      </c>
      <c r="BC544" s="45">
        <f>IF(AO544="","",DATE(YEAR(AO544),MONTH(AO544),DAY(AO544)))</f>
        <v/>
      </c>
      <c r="BD544" s="45">
        <f>IF(AND(AZ544="",BA544=""),"Planejamento Pendente",IF(AND(E544&lt;&gt;"Em Desenvolvimento",IFERROR(FIND("Homologação",E544),0) = 0,E544&lt;&gt;"Homologado",AZ544&lt;TODAY()),"Análise Atrasada",IF(AND(IFERROR(FIND("Homologação",E544),0) = 0,E544&lt;&gt;"Homologado",BA544&lt;TODAY()),"Desenvolvimento Atrasado",IF(AND(BC544&lt;&gt;"",BC544&lt;TODAY()),"Produção Atrasada",""))))</f>
        <v/>
      </c>
    </row>
    <row r="545">
      <c r="A545" s="37" t="inlineStr">
        <is>
          <t>SKYIT-268478</t>
        </is>
      </c>
      <c r="B545" s="38">
        <f>VLOOKUP(X545,Projetos!B:C,2,0)</f>
        <v/>
      </c>
      <c r="C545" s="39" t="inlineStr">
        <is>
          <t>[SalesForce] Propostas classificadas como Other no OCR, estão com retorno utenticidade TimeOut e Ag Validação</t>
        </is>
      </c>
      <c r="D545" s="39" t="inlineStr">
        <is>
          <t xml:space="preserve">Usuário solicita chamado pois localizaram várias propostas com tipificação OCR igual a *“Other”,* e retorno de autenticidade BrScan igual à “TimeOut” ou “Aguardando Validação”. 
Porém, conforme regra de negócio, sempre que classificado como Other, as mesmas não são encaminhadas à BrScan e deveriam constar no Salesforce no campo Resultado de Autenticidade como: “Não solicitado” ao invés de “timeout”. 
Essa situação, não condiz com o fluxo de decisões da proposta e ocasiona analises incorretas dos resultados do projeto. 
|Proposta: 
Número da proposta|Proposta: 
Data de criação|Tipo Documento|Proposta: 
Resultado Autenticidade| 
|5088116825|01/01/2022|other|Time-Out| 
|5088117574|02/01/2022|other|Time-Out| 
|5088117590|02/01/2022|other|Time-Out| 
|5088119892|03/01/2022|other|Aguardando Validação| 
|5088120783|03/01/2022|other|Aguardando Validação| 
|5088125128|03/01/2022|other|Aguardando Validação| 
|5088127325|03/01/2022|other|Time-Out| 
|5088133134|04/01/2022|other|Time-Out| 
|5088133180|04/01/2022|other|Aguardando Validação| 
|5088136836|04/01/2022|other|Aguardando Validação| 
|5088138927|04/01/2022|other|Aguardando Validação| 
|5088142759|04/01/2022|other|Aguardando Validação| 
|5088145944|05/01/2022|other|Aguardando Validação| 
 </t>
        </is>
      </c>
      <c r="E545" s="36" t="inlineStr">
        <is>
          <t>Finalizado</t>
        </is>
      </c>
      <c r="F545" s="36" t="inlineStr">
        <is>
          <t>INATIVO</t>
        </is>
      </c>
      <c r="G545" s="36" t="inlineStr">
        <is>
          <t>Média</t>
        </is>
      </c>
      <c r="H545" s="36" t="inlineStr">
        <is>
          <t>Incident</t>
        </is>
      </c>
      <c r="I545" s="40" t="n">
        <v>0</v>
      </c>
      <c r="J545" s="41" t="n"/>
      <c r="K545" s="42" t="inlineStr">
        <is>
          <t>DENTRO DO SLA</t>
        </is>
      </c>
      <c r="L545" s="43" t="n">
        <v>44571.67361111111</v>
      </c>
      <c r="M545" s="43" t="n"/>
      <c r="N545" s="36" t="inlineStr">
        <is>
          <t>SLA PARADO</t>
        </is>
      </c>
      <c r="O545" s="43" t="n">
        <v>44600.76666666667</v>
      </c>
      <c r="P545" s="43" t="n">
        <v>44603</v>
      </c>
      <c r="Q545" s="44" t="n"/>
      <c r="R545" s="44" t="n"/>
      <c r="S545" s="44" t="inlineStr">
        <is>
          <t>Ana Carolina Bortolai Schiola</t>
        </is>
      </c>
      <c r="T545" s="44" t="inlineStr">
        <is>
          <t>Garantia de Projetos - ACCENTURE</t>
        </is>
      </c>
      <c r="U545" s="44" t="inlineStr">
        <is>
          <t>Jenyffer Lais Pereira Dos Santos [X]</t>
        </is>
      </c>
      <c r="V545" s="39" t="inlineStr">
        <is>
          <t>Deploy</t>
        </is>
      </c>
      <c r="W545" s="39" t="n"/>
      <c r="X545" s="36" t="inlineStr">
        <is>
          <t>DEVALM-34802</t>
        </is>
      </c>
      <c r="Y545" s="39" t="inlineStr">
        <is>
          <t>JOBs PRODUÇÃO</t>
        </is>
      </c>
      <c r="Z545" s="39" t="inlineStr">
        <is>
          <t>OUTROS</t>
        </is>
      </c>
      <c r="AA545" s="39" t="inlineStr">
        <is>
          <t>FALHA FUNCIONALIDADE</t>
        </is>
      </c>
      <c r="AB545" s="36" t="n"/>
      <c r="AC545" s="36" t="inlineStr">
        <is>
          <t xml:space="preserve">2mês(es) </t>
        </is>
      </c>
      <c r="AD545" s="41" t="n"/>
      <c r="AE545" s="36" t="inlineStr">
        <is>
          <t>Tecnologia de Negócios</t>
        </is>
      </c>
      <c r="AF545" s="36" t="inlineStr">
        <is>
          <t>E-mail</t>
        </is>
      </c>
      <c r="AG545" s="36" t="inlineStr">
        <is>
          <t xml:space="preserve"> removido do escopo do projeto os registros com problemas e o processo foi re-inicializado e concluido com sucesso;    
 </t>
        </is>
      </c>
      <c r="AH545" s="36" t="inlineStr">
        <is>
          <t>NÃO</t>
        </is>
      </c>
      <c r="AI545" s="36" t="inlineStr">
        <is>
          <t xml:space="preserve">-2 d 6h </t>
        </is>
      </c>
      <c r="AJ545" s="36" t="n"/>
      <c r="AK545" s="36" t="inlineStr">
        <is>
          <t>SalesForce</t>
        </is>
      </c>
      <c r="AL545" s="43" t="n"/>
      <c r="AM545" s="43" t="n"/>
      <c r="AN545" s="43" t="n"/>
      <c r="AO545" s="43" t="n">
        <v>44599</v>
      </c>
      <c r="AP545" s="36" t="n"/>
      <c r="AQ545" s="36" t="n"/>
      <c r="AR545" s="36" t="n"/>
      <c r="AS545" s="36" t="n"/>
      <c r="AT545" s="36" t="inlineStr">
        <is>
          <t>Garantia de Projeto</t>
        </is>
      </c>
      <c r="AU545" s="36" t="n"/>
      <c r="AV545" s="43" t="n">
        <v>44012.44645833333</v>
      </c>
      <c r="AW545" s="36" t="inlineStr">
        <is>
          <t>19.0233.1.FI-Segregação de Cobrança das Taxas de Assistência Premium</t>
        </is>
      </c>
      <c r="AX545" s="36" t="inlineStr">
        <is>
          <t>Eduardo Cesar de Melo</t>
        </is>
      </c>
      <c r="AY545" s="45">
        <f>IF(L545="","",DATE(YEAR(L545),MONTH(L545),DAY(L545)))</f>
        <v/>
      </c>
      <c r="AZ545" s="45">
        <f>IF(AL545="","",DATE(YEAR(AL545),MONTH(AL545),DAY(AL545)))</f>
        <v/>
      </c>
      <c r="BA545" s="45">
        <f>IF(AN545="","",DATE(YEAR(AN545),MONTH(AN545),DAY(AN545)))</f>
        <v/>
      </c>
      <c r="BB545" s="45">
        <f>IF(AM545="","",DATE(YEAR(AM545),MONTH(AM545),DAY(AM545)))</f>
        <v/>
      </c>
      <c r="BC545" s="45">
        <f>IF(AO545="","",DATE(YEAR(AO545),MONTH(AO545),DAY(AO545)))</f>
        <v/>
      </c>
      <c r="BD545" s="45">
        <f>IF(AND(AZ545="",BA545=""),"Planejamento Pendente",IF(AND(E545&lt;&gt;"Em Desenvolvimento",IFERROR(FIND("Homologação",E545),0) = 0,E545&lt;&gt;"Homologado",AZ545&lt;TODAY()),"Análise Atrasada",IF(AND(IFERROR(FIND("Homologação",E545),0) = 0,E545&lt;&gt;"Homologado",BA545&lt;TODAY()),"Desenvolvimento Atrasado",IF(AND(BC545&lt;&gt;"",BC545&lt;TODAY()),"Produção Atrasada",""))))</f>
        <v/>
      </c>
    </row>
    <row r="546">
      <c r="A546" s="37" t="inlineStr">
        <is>
          <t>SKYIT-268446</t>
        </is>
      </c>
      <c r="B546" s="38">
        <f>VLOOKUP(X546,Projetos!B:C,2,0)</f>
        <v/>
      </c>
      <c r="C546" s="39" t="inlineStr">
        <is>
          <t>[SALESFORCE] Relatorio SF com retorno divergente do relatório BrScan (ausência)</t>
        </is>
      </c>
      <c r="D546" s="39" t="inlineStr">
        <is>
          <t xml:space="preserve">Peço abertura de chamado para o Relatório SF quanto aos retornos de Autenticidade nas propostas. 
Conforme a extração de hoje (anexo 1), dos retornos no Relatório do fornecedor BrScan há divergência quanto ao mesmo retorno no relatório SF (anexo 2). 
Exemplo: a proposta 5088121590 consta com o retorno SEM RISCO APARENTE no relatório BRScan (print 1) ao verificar como consta o retorno no relatório SF, a proposta não consta no mesmo. 
Ao verificar a proposta no SF, consta a passagem por Autenticidade. 
</t>
        </is>
      </c>
      <c r="E546" s="36" t="inlineStr">
        <is>
          <t>Finalizado</t>
        </is>
      </c>
      <c r="F546" s="36" t="inlineStr">
        <is>
          <t>INATIVO</t>
        </is>
      </c>
      <c r="G546" s="36" t="inlineStr">
        <is>
          <t>Média</t>
        </is>
      </c>
      <c r="H546" s="36" t="inlineStr">
        <is>
          <t>Incident</t>
        </is>
      </c>
      <c r="I546" s="40" t="n">
        <v>0</v>
      </c>
      <c r="J546" s="41" t="n"/>
      <c r="K546" s="42" t="inlineStr">
        <is>
          <t>DENTRO DO SLA</t>
        </is>
      </c>
      <c r="L546" s="43" t="n">
        <v>44571.64375</v>
      </c>
      <c r="M546" s="43" t="n"/>
      <c r="N546" s="36" t="inlineStr">
        <is>
          <t>SLA PARADO</t>
        </is>
      </c>
      <c r="O546" s="43" t="n">
        <v>44573.48125</v>
      </c>
      <c r="P546" s="43" t="n">
        <v>44578</v>
      </c>
      <c r="Q546" s="44" t="n"/>
      <c r="R546" s="44" t="n"/>
      <c r="S546" s="44" t="inlineStr">
        <is>
          <t>Ana Carolina Bortolai Schiola</t>
        </is>
      </c>
      <c r="T546" s="44" t="inlineStr">
        <is>
          <t>Garantia de Projetos - ACCENTURE</t>
        </is>
      </c>
      <c r="U546" s="44" t="inlineStr">
        <is>
          <t>Sem responsável</t>
        </is>
      </c>
      <c r="V546" s="39" t="inlineStr">
        <is>
          <t>Improcedente</t>
        </is>
      </c>
      <c r="W546" s="39" t="n"/>
      <c r="X546" s="36" t="n"/>
      <c r="Y546" s="39" t="inlineStr">
        <is>
          <t>JOBs PRODUÇÃO</t>
        </is>
      </c>
      <c r="Z546" s="39" t="inlineStr">
        <is>
          <t>OUTROS</t>
        </is>
      </c>
      <c r="AA546" s="39" t="inlineStr">
        <is>
          <t>FALHA FUNCIONALIDADE</t>
        </is>
      </c>
      <c r="AB546" s="36" t="n"/>
      <c r="AC546" s="36" t="inlineStr">
        <is>
          <t xml:space="preserve">3mês(es) </t>
        </is>
      </c>
      <c r="AD546" s="41" t="n"/>
      <c r="AE546" s="36" t="inlineStr">
        <is>
          <t>Tecnologia de Negócios</t>
        </is>
      </c>
      <c r="AF546" s="36" t="inlineStr">
        <is>
          <t>Telefone</t>
        </is>
      </c>
      <c r="AG546" s="36" t="inlineStr">
        <is>
          <t xml:space="preserve"> removido do escopo do projeto os registros com problemas e o processo foi re-inicializado e concluido com sucesso;    
 </t>
        </is>
      </c>
      <c r="AH546" s="36" t="inlineStr">
        <is>
          <t>NÃO</t>
        </is>
      </c>
      <c r="AI546" s="36" t="inlineStr">
        <is>
          <t xml:space="preserve">-1 d 2h </t>
        </is>
      </c>
      <c r="AJ546" s="36" t="n"/>
      <c r="AK546" s="36" t="inlineStr">
        <is>
          <t>SalesForce</t>
        </is>
      </c>
      <c r="AL546" s="43" t="n"/>
      <c r="AM546" s="43" t="n"/>
      <c r="AN546" s="43" t="n"/>
      <c r="AO546" s="43" t="n"/>
      <c r="AP546" s="36" t="n"/>
      <c r="AQ546" s="36" t="n"/>
      <c r="AR546" s="36" t="n"/>
      <c r="AS546" s="36" t="n"/>
      <c r="AT546" s="36" t="inlineStr">
        <is>
          <t>Garantia de Projeto</t>
        </is>
      </c>
      <c r="AU546" s="36" t="n"/>
      <c r="AV546" s="43" t="n">
        <v>44012.44645833333</v>
      </c>
      <c r="AW546" s="36" t="inlineStr">
        <is>
          <t>19.0233.1.FI-Segregação de Cobrança das Taxas de Assistência Premium</t>
        </is>
      </c>
      <c r="AX546" s="36" t="inlineStr">
        <is>
          <t>Eduardo Cesar de Melo</t>
        </is>
      </c>
      <c r="AY546" s="45">
        <f>IF(L546="","",DATE(YEAR(L546),MONTH(L546),DAY(L546)))</f>
        <v/>
      </c>
      <c r="AZ546" s="45">
        <f>IF(AL546="","",DATE(YEAR(AL546),MONTH(AL546),DAY(AL546)))</f>
        <v/>
      </c>
      <c r="BA546" s="45">
        <f>IF(AN546="","",DATE(YEAR(AN546),MONTH(AN546),DAY(AN546)))</f>
        <v/>
      </c>
      <c r="BB546" s="45">
        <f>IF(AM546="","",DATE(YEAR(AM546),MONTH(AM546),DAY(AM546)))</f>
        <v/>
      </c>
      <c r="BC546" s="45">
        <f>IF(AO546="","",DATE(YEAR(AO546),MONTH(AO546),DAY(AO546)))</f>
        <v/>
      </c>
      <c r="BD546" s="45">
        <f>IF(AND(AZ546="",BA546=""),"Planejamento Pendente",IF(AND(E546&lt;&gt;"Em Desenvolvimento",IFERROR(FIND("Homologação",E546),0) = 0,E546&lt;&gt;"Homologado",AZ546&lt;TODAY()),"Análise Atrasada",IF(AND(IFERROR(FIND("Homologação",E546),0) = 0,E546&lt;&gt;"Homologado",BA546&lt;TODAY()),"Desenvolvimento Atrasado",IF(AND(BC546&lt;&gt;"",BC546&lt;TODAY()),"Produção Atrasada",""))))</f>
        <v/>
      </c>
    </row>
    <row r="547">
      <c r="A547" s="37" t="inlineStr">
        <is>
          <t>SKYIT-267983</t>
        </is>
      </c>
      <c r="B547" s="38">
        <f>VLOOKUP(X547,Projetos!B:C,2,0)</f>
        <v/>
      </c>
      <c r="C547" s="39" t="inlineStr">
        <is>
          <t>[ICARE CLIENTES] Erro PIX</t>
        </is>
      </c>
      <c r="D547" s="39" t="inlineStr">
        <is>
          <t>Usuário nos informa que ao clicar na opção PIX o icare FORGE ROCK abre a tela para registro de contato ao invés de enviar o SMS.</t>
        </is>
      </c>
      <c r="E547" s="36" t="inlineStr">
        <is>
          <t>Finalizado</t>
        </is>
      </c>
      <c r="F547" s="36" t="inlineStr">
        <is>
          <t>INATIVO</t>
        </is>
      </c>
      <c r="G547" s="36" t="inlineStr">
        <is>
          <t>Baixa</t>
        </is>
      </c>
      <c r="H547" s="36" t="inlineStr">
        <is>
          <t>Incident</t>
        </is>
      </c>
      <c r="I547" s="40" t="n">
        <v>0</v>
      </c>
      <c r="J547" s="41" t="n"/>
      <c r="K547" s="42" t="inlineStr">
        <is>
          <t>DENTRO DO SLA</t>
        </is>
      </c>
      <c r="L547" s="43" t="n">
        <v>44568.89583333334</v>
      </c>
      <c r="M547" s="43" t="n"/>
      <c r="N547" s="36" t="inlineStr">
        <is>
          <t>SLA PARADO</t>
        </is>
      </c>
      <c r="O547" s="43" t="n">
        <v>44578.63194444445</v>
      </c>
      <c r="P547" s="43" t="n">
        <v>44581</v>
      </c>
      <c r="Q547" s="44" t="n"/>
      <c r="R547" s="44" t="n"/>
      <c r="S547" s="44" t="inlineStr">
        <is>
          <t>Jean Dion Nunes Vogel Filho [X]</t>
        </is>
      </c>
      <c r="T547" s="44" t="inlineStr">
        <is>
          <t>Garantia de Projetos - ACCENTURE</t>
        </is>
      </c>
      <c r="U547" s="44" t="inlineStr">
        <is>
          <t>Victor Miguel Fernandes Rodrigues</t>
        </is>
      </c>
      <c r="V547" s="39" t="inlineStr">
        <is>
          <t>Resolvido após implantação de RM</t>
        </is>
      </c>
      <c r="W547" s="39" t="n"/>
      <c r="X547" s="36" t="inlineStr">
        <is>
          <t>DEVALM-36024</t>
        </is>
      </c>
      <c r="Y547" s="39" t="inlineStr">
        <is>
          <t>JOBs PRODUÇÃO</t>
        </is>
      </c>
      <c r="Z547" s="39" t="inlineStr">
        <is>
          <t>OUTROS</t>
        </is>
      </c>
      <c r="AA547" s="39" t="inlineStr">
        <is>
          <t>FALHA FUNCIONALIDADE</t>
        </is>
      </c>
      <c r="AB547" s="36" t="n"/>
      <c r="AC547" s="36" t="inlineStr">
        <is>
          <t xml:space="preserve">3mês(es) </t>
        </is>
      </c>
      <c r="AD547" s="41" t="n"/>
      <c r="AE547" s="36" t="inlineStr">
        <is>
          <t>Tecnologia de Negócios</t>
        </is>
      </c>
      <c r="AF547" s="36" t="inlineStr">
        <is>
          <t>E-mail</t>
        </is>
      </c>
      <c r="AG547" s="36" t="inlineStr">
        <is>
          <t xml:space="preserve"> removido do escopo do projeto os registros com problemas e o processo foi re-inicializado e concluido com sucesso;    
 </t>
        </is>
      </c>
      <c r="AH547" s="36" t="inlineStr">
        <is>
          <t>NÃO</t>
        </is>
      </c>
      <c r="AI547" s="36" t="inlineStr">
        <is>
          <t xml:space="preserve">-4 d 12h </t>
        </is>
      </c>
      <c r="AJ547" s="36" t="n"/>
      <c r="AK547" s="36" t="inlineStr">
        <is>
          <t>iCare Clientes</t>
        </is>
      </c>
      <c r="AL547" s="43" t="n"/>
      <c r="AM547" s="43" t="n"/>
      <c r="AN547" s="43" t="n"/>
      <c r="AO547" s="43" t="n"/>
      <c r="AP547" s="36" t="n"/>
      <c r="AQ547" s="36" t="n"/>
      <c r="AR547" s="36" t="n"/>
      <c r="AS547" s="36" t="n"/>
      <c r="AT547" s="36" t="inlineStr">
        <is>
          <t>Garantia de Projeto</t>
        </is>
      </c>
      <c r="AU547" s="36" t="n"/>
      <c r="AV547" s="43" t="n">
        <v>44012.44645833333</v>
      </c>
      <c r="AW547" s="36" t="inlineStr">
        <is>
          <t>19.0233.1.FI-Segregação de Cobrança das Taxas de Assistência Premium</t>
        </is>
      </c>
      <c r="AX547" s="36" t="inlineStr">
        <is>
          <t>Eduardo Cesar de Melo</t>
        </is>
      </c>
      <c r="AY547" s="45">
        <f>IF(L547="","",DATE(YEAR(L547),MONTH(L547),DAY(L547)))</f>
        <v/>
      </c>
      <c r="AZ547" s="45">
        <f>IF(AL547="","",DATE(YEAR(AL547),MONTH(AL547),DAY(AL547)))</f>
        <v/>
      </c>
      <c r="BA547" s="45">
        <f>IF(AN547="","",DATE(YEAR(AN547),MONTH(AN547),DAY(AN547)))</f>
        <v/>
      </c>
      <c r="BB547" s="45">
        <f>IF(AM547="","",DATE(YEAR(AM547),MONTH(AM547),DAY(AM547)))</f>
        <v/>
      </c>
      <c r="BC547" s="45">
        <f>IF(AO547="","",DATE(YEAR(AO547),MONTH(AO547),DAY(AO547)))</f>
        <v/>
      </c>
      <c r="BD547" s="45">
        <f>IF(AND(AZ547="",BA547=""),"Planejamento Pendente",IF(AND(E547&lt;&gt;"Em Desenvolvimento",IFERROR(FIND("Homologação",E547),0) = 0,E547&lt;&gt;"Homologado",AZ547&lt;TODAY()),"Análise Atrasada",IF(AND(IFERROR(FIND("Homologação",E547),0) = 0,E547&lt;&gt;"Homologado",BA547&lt;TODAY()),"Desenvolvimento Atrasado",IF(AND(BC547&lt;&gt;"",BC547&lt;TODAY()),"Produção Atrasada",""))))</f>
        <v/>
      </c>
    </row>
    <row r="548">
      <c r="A548" s="37" t="inlineStr">
        <is>
          <t>SKYIT-267795</t>
        </is>
      </c>
      <c r="B548" s="38">
        <f>VLOOKUP(X548,Projetos!B:C,2,0)</f>
        <v/>
      </c>
      <c r="C548" s="39" t="inlineStr">
        <is>
          <t>[ICARE CLIENTES] - FALHA NO PAGAMENTO DE RECARGA VIA PIX</t>
        </is>
      </c>
      <c r="D548" s="39" t="inlineStr">
        <is>
          <t>Colaborador reporta erro para  Pagamentos de recargas via PIX, em anexo evidencias, os códigos constam como inválidos.</t>
        </is>
      </c>
      <c r="E548" s="36" t="inlineStr">
        <is>
          <t>Finalizado</t>
        </is>
      </c>
      <c r="F548" s="36" t="inlineStr">
        <is>
          <t>INATIVO</t>
        </is>
      </c>
      <c r="G548" s="36" t="inlineStr">
        <is>
          <t>Baixa</t>
        </is>
      </c>
      <c r="H548" s="36" t="inlineStr">
        <is>
          <t>Incident</t>
        </is>
      </c>
      <c r="I548" s="40" t="n">
        <v>0</v>
      </c>
      <c r="J548" s="41" t="n"/>
      <c r="K548" s="42" t="inlineStr">
        <is>
          <t>DENTRO DO SLA</t>
        </is>
      </c>
      <c r="L548" s="43" t="n">
        <v>44568.57083333333</v>
      </c>
      <c r="M548" s="43" t="n"/>
      <c r="N548" s="36" t="inlineStr">
        <is>
          <t>SLA PARADO</t>
        </is>
      </c>
      <c r="O548" s="43" t="n">
        <v>44581.68402777778</v>
      </c>
      <c r="P548" s="43" t="n">
        <v>44587</v>
      </c>
      <c r="Q548" s="44" t="n"/>
      <c r="R548" s="44" t="n"/>
      <c r="S548" s="44" t="inlineStr">
        <is>
          <t>Jonathan Pedroso De Camargo [X]</t>
        </is>
      </c>
      <c r="T548" s="44" t="inlineStr">
        <is>
          <t>Garantia de Projetos - ACCENTURE</t>
        </is>
      </c>
      <c r="U548" s="44" t="inlineStr">
        <is>
          <t>Ricardo Bragagnolle De Souza</t>
        </is>
      </c>
      <c r="V548" s="39" t="inlineStr">
        <is>
          <t>Resolvido após implantação de RM</t>
        </is>
      </c>
      <c r="W548" s="39" t="n"/>
      <c r="X548" s="36" t="inlineStr">
        <is>
          <t>DEVALM-37980</t>
        </is>
      </c>
      <c r="Y548" s="39" t="inlineStr">
        <is>
          <t>JOBs PRODUÇÃO</t>
        </is>
      </c>
      <c r="Z548" s="39" t="inlineStr">
        <is>
          <t>OUTROS</t>
        </is>
      </c>
      <c r="AA548" s="39" t="inlineStr">
        <is>
          <t>FALHA FUNCIONALIDADE</t>
        </is>
      </c>
      <c r="AB548" s="36" t="n"/>
      <c r="AC548" s="36" t="inlineStr">
        <is>
          <t xml:space="preserve">2mês(es) </t>
        </is>
      </c>
      <c r="AD548" s="41" t="n"/>
      <c r="AE548" s="36" t="inlineStr">
        <is>
          <t>Tecnologia de Negócios</t>
        </is>
      </c>
      <c r="AF548" s="36" t="inlineStr">
        <is>
          <t>E-mail</t>
        </is>
      </c>
      <c r="AG548" s="36" t="inlineStr">
        <is>
          <t xml:space="preserve"> removido do escopo do projeto os registros com problemas e o processo foi re-inicializado e concluido com sucesso;    
 </t>
        </is>
      </c>
      <c r="AH548" s="36" t="inlineStr">
        <is>
          <t>NÃO</t>
        </is>
      </c>
      <c r="AI548" s="36" t="inlineStr">
        <is>
          <t xml:space="preserve">-6h 47m </t>
        </is>
      </c>
      <c r="AJ548" s="36" t="n"/>
      <c r="AK548" s="36" t="inlineStr">
        <is>
          <t>iCare Clientes</t>
        </is>
      </c>
      <c r="AL548" s="43" t="n"/>
      <c r="AM548" s="43" t="n"/>
      <c r="AN548" s="43" t="n"/>
      <c r="AO548" s="43" t="n"/>
      <c r="AP548" s="36" t="n"/>
      <c r="AQ548" s="36" t="n"/>
      <c r="AR548" s="36" t="n"/>
      <c r="AS548" s="36" t="n"/>
      <c r="AT548" s="36" t="inlineStr">
        <is>
          <t>Garantia de Projeto</t>
        </is>
      </c>
      <c r="AU548" s="36" t="n"/>
      <c r="AV548" s="43" t="n">
        <v>44012.44645833333</v>
      </c>
      <c r="AW548" s="36" t="inlineStr">
        <is>
          <t>19.0233.1.FI-Segregação de Cobrança das Taxas de Assistência Premium</t>
        </is>
      </c>
      <c r="AX548" s="36" t="inlineStr">
        <is>
          <t>Eduardo Cesar de Melo</t>
        </is>
      </c>
      <c r="AY548" s="45">
        <f>IF(L548="","",DATE(YEAR(L548),MONTH(L548),DAY(L548)))</f>
        <v/>
      </c>
      <c r="AZ548" s="45">
        <f>IF(AL548="","",DATE(YEAR(AL548),MONTH(AL548),DAY(AL548)))</f>
        <v/>
      </c>
      <c r="BA548" s="45">
        <f>IF(AN548="","",DATE(YEAR(AN548),MONTH(AN548),DAY(AN548)))</f>
        <v/>
      </c>
      <c r="BB548" s="45">
        <f>IF(AM548="","",DATE(YEAR(AM548),MONTH(AM548),DAY(AM548)))</f>
        <v/>
      </c>
      <c r="BC548" s="45">
        <f>IF(AO548="","",DATE(YEAR(AO548),MONTH(AO548),DAY(AO548)))</f>
        <v/>
      </c>
      <c r="BD548" s="45">
        <f>IF(AND(AZ548="",BA548=""),"Planejamento Pendente",IF(AND(E548&lt;&gt;"Em Desenvolvimento",IFERROR(FIND("Homologação",E548),0) = 0,E548&lt;&gt;"Homologado",AZ548&lt;TODAY()),"Análise Atrasada",IF(AND(IFERROR(FIND("Homologação",E548),0) = 0,E548&lt;&gt;"Homologado",BA548&lt;TODAY()),"Desenvolvimento Atrasado",IF(AND(BC548&lt;&gt;"",BC548&lt;TODAY()),"Produção Atrasada",""))))</f>
        <v/>
      </c>
    </row>
    <row r="549">
      <c r="A549" s="37" t="inlineStr">
        <is>
          <t>SKYIT-267430</t>
        </is>
      </c>
      <c r="B549" s="38">
        <f>VLOOKUP(X549,Projetos!B:C,2,0)</f>
        <v/>
      </c>
      <c r="C549" s="39" t="inlineStr">
        <is>
          <t>[Projeto PIX] Erros do Projeto PIX</t>
        </is>
      </c>
      <c r="D549" s="39" t="inlineStr">
        <is>
          <t>Pedido: Método CallPixPaymentApiRequest recebendo erro 500 mais de 114 vezes por hora. Esse erro derruba a disponibilidade do sistema. 
O iCare recebe 9 exceções por minuto, em média 518 exceções por hora. Portanto esses dias o iCare ganhou uma exceção que precisa ser tratada urgentemente, pois trata-se de erros originados pelo projeto PIX. Das 518 exceções, 114 são do PIX. Veja evidência abaixo. Preciso de ajuda para identificação do Projeto e pedido urgente da correção. Precisamos tratar agora, que o PIX ainda não está a todo vapor, antes que isso vire um problema crônico. Pode ser, por favor?</t>
        </is>
      </c>
      <c r="E549" s="36" t="inlineStr">
        <is>
          <t>Resolvido</t>
        </is>
      </c>
      <c r="F549" s="36" t="inlineStr">
        <is>
          <t>INATIVO</t>
        </is>
      </c>
      <c r="G549" s="36" t="inlineStr">
        <is>
          <t>Média</t>
        </is>
      </c>
      <c r="H549" s="36" t="inlineStr">
        <is>
          <t>Incident</t>
        </is>
      </c>
      <c r="I549" s="40" t="n">
        <v>0</v>
      </c>
      <c r="J549" s="41" t="n"/>
      <c r="K549" s="42" t="inlineStr">
        <is>
          <t>DENTRO DO SLA</t>
        </is>
      </c>
      <c r="L549" s="43" t="n">
        <v>44567.71458333333</v>
      </c>
      <c r="M549" s="43" t="n"/>
      <c r="N549" s="36" t="inlineStr">
        <is>
          <t>SLA PARADO</t>
        </is>
      </c>
      <c r="O549" s="43" t="n">
        <v>44607.74930555555</v>
      </c>
      <c r="P549" s="43" t="n"/>
      <c r="Q549" s="44" t="n"/>
      <c r="R549" s="44" t="n"/>
      <c r="S549" s="44" t="inlineStr">
        <is>
          <t>Maurilio Paulo da Silva</t>
        </is>
      </c>
      <c r="T549" s="44" t="inlineStr">
        <is>
          <t>Garantia de Projetos - ACCENTURE</t>
        </is>
      </c>
      <c r="U549" s="44" t="inlineStr">
        <is>
          <t>Cassio Maciel Neves Feliciano [X]</t>
        </is>
      </c>
      <c r="V549" s="39" t="inlineStr">
        <is>
          <t>Resolvido após implantação de RM</t>
        </is>
      </c>
      <c r="W549" s="39" t="n"/>
      <c r="X549" s="36" t="inlineStr">
        <is>
          <t>DEVALM-36024</t>
        </is>
      </c>
      <c r="Y549" s="39" t="inlineStr">
        <is>
          <t>JOBs PRODUÇÃO</t>
        </is>
      </c>
      <c r="Z549" s="39" t="inlineStr">
        <is>
          <t>OUTROS</t>
        </is>
      </c>
      <c r="AA549" s="39" t="inlineStr">
        <is>
          <t>FALHA FUNCIONALIDADE</t>
        </is>
      </c>
      <c r="AB549" s="36" t="n"/>
      <c r="AC549" s="36" t="inlineStr">
        <is>
          <t xml:space="preserve">2mês(es) </t>
        </is>
      </c>
      <c r="AD549" s="41" t="n"/>
      <c r="AE549" s="36" t="inlineStr">
        <is>
          <t>Tecnologia de Negócios</t>
        </is>
      </c>
      <c r="AF549" s="36" t="inlineStr">
        <is>
          <t>Telefone</t>
        </is>
      </c>
      <c r="AG549" s="36" t="inlineStr">
        <is>
          <t xml:space="preserve"> removido do escopo do projeto os registros com problemas e o processo foi re-inicializado e concluido com sucesso;    
 </t>
        </is>
      </c>
      <c r="AH549" s="36" t="inlineStr">
        <is>
          <t>NÃO</t>
        </is>
      </c>
      <c r="AI549" s="36" t="inlineStr">
        <is>
          <t xml:space="preserve">-1 d 5h </t>
        </is>
      </c>
      <c r="AJ549" s="36" t="n"/>
      <c r="AK549" s="36" t="inlineStr">
        <is>
          <t>iCare Clientes</t>
        </is>
      </c>
      <c r="AL549" s="43" t="n"/>
      <c r="AM549" s="43" t="n"/>
      <c r="AN549" s="43" t="n"/>
      <c r="AO549" s="43" t="n"/>
      <c r="AP549" s="36" t="n"/>
      <c r="AQ549" s="36" t="n"/>
      <c r="AR549" s="36" t="n"/>
      <c r="AS549" s="36" t="n"/>
      <c r="AT549" s="36" t="inlineStr">
        <is>
          <t>Garantia de Projeto</t>
        </is>
      </c>
      <c r="AU549" s="36" t="n"/>
      <c r="AV549" s="43" t="n">
        <v>44012.44645833333</v>
      </c>
      <c r="AW549" s="36" t="inlineStr">
        <is>
          <t>19.0233.1.FI-Segregação de Cobrança das Taxas de Assistência Premium</t>
        </is>
      </c>
      <c r="AX549" s="36" t="inlineStr">
        <is>
          <t>Eduardo Cesar de Melo</t>
        </is>
      </c>
      <c r="AY549" s="45">
        <f>IF(L549="","",DATE(YEAR(L549),MONTH(L549),DAY(L549)))</f>
        <v/>
      </c>
      <c r="AZ549" s="45">
        <f>IF(AL549="","",DATE(YEAR(AL549),MONTH(AL549),DAY(AL549)))</f>
        <v/>
      </c>
      <c r="BA549" s="45">
        <f>IF(AN549="","",DATE(YEAR(AN549),MONTH(AN549),DAY(AN549)))</f>
        <v/>
      </c>
      <c r="BB549" s="45">
        <f>IF(AM549="","",DATE(YEAR(AM549),MONTH(AM549),DAY(AM549)))</f>
        <v/>
      </c>
      <c r="BC549" s="45">
        <f>IF(AO549="","",DATE(YEAR(AO549),MONTH(AO549),DAY(AO549)))</f>
        <v/>
      </c>
      <c r="BD549" s="45">
        <f>IF(AND(AZ549="",BA549=""),"Planejamento Pendente",IF(AND(E549&lt;&gt;"Em Desenvolvimento",IFERROR(FIND("Homologação",E549),0) = 0,E549&lt;&gt;"Homologado",AZ549&lt;TODAY()),"Análise Atrasada",IF(AND(IFERROR(FIND("Homologação",E549),0) = 0,E549&lt;&gt;"Homologado",BA549&lt;TODAY()),"Desenvolvimento Atrasado",IF(AND(BC549&lt;&gt;"",BC549&lt;TODAY()),"Produção Atrasada",""))))</f>
        <v/>
      </c>
    </row>
    <row r="550">
      <c r="A550" s="37" t="inlineStr">
        <is>
          <t>SKYIT-266453</t>
        </is>
      </c>
      <c r="B550" s="38">
        <f>VLOOKUP(X550,Projetos!B:C,2,0)</f>
        <v/>
      </c>
      <c r="C550" s="39" t="inlineStr">
        <is>
          <t>21.0279.FI-Projeto X. Assistência Premium sem compra no BRM e Siebel faturável com valor zerado</t>
        </is>
      </c>
      <c r="D550" s="39" t="inlineStr">
        <is>
          <t xml:space="preserve">Por gentileza, seguir com a abertura de incidente referente a inconsistência identificada no 21.0279.FI-Projeto X. 
Cenário: Assistência Premium sem compra no BRM e no Siebel faturável com valor zerado 
Detalhe: Contas migradas no PROJETO X, sem compra do produto Assistência Premium no BRM e compra do faturável no Siebel com valor zerado. 
</t>
        </is>
      </c>
      <c r="E550" s="36" t="inlineStr">
        <is>
          <t>Finalizado</t>
        </is>
      </c>
      <c r="F550" s="36" t="inlineStr">
        <is>
          <t>INATIVO</t>
        </is>
      </c>
      <c r="G550" s="36" t="inlineStr">
        <is>
          <t>Média</t>
        </is>
      </c>
      <c r="H550" s="36" t="inlineStr">
        <is>
          <t>Incident</t>
        </is>
      </c>
      <c r="I550" s="40" t="n">
        <v>0</v>
      </c>
      <c r="J550" s="41" t="n"/>
      <c r="K550" s="42" t="inlineStr">
        <is>
          <t>DENTRO DO SLA</t>
        </is>
      </c>
      <c r="L550" s="43" t="n">
        <v>44565.73263888889</v>
      </c>
      <c r="M550" s="43" t="n"/>
      <c r="N550" s="36" t="inlineStr">
        <is>
          <t>SLA PARADO</t>
        </is>
      </c>
      <c r="O550" s="43" t="n">
        <v>44603.67847222222</v>
      </c>
      <c r="P550" s="43" t="n">
        <v>44608</v>
      </c>
      <c r="Q550" s="44" t="n"/>
      <c r="R550" s="44" t="n"/>
      <c r="S550" s="44" t="inlineStr">
        <is>
          <t>Thais Messias Dos Santos [X]</t>
        </is>
      </c>
      <c r="T550" s="44" t="inlineStr">
        <is>
          <t>Garantia de Projetos - ACCENTURE</t>
        </is>
      </c>
      <c r="U550" s="44" t="inlineStr">
        <is>
          <t>Renan Meira Ferreira [X]</t>
        </is>
      </c>
      <c r="V550" s="39" t="inlineStr">
        <is>
          <t>Backlog tratado sem RM</t>
        </is>
      </c>
      <c r="W550" s="39" t="n"/>
      <c r="X550" s="36" t="inlineStr">
        <is>
          <t>DEVALM-32773</t>
        </is>
      </c>
      <c r="Y550" s="39" t="inlineStr">
        <is>
          <t>JOBs PRODUÇÃO</t>
        </is>
      </c>
      <c r="Z550" s="39" t="inlineStr">
        <is>
          <t>OUTROS</t>
        </is>
      </c>
      <c r="AA550" s="39" t="inlineStr">
        <is>
          <t>FALHA FUNCIONALIDADE</t>
        </is>
      </c>
      <c r="AB550" s="36" t="n"/>
      <c r="AC550" s="36" t="inlineStr">
        <is>
          <t xml:space="preserve">2mês(es) </t>
        </is>
      </c>
      <c r="AD550" s="41" t="n"/>
      <c r="AE550" s="36" t="inlineStr">
        <is>
          <t>Tecnologia de Negócios</t>
        </is>
      </c>
      <c r="AF550" s="36" t="inlineStr">
        <is>
          <t>Telefone</t>
        </is>
      </c>
      <c r="AG550" s="36" t="inlineStr">
        <is>
          <t xml:space="preserve"> removido do escopo do projeto os registros com problemas e o processo foi re-inicializado e concluido com sucesso;    
 </t>
        </is>
      </c>
      <c r="AH550" s="36" t="inlineStr">
        <is>
          <t>NÃO</t>
        </is>
      </c>
      <c r="AI550" s="36" t="inlineStr">
        <is>
          <t xml:space="preserve">-4 d 10h </t>
        </is>
      </c>
      <c r="AJ550" s="36" t="n"/>
      <c r="AK550" s="36" t="inlineStr">
        <is>
          <t>BRM</t>
        </is>
      </c>
      <c r="AL550" s="43" t="n"/>
      <c r="AM550" s="43" t="n"/>
      <c r="AN550" s="43" t="n"/>
      <c r="AO550" s="43" t="n"/>
      <c r="AP550" s="36" t="n"/>
      <c r="AQ550" s="36" t="n"/>
      <c r="AR550" s="36" t="n"/>
      <c r="AS550" s="36" t="n"/>
      <c r="AT550" s="36" t="inlineStr">
        <is>
          <t>Garantia de Projeto</t>
        </is>
      </c>
      <c r="AU550" s="36" t="n"/>
      <c r="AV550" s="43" t="n">
        <v>44012.44645833333</v>
      </c>
      <c r="AW550" s="36" t="inlineStr">
        <is>
          <t>19.0233.1.FI-Segregação de Cobrança das Taxas de Assistência Premium</t>
        </is>
      </c>
      <c r="AX550" s="36" t="inlineStr">
        <is>
          <t>Eduardo Cesar de Melo</t>
        </is>
      </c>
      <c r="AY550" s="45">
        <f>IF(L550="","",DATE(YEAR(L550),MONTH(L550),DAY(L550)))</f>
        <v/>
      </c>
      <c r="AZ550" s="45">
        <f>IF(AL550="","",DATE(YEAR(AL550),MONTH(AL550),DAY(AL550)))</f>
        <v/>
      </c>
      <c r="BA550" s="45">
        <f>IF(AN550="","",DATE(YEAR(AN550),MONTH(AN550),DAY(AN550)))</f>
        <v/>
      </c>
      <c r="BB550" s="45">
        <f>IF(AM550="","",DATE(YEAR(AM550),MONTH(AM550),DAY(AM550)))</f>
        <v/>
      </c>
      <c r="BC550" s="45">
        <f>IF(AO550="","",DATE(YEAR(AO550),MONTH(AO550),DAY(AO550)))</f>
        <v/>
      </c>
      <c r="BD550" s="45">
        <f>IF(AND(AZ550="",BA550=""),"Planejamento Pendente",IF(AND(E550&lt;&gt;"Em Desenvolvimento",IFERROR(FIND("Homologação",E550),0) = 0,E550&lt;&gt;"Homologado",AZ550&lt;TODAY()),"Análise Atrasada",IF(AND(IFERROR(FIND("Homologação",E550),0) = 0,E550&lt;&gt;"Homologado",BA550&lt;TODAY()),"Desenvolvimento Atrasado",IF(AND(BC550&lt;&gt;"",BC550&lt;TODAY()),"Produção Atrasada",""))))</f>
        <v/>
      </c>
    </row>
    <row r="551">
      <c r="A551" s="37" t="inlineStr">
        <is>
          <t>SKYIT-263608</t>
        </is>
      </c>
      <c r="B551" s="38">
        <f>VLOOKUP(X551,Projetos!B:C,2,0)</f>
        <v/>
      </c>
      <c r="C551" s="39" t="inlineStr">
        <is>
          <t>[iCare Clientes] Erro no GPT para os agentes migrados (Forge Rock).</t>
        </is>
      </c>
      <c r="D551" s="39" t="inlineStr">
        <is>
          <t>Estamos com problemas para realizar o GPT para os agentes migrados para a nova tela de autenticação do icare (Forge Rock). 
Para os agentes com a tela antiga, funciona normalmente.</t>
        </is>
      </c>
      <c r="E551" s="36" t="inlineStr">
        <is>
          <t>Finalizado</t>
        </is>
      </c>
      <c r="F551" s="36" t="inlineStr">
        <is>
          <t>INATIVO</t>
        </is>
      </c>
      <c r="G551" s="36" t="inlineStr">
        <is>
          <t>Média</t>
        </is>
      </c>
      <c r="H551" s="36" t="inlineStr">
        <is>
          <t>Incident</t>
        </is>
      </c>
      <c r="I551" s="40" t="n">
        <v>0</v>
      </c>
      <c r="J551" s="41" t="n"/>
      <c r="K551" s="42" t="inlineStr">
        <is>
          <t>DENTRO DO SLA</t>
        </is>
      </c>
      <c r="L551" s="43" t="n">
        <v>44555.42777777778</v>
      </c>
      <c r="M551" s="43" t="n"/>
      <c r="N551" s="36" t="inlineStr">
        <is>
          <t>SLA PARADO</t>
        </is>
      </c>
      <c r="O551" s="43" t="n">
        <v>44608.75902777778</v>
      </c>
      <c r="P551" s="43" t="n">
        <v>44613</v>
      </c>
      <c r="Q551" s="44" t="n"/>
      <c r="R551" s="44" t="n"/>
      <c r="S551" s="44" t="inlineStr">
        <is>
          <t>Eric Newton De Tolledo [X]</t>
        </is>
      </c>
      <c r="T551" s="44" t="inlineStr">
        <is>
          <t>Garantia de Projetos - ACCENTURE</t>
        </is>
      </c>
      <c r="U551" s="44" t="inlineStr">
        <is>
          <t>Italo Josenilton Rocha Silva [X]</t>
        </is>
      </c>
      <c r="V551" s="39" t="inlineStr">
        <is>
          <t>Resolvido após implantação de RM</t>
        </is>
      </c>
      <c r="W551" s="39" t="n"/>
      <c r="X551" s="36" t="inlineStr">
        <is>
          <t>DEVALM-33829</t>
        </is>
      </c>
      <c r="Y551" s="39" t="inlineStr">
        <is>
          <t>JOBs PRODUÇÃO</t>
        </is>
      </c>
      <c r="Z551" s="39" t="inlineStr">
        <is>
          <t>OUTROS</t>
        </is>
      </c>
      <c r="AA551" s="39" t="inlineStr">
        <is>
          <t>FALHA FUNCIONALIDADE</t>
        </is>
      </c>
      <c r="AB551" s="36" t="n"/>
      <c r="AC551" s="36" t="inlineStr">
        <is>
          <t xml:space="preserve">3mês(es) </t>
        </is>
      </c>
      <c r="AD551" s="41" t="n"/>
      <c r="AE551" s="36" t="inlineStr">
        <is>
          <t>Tecnologia de Negócios</t>
        </is>
      </c>
      <c r="AF551" s="36" t="inlineStr">
        <is>
          <t>E-mail</t>
        </is>
      </c>
      <c r="AG551" s="36" t="inlineStr">
        <is>
          <t xml:space="preserve"> removido do escopo do projeto os registros com problemas e o processo foi re-inicializado e concluido com sucesso;    
 </t>
        </is>
      </c>
      <c r="AH551" s="36" t="inlineStr">
        <is>
          <t>NÃO</t>
        </is>
      </c>
      <c r="AI551" s="36" t="inlineStr">
        <is>
          <t xml:space="preserve">-1mês(es) </t>
        </is>
      </c>
      <c r="AJ551" s="36" t="n"/>
      <c r="AK551" s="36" t="inlineStr">
        <is>
          <t>iCare Clientes</t>
        </is>
      </c>
      <c r="AL551" s="43" t="n">
        <v>44566</v>
      </c>
      <c r="AM551" s="43" t="n">
        <v>44587</v>
      </c>
      <c r="AN551" s="43" t="n">
        <v>44573</v>
      </c>
      <c r="AO551" s="43" t="n">
        <v>44589</v>
      </c>
      <c r="AP551" s="36" t="n"/>
      <c r="AQ551" s="36" t="n"/>
      <c r="AR551" s="36" t="n"/>
      <c r="AS551" s="36" t="n"/>
      <c r="AT551" s="36" t="inlineStr">
        <is>
          <t>Garantia de Projeto</t>
        </is>
      </c>
      <c r="AU551" s="36" t="n"/>
      <c r="AV551" s="43" t="n">
        <v>44012.44645833333</v>
      </c>
      <c r="AW551" s="36" t="inlineStr">
        <is>
          <t>19.0233.1.FI-Segregação de Cobrança das Taxas de Assistência Premium</t>
        </is>
      </c>
      <c r="AX551" s="36" t="inlineStr">
        <is>
          <t>Eduardo Cesar de Melo</t>
        </is>
      </c>
      <c r="AY551" s="45">
        <f>IF(L551="","",DATE(YEAR(L551),MONTH(L551),DAY(L551)))</f>
        <v/>
      </c>
      <c r="AZ551" s="45">
        <f>IF(AL551="","",DATE(YEAR(AL551),MONTH(AL551),DAY(AL551)))</f>
        <v/>
      </c>
      <c r="BA551" s="45">
        <f>IF(AN551="","",DATE(YEAR(AN551),MONTH(AN551),DAY(AN551)))</f>
        <v/>
      </c>
      <c r="BB551" s="45">
        <f>IF(AM551="","",DATE(YEAR(AM551),MONTH(AM551),DAY(AM551)))</f>
        <v/>
      </c>
      <c r="BC551" s="45">
        <f>IF(AO551="","",DATE(YEAR(AO551),MONTH(AO551),DAY(AO551)))</f>
        <v/>
      </c>
      <c r="BD551" s="45">
        <f>IF(AND(AZ551="",BA551=""),"Planejamento Pendente",IF(AND(E551&lt;&gt;"Em Desenvolvimento",IFERROR(FIND("Homologação",E551),0) = 0,E551&lt;&gt;"Homologado",AZ551&lt;TODAY()),"Análise Atrasada",IF(AND(IFERROR(FIND("Homologação",E551),0) = 0,E551&lt;&gt;"Homologado",BA551&lt;TODAY()),"Desenvolvimento Atrasado",IF(AND(BC551&lt;&gt;"",BC551&lt;TODAY()),"Produção Atrasada",""))))</f>
        <v/>
      </c>
    </row>
    <row r="552">
      <c r="A552" s="37" t="inlineStr">
        <is>
          <t>SKYIT-263352</t>
        </is>
      </c>
      <c r="B552" s="38">
        <f>VLOOKUP(X552,Projetos!B:C,2,0)</f>
        <v/>
      </c>
      <c r="C552" s="39" t="inlineStr">
        <is>
          <t>[SALES FORCE] [PRD] Ausência do Log Pagamento PIX em propostas.</t>
        </is>
      </c>
      <c r="D552" s="39" t="inlineStr">
        <is>
          <t>Segue relação de propostas que não teve o Log do Pagamento PIX gerado no Sales Force, peço avaliar se foi erro de callback do serviço ou de fato houve o envio do código PIX ao cliente mas não gerou log no Sales Force.</t>
        </is>
      </c>
      <c r="E552" s="36" t="inlineStr">
        <is>
          <t>Finalizado</t>
        </is>
      </c>
      <c r="F552" s="36" t="inlineStr">
        <is>
          <t>INATIVO</t>
        </is>
      </c>
      <c r="G552" s="36" t="inlineStr">
        <is>
          <t>Baixa</t>
        </is>
      </c>
      <c r="H552" s="36" t="inlineStr">
        <is>
          <t>Incident</t>
        </is>
      </c>
      <c r="I552" s="40" t="n">
        <v>0</v>
      </c>
      <c r="J552" s="41" t="n"/>
      <c r="K552" s="42" t="inlineStr">
        <is>
          <t>DENTRO DO SLA</t>
        </is>
      </c>
      <c r="L552" s="43" t="n">
        <v>44553.55694444444</v>
      </c>
      <c r="M552" s="43" t="n"/>
      <c r="N552" s="36" t="inlineStr">
        <is>
          <t>SLA PARADO</t>
        </is>
      </c>
      <c r="O552" s="43" t="n">
        <v>44568.64236111111</v>
      </c>
      <c r="P552" s="43" t="n">
        <v>44573</v>
      </c>
      <c r="Q552" s="44" t="inlineStr">
        <is>
          <t>Bruno Alex Antonio De Oliveira</t>
        </is>
      </c>
      <c r="R552" s="44" t="n"/>
      <c r="S552" s="44" t="inlineStr">
        <is>
          <t>Bruno Alex Antonio De Oliveira</t>
        </is>
      </c>
      <c r="T552" s="44" t="inlineStr">
        <is>
          <t>Garantia de Projetos - ACCENTURE</t>
        </is>
      </c>
      <c r="U552" s="44" t="inlineStr">
        <is>
          <t>Ricardo Bragagnolle De Souza</t>
        </is>
      </c>
      <c r="V552" s="39" t="inlineStr">
        <is>
          <t>Orientação Ao Usuário</t>
        </is>
      </c>
      <c r="W552" s="39" t="n"/>
      <c r="X552" s="36" t="inlineStr">
        <is>
          <t>DEVALM-37980</t>
        </is>
      </c>
      <c r="Y552" s="39" t="inlineStr">
        <is>
          <t>JOBs PRODUÇÃO</t>
        </is>
      </c>
      <c r="Z552" s="39" t="inlineStr">
        <is>
          <t>OUTROS</t>
        </is>
      </c>
      <c r="AA552" s="39" t="inlineStr">
        <is>
          <t>FALHA FUNCIONALIDADE</t>
        </is>
      </c>
      <c r="AB552" s="36" t="n"/>
      <c r="AC552" s="36" t="inlineStr">
        <is>
          <t xml:space="preserve">3mês(es) </t>
        </is>
      </c>
      <c r="AD552" s="41" t="n"/>
      <c r="AE552" s="36" t="inlineStr">
        <is>
          <t>Tecnologia de Negócios</t>
        </is>
      </c>
      <c r="AF552" s="36" t="inlineStr">
        <is>
          <t>Portal</t>
        </is>
      </c>
      <c r="AG552" s="36" t="inlineStr">
        <is>
          <t xml:space="preserve"> removido do escopo do projeto os registros com problemas e o processo foi re-inicializado e concluido com sucesso;    
 </t>
        </is>
      </c>
      <c r="AH552" s="36" t="inlineStr">
        <is>
          <t>NÃO</t>
        </is>
      </c>
      <c r="AI552" s="36" t="inlineStr">
        <is>
          <t xml:space="preserve">-2 sem </t>
        </is>
      </c>
      <c r="AJ552" s="36" t="n"/>
      <c r="AK552" s="36" t="inlineStr">
        <is>
          <t>SF Integrações</t>
        </is>
      </c>
      <c r="AL552" s="43" t="n"/>
      <c r="AM552" s="43" t="n"/>
      <c r="AN552" s="43" t="n"/>
      <c r="AO552" s="43" t="n"/>
      <c r="AP552" s="36" t="n"/>
      <c r="AQ552" s="36" t="n"/>
      <c r="AR552" s="36" t="n"/>
      <c r="AS552" s="36" t="n"/>
      <c r="AT552" s="36" t="inlineStr">
        <is>
          <t>Garantia de Projeto</t>
        </is>
      </c>
      <c r="AU552" s="36" t="n"/>
      <c r="AV552" s="43" t="n">
        <v>44012.44645833333</v>
      </c>
      <c r="AW552" s="36" t="inlineStr">
        <is>
          <t>19.0233.1.FI-Segregação de Cobrança das Taxas de Assistência Premium</t>
        </is>
      </c>
      <c r="AX552" s="36" t="inlineStr">
        <is>
          <t>Eduardo Cesar de Melo</t>
        </is>
      </c>
      <c r="AY552" s="45">
        <f>IF(L552="","",DATE(YEAR(L552),MONTH(L552),DAY(L552)))</f>
        <v/>
      </c>
      <c r="AZ552" s="45">
        <f>IF(AL552="","",DATE(YEAR(AL552),MONTH(AL552),DAY(AL552)))</f>
        <v/>
      </c>
      <c r="BA552" s="45">
        <f>IF(AN552="","",DATE(YEAR(AN552),MONTH(AN552),DAY(AN552)))</f>
        <v/>
      </c>
      <c r="BB552" s="45">
        <f>IF(AM552="","",DATE(YEAR(AM552),MONTH(AM552),DAY(AM552)))</f>
        <v/>
      </c>
      <c r="BC552" s="45">
        <f>IF(AO552="","",DATE(YEAR(AO552),MONTH(AO552),DAY(AO552)))</f>
        <v/>
      </c>
      <c r="BD552" s="45">
        <f>IF(AND(AZ552="",BA552=""),"Planejamento Pendente",IF(AND(E552&lt;&gt;"Em Desenvolvimento",IFERROR(FIND("Homologação",E552),0) = 0,E552&lt;&gt;"Homologado",AZ552&lt;TODAY()),"Análise Atrasada",IF(AND(IFERROR(FIND("Homologação",E552),0) = 0,E552&lt;&gt;"Homologado",BA552&lt;TODAY()),"Desenvolvimento Atrasado",IF(AND(BC552&lt;&gt;"",BC552&lt;TODAY()),"Produção Atrasada",""))))</f>
        <v/>
      </c>
    </row>
    <row r="553">
      <c r="A553" s="37" t="inlineStr">
        <is>
          <t>SKYIT-263018</t>
        </is>
      </c>
      <c r="B553" s="38">
        <f>VLOOKUP(X553,Projetos!B:C,2,0)</f>
        <v/>
      </c>
      <c r="C553" s="39" t="inlineStr">
        <is>
          <t>[Projeto X] Produto Assistência não habilitado no BRM</t>
        </is>
      </c>
      <c r="D553" s="39" t="inlineStr">
        <is>
          <t>Incidente para cliente que passou pelo migração do Projeto X, 
Tiveram o produto Assistência concluído no Log, criado no Siebel e não habilitado no BRM 
Formulário em anexo.</t>
        </is>
      </c>
      <c r="E553" s="36" t="inlineStr">
        <is>
          <t>Finalizado</t>
        </is>
      </c>
      <c r="F553" s="36" t="inlineStr">
        <is>
          <t>INATIVO</t>
        </is>
      </c>
      <c r="G553" s="36" t="inlineStr">
        <is>
          <t>Média</t>
        </is>
      </c>
      <c r="H553" s="36" t="inlineStr">
        <is>
          <t>Incident</t>
        </is>
      </c>
      <c r="I553" s="40" t="n">
        <v>0</v>
      </c>
      <c r="J553" s="41" t="n"/>
      <c r="K553" s="42" t="inlineStr">
        <is>
          <t>DENTRO DO SLA</t>
        </is>
      </c>
      <c r="L553" s="43" t="n">
        <v>44552.50625</v>
      </c>
      <c r="M553" s="43" t="n"/>
      <c r="N553" s="36" t="inlineStr">
        <is>
          <t>SLA PARADO</t>
        </is>
      </c>
      <c r="O553" s="43" t="n">
        <v>44573.46388888889</v>
      </c>
      <c r="P553" s="43" t="n">
        <v>44578</v>
      </c>
      <c r="Q553" s="44" t="n"/>
      <c r="R553" s="44" t="n"/>
      <c r="S553" s="44" t="inlineStr">
        <is>
          <t>Luis Henrique Da Silva Junior [X]</t>
        </is>
      </c>
      <c r="T553" s="44" t="inlineStr">
        <is>
          <t>Garantia de Projetos - ACCENTURE</t>
        </is>
      </c>
      <c r="U553" s="44" t="inlineStr">
        <is>
          <t>Victor Miguel Fernandes Rodrigues</t>
        </is>
      </c>
      <c r="V553" s="39" t="inlineStr">
        <is>
          <t>Incidente Filho</t>
        </is>
      </c>
      <c r="W553" s="39" t="n"/>
      <c r="X553" s="36" t="inlineStr">
        <is>
          <t>DEVALM-32773</t>
        </is>
      </c>
      <c r="Y553" s="39" t="inlineStr">
        <is>
          <t>JOBs PRODUÇÃO</t>
        </is>
      </c>
      <c r="Z553" s="39" t="inlineStr">
        <is>
          <t>OUTROS</t>
        </is>
      </c>
      <c r="AA553" s="39" t="inlineStr">
        <is>
          <t>FALHA FUNCIONALIDADE</t>
        </is>
      </c>
      <c r="AB553" s="36" t="n"/>
      <c r="AC553" s="36" t="inlineStr">
        <is>
          <t xml:space="preserve">2mês(es) </t>
        </is>
      </c>
      <c r="AD553" s="41" t="n"/>
      <c r="AE553" s="36" t="inlineStr">
        <is>
          <t>Tecnologia de Negócios</t>
        </is>
      </c>
      <c r="AF553" s="36" t="inlineStr">
        <is>
          <t>E-mail</t>
        </is>
      </c>
      <c r="AG553" s="36" t="inlineStr">
        <is>
          <t xml:space="preserve"> removido do escopo do projeto os registros com problemas e o processo foi re-inicializado e concluido com sucesso;    
 </t>
        </is>
      </c>
      <c r="AH553" s="36" t="inlineStr">
        <is>
          <t>NÃO</t>
        </is>
      </c>
      <c r="AI553" s="36" t="inlineStr">
        <is>
          <t xml:space="preserve">-2 d 10h </t>
        </is>
      </c>
      <c r="AJ553" s="36" t="n"/>
      <c r="AK553" s="36" t="inlineStr">
        <is>
          <t>iCare Clientes</t>
        </is>
      </c>
      <c r="AL553" s="43" t="n"/>
      <c r="AM553" s="43" t="n"/>
      <c r="AN553" s="43" t="n"/>
      <c r="AO553" s="43" t="n"/>
      <c r="AP553" s="36" t="n"/>
      <c r="AQ553" s="36" t="n"/>
      <c r="AR553" s="36" t="n"/>
      <c r="AS553" s="36" t="n"/>
      <c r="AT553" s="36" t="inlineStr">
        <is>
          <t>Garantia de Projeto</t>
        </is>
      </c>
      <c r="AU553" s="36" t="n"/>
      <c r="AV553" s="43" t="n">
        <v>44012.44645833333</v>
      </c>
      <c r="AW553" s="36" t="inlineStr">
        <is>
          <t>19.0233.1.FI-Segregação de Cobrança das Taxas de Assistência Premium</t>
        </is>
      </c>
      <c r="AX553" s="36" t="inlineStr">
        <is>
          <t>Eduardo Cesar de Melo</t>
        </is>
      </c>
      <c r="AY553" s="45">
        <f>IF(L553="","",DATE(YEAR(L553),MONTH(L553),DAY(L553)))</f>
        <v/>
      </c>
      <c r="AZ553" s="45">
        <f>IF(AL553="","",DATE(YEAR(AL553),MONTH(AL553),DAY(AL553)))</f>
        <v/>
      </c>
      <c r="BA553" s="45">
        <f>IF(AN553="","",DATE(YEAR(AN553),MONTH(AN553),DAY(AN553)))</f>
        <v/>
      </c>
      <c r="BB553" s="45">
        <f>IF(AM553="","",DATE(YEAR(AM553),MONTH(AM553),DAY(AM553)))</f>
        <v/>
      </c>
      <c r="BC553" s="45">
        <f>IF(AO553="","",DATE(YEAR(AO553),MONTH(AO553),DAY(AO553)))</f>
        <v/>
      </c>
      <c r="BD553" s="45">
        <f>IF(AND(AZ553="",BA553=""),"Planejamento Pendente",IF(AND(E553&lt;&gt;"Em Desenvolvimento",IFERROR(FIND("Homologação",E553),0) = 0,E553&lt;&gt;"Homologado",AZ553&lt;TODAY()),"Análise Atrasada",IF(AND(IFERROR(FIND("Homologação",E553),0) = 0,E553&lt;&gt;"Homologado",BA553&lt;TODAY()),"Desenvolvimento Atrasado",IF(AND(BC553&lt;&gt;"",BC553&lt;TODAY()),"Produção Atrasada",""))))</f>
        <v/>
      </c>
    </row>
    <row r="554">
      <c r="A554" s="37" t="inlineStr">
        <is>
          <t>SKYIT-262877</t>
        </is>
      </c>
      <c r="B554" s="38">
        <f>VLOOKUP(X554,Projetos!B:C,2,0)</f>
        <v/>
      </c>
      <c r="C554" s="39" t="inlineStr">
        <is>
          <t>[PRD][SALES FORCE] Fila de Propostas na fase "Pagamento" sem promessas de pagamento geradas.</t>
        </is>
      </c>
      <c r="D554" s="39" t="inlineStr">
        <is>
          <t>Estamos com volume de propostas paradas na fase "Aguardando Pagamento", porém não possuem promessa de pagamento, impactando o campo. 
Sem promessa de pagamento vinculado, o cliente não recebe o SMS com código de barras e não encontra valores para pagamento na lotérica. 
Ferramenta: SALES FORCE; 
[https://skybrasil.lightning.force.com/lightning/r/Report/00O3u000006l5lbEAA/view|https://skybrasil.lightning.force.com/lightning/r/Report/00O3u000006l5lbEAA/view]</t>
        </is>
      </c>
      <c r="E554" s="36" t="inlineStr">
        <is>
          <t>Finalizado</t>
        </is>
      </c>
      <c r="F554" s="36" t="inlineStr">
        <is>
          <t>INATIVO</t>
        </is>
      </c>
      <c r="G554" s="36" t="inlineStr">
        <is>
          <t>Crítica</t>
        </is>
      </c>
      <c r="H554" s="36" t="inlineStr">
        <is>
          <t>Incident</t>
        </is>
      </c>
      <c r="I554" s="40" t="n">
        <v>0</v>
      </c>
      <c r="J554" s="41" t="n"/>
      <c r="K554" s="42" t="inlineStr">
        <is>
          <t>DENTRO DO SLA</t>
        </is>
      </c>
      <c r="L554" s="43" t="n">
        <v>44552.28055555555</v>
      </c>
      <c r="M554" s="43" t="n"/>
      <c r="N554" s="36" t="inlineStr">
        <is>
          <t>SLA PARADO</t>
        </is>
      </c>
      <c r="O554" s="43" t="n">
        <v>44553.85416666666</v>
      </c>
      <c r="P554" s="43" t="n">
        <v>44558</v>
      </c>
      <c r="Q554" s="44" t="n"/>
      <c r="R554" s="44" t="n"/>
      <c r="S554" s="44" t="inlineStr">
        <is>
          <t>Ana Paula Oliveira De Souza [X]</t>
        </is>
      </c>
      <c r="T554" s="44" t="inlineStr">
        <is>
          <t>Garantia de Projetos - ACCENTURE</t>
        </is>
      </c>
      <c r="U554" s="44" t="inlineStr">
        <is>
          <t>Ricardo Bragagnolle De Souza</t>
        </is>
      </c>
      <c r="V554" s="39" t="inlineStr">
        <is>
          <t>Resolvido após implantação de RM</t>
        </is>
      </c>
      <c r="W554" s="39" t="n"/>
      <c r="X554" s="36" t="inlineStr">
        <is>
          <t>DEVALM-37980</t>
        </is>
      </c>
      <c r="Y554" s="39" t="inlineStr">
        <is>
          <t>JOBs PRODUÇÃO</t>
        </is>
      </c>
      <c r="Z554" s="39" t="inlineStr">
        <is>
          <t>OUTROS</t>
        </is>
      </c>
      <c r="AA554" s="39" t="inlineStr">
        <is>
          <t>FALHA FUNCIONALIDADE</t>
        </is>
      </c>
      <c r="AB554" s="36" t="n"/>
      <c r="AC554" s="36" t="inlineStr">
        <is>
          <t xml:space="preserve">3mês(es) </t>
        </is>
      </c>
      <c r="AD554" s="41" t="n"/>
      <c r="AE554" s="36" t="inlineStr">
        <is>
          <t>Tecnologia de Negócios</t>
        </is>
      </c>
      <c r="AF554" s="36" t="inlineStr">
        <is>
          <t>Portal</t>
        </is>
      </c>
      <c r="AG554" s="36" t="inlineStr">
        <is>
          <t xml:space="preserve"> removido do escopo do projeto os registros com problemas e o processo foi re-inicializado e concluido com sucesso;    
 </t>
        </is>
      </c>
      <c r="AH554" s="36" t="inlineStr">
        <is>
          <t>NÃO</t>
        </is>
      </c>
      <c r="AI554" s="36" t="inlineStr">
        <is>
          <t xml:space="preserve">-2h 30m </t>
        </is>
      </c>
      <c r="AJ554" s="36" t="n"/>
      <c r="AK554" s="36" t="inlineStr">
        <is>
          <t>SF Integrações</t>
        </is>
      </c>
      <c r="AL554" s="43" t="n"/>
      <c r="AM554" s="43" t="n"/>
      <c r="AN554" s="43" t="n"/>
      <c r="AO554" s="43" t="n"/>
      <c r="AP554" s="36" t="n"/>
      <c r="AQ554" s="36" t="n"/>
      <c r="AR554" s="36" t="n"/>
      <c r="AS554" s="36" t="n"/>
      <c r="AT554" s="36" t="inlineStr">
        <is>
          <t>Garantia de Projeto</t>
        </is>
      </c>
      <c r="AU554" s="36" t="n"/>
      <c r="AV554" s="43" t="n">
        <v>44012.44645833333</v>
      </c>
      <c r="AW554" s="36" t="inlineStr">
        <is>
          <t>19.0233.1.FI-Segregação de Cobrança das Taxas de Assistência Premium</t>
        </is>
      </c>
      <c r="AX554" s="36" t="inlineStr">
        <is>
          <t>Eduardo Cesar de Melo</t>
        </is>
      </c>
      <c r="AY554" s="45">
        <f>IF(L554="","",DATE(YEAR(L554),MONTH(L554),DAY(L554)))</f>
        <v/>
      </c>
      <c r="AZ554" s="45">
        <f>IF(AL554="","",DATE(YEAR(AL554),MONTH(AL554),DAY(AL554)))</f>
        <v/>
      </c>
      <c r="BA554" s="45">
        <f>IF(AN554="","",DATE(YEAR(AN554),MONTH(AN554),DAY(AN554)))</f>
        <v/>
      </c>
      <c r="BB554" s="45">
        <f>IF(AM554="","",DATE(YEAR(AM554),MONTH(AM554),DAY(AM554)))</f>
        <v/>
      </c>
      <c r="BC554" s="45">
        <f>IF(AO554="","",DATE(YEAR(AO554),MONTH(AO554),DAY(AO554)))</f>
        <v/>
      </c>
      <c r="BD554" s="45">
        <f>IF(AND(AZ554="",BA554=""),"Planejamento Pendente",IF(AND(E554&lt;&gt;"Em Desenvolvimento",IFERROR(FIND("Homologação",E554),0) = 0,E554&lt;&gt;"Homologado",AZ554&lt;TODAY()),"Análise Atrasada",IF(AND(IFERROR(FIND("Homologação",E554),0) = 0,E554&lt;&gt;"Homologado",BA554&lt;TODAY()),"Desenvolvimento Atrasado",IF(AND(BC554&lt;&gt;"",BC554&lt;TODAY()),"Produção Atrasada",""))))</f>
        <v/>
      </c>
    </row>
    <row r="555">
      <c r="A555" s="37" t="inlineStr">
        <is>
          <t>SKYIT-262723</t>
        </is>
      </c>
      <c r="B555" s="38">
        <f>VLOOKUP(X555,Projetos!B:C,2,0)</f>
        <v/>
      </c>
      <c r="C555" s="39" t="inlineStr">
        <is>
          <t>[SALES FORCE] [PRD] Cliente não recebe e-mail PIX para pagamento da adesão</t>
        </is>
      </c>
      <c r="D555" s="39" t="inlineStr">
        <is>
          <t>Cliente das propostas a seguir relatam que não recebu o e-mail PIX para pagamento da adesão. Avaliando o log dessa proposta existe um retorno de System.CalloutException: Read timed out 
5088042621 
5088041650 
5088032455</t>
        </is>
      </c>
      <c r="E555" s="36" t="inlineStr">
        <is>
          <t>Finalizado</t>
        </is>
      </c>
      <c r="F555" s="36" t="inlineStr">
        <is>
          <t>INATIVO</t>
        </is>
      </c>
      <c r="G555" s="36" t="inlineStr">
        <is>
          <t>Baixa</t>
        </is>
      </c>
      <c r="H555" s="36" t="inlineStr">
        <is>
          <t>Incident</t>
        </is>
      </c>
      <c r="I555" s="40" t="n">
        <v>0</v>
      </c>
      <c r="J555" s="41" t="n"/>
      <c r="K555" s="42" t="inlineStr">
        <is>
          <t>DENTRO DO SLA</t>
        </is>
      </c>
      <c r="L555" s="43" t="n">
        <v>44551.68888888889</v>
      </c>
      <c r="M555" s="43" t="n"/>
      <c r="N555" s="36" t="inlineStr">
        <is>
          <t>SLA PARADO</t>
        </is>
      </c>
      <c r="O555" s="43" t="n">
        <v>44553.46388888889</v>
      </c>
      <c r="P555" s="43" t="n">
        <v>44558</v>
      </c>
      <c r="Q555" s="44" t="inlineStr">
        <is>
          <t>Bruno Alex Antonio De Oliveira</t>
        </is>
      </c>
      <c r="R555" s="44" t="n"/>
      <c r="S555" s="44" t="inlineStr">
        <is>
          <t>Bruno Alex Antonio De Oliveira</t>
        </is>
      </c>
      <c r="T555" s="44" t="inlineStr">
        <is>
          <t>Garantia de Projetos - ACCENTURE</t>
        </is>
      </c>
      <c r="U555" s="44" t="inlineStr">
        <is>
          <t>Victor Miguel Fernandes Rodrigues</t>
        </is>
      </c>
      <c r="V555" s="39" t="inlineStr">
        <is>
          <t>Restart/Re-execução</t>
        </is>
      </c>
      <c r="W555" s="39" t="n"/>
      <c r="X555" s="36" t="inlineStr">
        <is>
          <t>DEVALM-37980</t>
        </is>
      </c>
      <c r="Y555" s="39" t="inlineStr">
        <is>
          <t>JOBs PRODUÇÃO</t>
        </is>
      </c>
      <c r="Z555" s="39" t="inlineStr">
        <is>
          <t>OUTROS</t>
        </is>
      </c>
      <c r="AA555" s="39" t="inlineStr">
        <is>
          <t>FALHA FUNCIONALIDADE</t>
        </is>
      </c>
      <c r="AB555" s="36" t="n"/>
      <c r="AC555" s="36" t="inlineStr">
        <is>
          <t xml:space="preserve">3mês(es) </t>
        </is>
      </c>
      <c r="AD555" s="41" t="n"/>
      <c r="AE555" s="36" t="inlineStr">
        <is>
          <t>Tecnologia de Negócios</t>
        </is>
      </c>
      <c r="AF555" s="36" t="inlineStr">
        <is>
          <t>Portal</t>
        </is>
      </c>
      <c r="AG555" s="36" t="inlineStr">
        <is>
          <t xml:space="preserve"> removido do escopo do projeto os registros com problemas e o processo foi re-inicializado e concluido com sucesso;    
 </t>
        </is>
      </c>
      <c r="AH555" s="36" t="inlineStr">
        <is>
          <t>NÃO</t>
        </is>
      </c>
      <c r="AI555" s="36" t="inlineStr">
        <is>
          <t xml:space="preserve">-1 d 3h </t>
        </is>
      </c>
      <c r="AJ555" s="36" t="n"/>
      <c r="AK555" s="36" t="inlineStr">
        <is>
          <t>SF Integrações</t>
        </is>
      </c>
      <c r="AL555" s="43" t="n"/>
      <c r="AM555" s="43" t="n"/>
      <c r="AN555" s="43" t="n"/>
      <c r="AO555" s="43" t="n"/>
      <c r="AP555" s="36" t="n"/>
      <c r="AQ555" s="36" t="n"/>
      <c r="AR555" s="36" t="n"/>
      <c r="AS555" s="36" t="n"/>
      <c r="AT555" s="36" t="inlineStr">
        <is>
          <t>Garantia de Projeto</t>
        </is>
      </c>
      <c r="AU555" s="36" t="n"/>
      <c r="AV555" s="43" t="n">
        <v>44012.44645833333</v>
      </c>
      <c r="AW555" s="36" t="inlineStr">
        <is>
          <t>19.0233.1.FI-Segregação de Cobrança das Taxas de Assistência Premium</t>
        </is>
      </c>
      <c r="AX555" s="36" t="inlineStr">
        <is>
          <t>Eduardo Cesar de Melo</t>
        </is>
      </c>
      <c r="AY555" s="45">
        <f>IF(L555="","",DATE(YEAR(L555),MONTH(L555),DAY(L555)))</f>
        <v/>
      </c>
      <c r="AZ555" s="45">
        <f>IF(AL555="","",DATE(YEAR(AL555),MONTH(AL555),DAY(AL555)))</f>
        <v/>
      </c>
      <c r="BA555" s="45">
        <f>IF(AN555="","",DATE(YEAR(AN555),MONTH(AN555),DAY(AN555)))</f>
        <v/>
      </c>
      <c r="BB555" s="45">
        <f>IF(AM555="","",DATE(YEAR(AM555),MONTH(AM555),DAY(AM555)))</f>
        <v/>
      </c>
      <c r="BC555" s="45">
        <f>IF(AO555="","",DATE(YEAR(AO555),MONTH(AO555),DAY(AO555)))</f>
        <v/>
      </c>
      <c r="BD555" s="45">
        <f>IF(AND(AZ555="",BA555=""),"Planejamento Pendente",IF(AND(E555&lt;&gt;"Em Desenvolvimento",IFERROR(FIND("Homologação",E555),0) = 0,E555&lt;&gt;"Homologado",AZ555&lt;TODAY()),"Análise Atrasada",IF(AND(IFERROR(FIND("Homologação",E555),0) = 0,E555&lt;&gt;"Homologado",BA555&lt;TODAY()),"Desenvolvimento Atrasado",IF(AND(BC555&lt;&gt;"",BC555&lt;TODAY()),"Produção Atrasada",""))))</f>
        <v/>
      </c>
    </row>
    <row r="556">
      <c r="A556" s="37" t="inlineStr">
        <is>
          <t>SKYIT-262601</t>
        </is>
      </c>
      <c r="B556" s="38">
        <f>VLOOKUP(X556,Projetos!B:C,2,0)</f>
        <v/>
      </c>
      <c r="C556" s="39" t="inlineStr">
        <is>
          <t>[ICARE CLIENTES] - erro para realizar pagamento via PIX QR code</t>
        </is>
      </c>
      <c r="D556" s="39" t="inlineStr">
        <is>
          <t xml:space="preserve">Usuário informa, Sistema icare apresenta erro para realizar envio de QR code para pagamento com pix                  
                </t>
        </is>
      </c>
      <c r="E556" s="36" t="inlineStr">
        <is>
          <t>Finalizado</t>
        </is>
      </c>
      <c r="F556" s="36" t="inlineStr">
        <is>
          <t>INATIVO</t>
        </is>
      </c>
      <c r="G556" s="36" t="inlineStr">
        <is>
          <t>Baixa</t>
        </is>
      </c>
      <c r="H556" s="36" t="inlineStr">
        <is>
          <t>Incident</t>
        </is>
      </c>
      <c r="I556" s="40" t="n">
        <v>0</v>
      </c>
      <c r="J556" s="41" t="n"/>
      <c r="K556" s="42" t="inlineStr">
        <is>
          <t>DENTRO DO SLA</t>
        </is>
      </c>
      <c r="L556" s="43" t="n">
        <v>44551.53819444445</v>
      </c>
      <c r="M556" s="43" t="n"/>
      <c r="N556" s="36" t="inlineStr">
        <is>
          <t>SLA PARADO</t>
        </is>
      </c>
      <c r="O556" s="43" t="n">
        <v>44552.70625</v>
      </c>
      <c r="P556" s="43" t="n">
        <v>44557</v>
      </c>
      <c r="Q556" s="44" t="n"/>
      <c r="R556" s="44" t="n"/>
      <c r="S556" s="44" t="inlineStr">
        <is>
          <t>batfone</t>
        </is>
      </c>
      <c r="T556" s="44" t="inlineStr">
        <is>
          <t>Garantia de Projetos - ACCENTURE</t>
        </is>
      </c>
      <c r="U556" s="44" t="inlineStr">
        <is>
          <t>Victor Miguel Fernandes Rodrigues</t>
        </is>
      </c>
      <c r="V556" s="39" t="inlineStr">
        <is>
          <t>Incidente Filho</t>
        </is>
      </c>
      <c r="W556" s="39" t="n"/>
      <c r="X556" s="36" t="inlineStr">
        <is>
          <t>DEVALM-36024</t>
        </is>
      </c>
      <c r="Y556" s="39" t="inlineStr">
        <is>
          <t>JOBs PRODUÇÃO</t>
        </is>
      </c>
      <c r="Z556" s="39" t="inlineStr">
        <is>
          <t>OUTROS</t>
        </is>
      </c>
      <c r="AA556" s="39" t="inlineStr">
        <is>
          <t>FALHA FUNCIONALIDADE</t>
        </is>
      </c>
      <c r="AB556" s="36" t="n"/>
      <c r="AC556" s="36" t="inlineStr">
        <is>
          <t xml:space="preserve">3mês(es) </t>
        </is>
      </c>
      <c r="AD556" s="41" t="n"/>
      <c r="AE556" s="36" t="inlineStr">
        <is>
          <t>Tecnologia de Negócios</t>
        </is>
      </c>
      <c r="AF556" s="36" t="inlineStr">
        <is>
          <t>E-mail</t>
        </is>
      </c>
      <c r="AG556" s="36" t="inlineStr">
        <is>
          <t xml:space="preserve"> removido do escopo do projeto os registros com problemas e o processo foi re-inicializado e concluido com sucesso;    
 </t>
        </is>
      </c>
      <c r="AH556" s="36" t="inlineStr">
        <is>
          <t>NÃO</t>
        </is>
      </c>
      <c r="AI556" s="36" t="inlineStr">
        <is>
          <t xml:space="preserve">-2h 37m </t>
        </is>
      </c>
      <c r="AJ556" s="36" t="n"/>
      <c r="AK556" s="36" t="inlineStr">
        <is>
          <t>iCare Clientes</t>
        </is>
      </c>
      <c r="AL556" s="43" t="n"/>
      <c r="AM556" s="43" t="n"/>
      <c r="AN556" s="43" t="n"/>
      <c r="AO556" s="43" t="n"/>
      <c r="AP556" s="36" t="n"/>
      <c r="AQ556" s="36" t="n"/>
      <c r="AR556" s="36" t="n"/>
      <c r="AS556" s="36" t="n"/>
      <c r="AT556" s="36" t="inlineStr">
        <is>
          <t>Garantia de Projeto</t>
        </is>
      </c>
      <c r="AU556" s="36" t="n"/>
      <c r="AV556" s="43" t="n">
        <v>44012.44645833333</v>
      </c>
      <c r="AW556" s="36" t="inlineStr">
        <is>
          <t>19.0233.1.FI-Segregação de Cobrança das Taxas de Assistência Premium</t>
        </is>
      </c>
      <c r="AX556" s="36" t="inlineStr">
        <is>
          <t>Eduardo Cesar de Melo</t>
        </is>
      </c>
      <c r="AY556" s="45">
        <f>IF(L556="","",DATE(YEAR(L556),MONTH(L556),DAY(L556)))</f>
        <v/>
      </c>
      <c r="AZ556" s="45">
        <f>IF(AL556="","",DATE(YEAR(AL556),MONTH(AL556),DAY(AL556)))</f>
        <v/>
      </c>
      <c r="BA556" s="45">
        <f>IF(AN556="","",DATE(YEAR(AN556),MONTH(AN556),DAY(AN556)))</f>
        <v/>
      </c>
      <c r="BB556" s="45">
        <f>IF(AM556="","",DATE(YEAR(AM556),MONTH(AM556),DAY(AM556)))</f>
        <v/>
      </c>
      <c r="BC556" s="45">
        <f>IF(AO556="","",DATE(YEAR(AO556),MONTH(AO556),DAY(AO556)))</f>
        <v/>
      </c>
      <c r="BD556" s="45">
        <f>IF(AND(AZ556="",BA556=""),"Planejamento Pendente",IF(AND(E556&lt;&gt;"Em Desenvolvimento",IFERROR(FIND("Homologação",E556),0) = 0,E556&lt;&gt;"Homologado",AZ556&lt;TODAY()),"Análise Atrasada",IF(AND(IFERROR(FIND("Homologação",E556),0) = 0,E556&lt;&gt;"Homologado",BA556&lt;TODAY()),"Desenvolvimento Atrasado",IF(AND(BC556&lt;&gt;"",BC556&lt;TODAY()),"Produção Atrasada",""))))</f>
        <v/>
      </c>
    </row>
    <row r="557">
      <c r="A557" s="37" t="inlineStr">
        <is>
          <t>SKYIT-260570</t>
        </is>
      </c>
      <c r="B557" s="38">
        <f>VLOOKUP(X557,Projetos!B:C,2,0)</f>
        <v/>
      </c>
      <c r="C557" s="39" t="inlineStr">
        <is>
          <t>[BIROS] LP_CPO_CARGA_CADASTRAL - Carga de clientes com ADL_STATUS 'Não Habilitado'</t>
        </is>
      </c>
      <c r="D557" s="39" t="inlineStr">
        <is>
          <t xml:space="preserve">PROBLEMA: O fluxo de carga de contas SKY do cadastro positivo está trazendo contas que estão com o ADL_STATUS como "Não Habilitado". Esses tipo de conta são de propostas e a carga dos mesmo na base além de não ser necessário pode dar uma ideia errada do volume de contas aos birôs de crédito. 
SOLUÇÃO PROPOSTA; Filtro para contas 'Não Habilitadas'  
 </t>
        </is>
      </c>
      <c r="E557" s="36" t="inlineStr">
        <is>
          <t>Finalizado</t>
        </is>
      </c>
      <c r="F557" s="36" t="inlineStr">
        <is>
          <t>INATIVO</t>
        </is>
      </c>
      <c r="G557" s="36" t="inlineStr">
        <is>
          <t>Baixa</t>
        </is>
      </c>
      <c r="H557" s="36" t="inlineStr">
        <is>
          <t>Incident</t>
        </is>
      </c>
      <c r="I557" s="40" t="n">
        <v>0</v>
      </c>
      <c r="J557" s="41" t="n"/>
      <c r="K557" s="42" t="inlineStr">
        <is>
          <t>DENTRO DO SLA</t>
        </is>
      </c>
      <c r="L557" s="43" t="n">
        <v>44545.51458333333</v>
      </c>
      <c r="M557" s="43" t="n"/>
      <c r="N557" s="36" t="inlineStr">
        <is>
          <t>SLA PARADO</t>
        </is>
      </c>
      <c r="O557" s="43" t="n">
        <v>44574.02638888889</v>
      </c>
      <c r="P557" s="43" t="n">
        <v>44578</v>
      </c>
      <c r="Q557" s="44" t="n"/>
      <c r="R557" s="44" t="n"/>
      <c r="S557" s="44" t="inlineStr">
        <is>
          <t>Ana Leonel [X]</t>
        </is>
      </c>
      <c r="T557" s="44" t="inlineStr">
        <is>
          <t>Garantia de Projetos - ACCENTURE</t>
        </is>
      </c>
      <c r="U557" s="44" t="inlineStr">
        <is>
          <t>Daphine Liberato [X]</t>
        </is>
      </c>
      <c r="V557" s="39" t="inlineStr">
        <is>
          <t>Resolvido após implantação de RM</t>
        </is>
      </c>
      <c r="W557" s="39" t="n"/>
      <c r="X557" s="36" t="inlineStr">
        <is>
          <t>DEVALM-38434</t>
        </is>
      </c>
      <c r="Y557" s="39" t="inlineStr">
        <is>
          <t>JOBs PRODUÇÃO</t>
        </is>
      </c>
      <c r="Z557" s="39" t="inlineStr">
        <is>
          <t>OUTROS</t>
        </is>
      </c>
      <c r="AA557" s="39" t="inlineStr">
        <is>
          <t>FALHA FUNCIONALIDADE</t>
        </is>
      </c>
      <c r="AB557" s="36" t="n"/>
      <c r="AC557" s="36" t="inlineStr">
        <is>
          <t xml:space="preserve">2mês(es) </t>
        </is>
      </c>
      <c r="AD557" s="41" t="n"/>
      <c r="AE557" s="36" t="inlineStr">
        <is>
          <t>Tecnologia de Negócios</t>
        </is>
      </c>
      <c r="AF557" s="36" t="inlineStr">
        <is>
          <t>E-mail</t>
        </is>
      </c>
      <c r="AG557" s="36" t="inlineStr">
        <is>
          <t xml:space="preserve"> removido do escopo do projeto os registros com problemas e o processo foi re-inicializado e concluido com sucesso;    
 </t>
        </is>
      </c>
      <c r="AH557" s="36" t="inlineStr">
        <is>
          <t>NÃO</t>
        </is>
      </c>
      <c r="AI557" s="36" t="inlineStr">
        <is>
          <t xml:space="preserve">-3h 9m </t>
        </is>
      </c>
      <c r="AJ557" s="36" t="n"/>
      <c r="AK557" s="36" t="inlineStr">
        <is>
          <t>ODI</t>
        </is>
      </c>
      <c r="AL557" s="43" t="n">
        <v>44495</v>
      </c>
      <c r="AM557" s="43" t="n">
        <v>44505</v>
      </c>
      <c r="AN557" s="43" t="n">
        <v>44497</v>
      </c>
      <c r="AO557" s="43" t="n">
        <v>44508</v>
      </c>
      <c r="AP557" s="36" t="n"/>
      <c r="AQ557" s="36" t="n"/>
      <c r="AR557" s="36" t="n"/>
      <c r="AS557" s="36" t="n"/>
      <c r="AT557" s="36" t="inlineStr">
        <is>
          <t>Garantia de Projeto</t>
        </is>
      </c>
      <c r="AU557" s="36" t="n"/>
      <c r="AV557" s="43" t="n">
        <v>44012.44645833333</v>
      </c>
      <c r="AW557" s="36" t="inlineStr">
        <is>
          <t>19.0233.1.FI-Segregação de Cobrança das Taxas de Assistência Premium</t>
        </is>
      </c>
      <c r="AX557" s="36" t="inlineStr">
        <is>
          <t>Eduardo Cesar de Melo</t>
        </is>
      </c>
      <c r="AY557" s="45">
        <f>IF(L557="","",DATE(YEAR(L557),MONTH(L557),DAY(L557)))</f>
        <v/>
      </c>
      <c r="AZ557" s="45">
        <f>IF(AL557="","",DATE(YEAR(AL557),MONTH(AL557),DAY(AL557)))</f>
        <v/>
      </c>
      <c r="BA557" s="45">
        <f>IF(AN557="","",DATE(YEAR(AN557),MONTH(AN557),DAY(AN557)))</f>
        <v/>
      </c>
      <c r="BB557" s="45">
        <f>IF(AM557="","",DATE(YEAR(AM557),MONTH(AM557),DAY(AM557)))</f>
        <v/>
      </c>
      <c r="BC557" s="45">
        <f>IF(AO557="","",DATE(YEAR(AO557),MONTH(AO557),DAY(AO557)))</f>
        <v/>
      </c>
      <c r="BD557" s="45">
        <f>IF(AND(AZ557="",BA557=""),"Planejamento Pendente",IF(AND(E557&lt;&gt;"Em Desenvolvimento",IFERROR(FIND("Homologação",E557),0) = 0,E557&lt;&gt;"Homologado",AZ557&lt;TODAY()),"Análise Atrasada",IF(AND(IFERROR(FIND("Homologação",E557),0) = 0,E557&lt;&gt;"Homologado",BA557&lt;TODAY()),"Desenvolvimento Atrasado",IF(AND(BC557&lt;&gt;"",BC557&lt;TODAY()),"Produção Atrasada",""))))</f>
        <v/>
      </c>
    </row>
    <row r="558">
      <c r="A558" s="37" t="inlineStr">
        <is>
          <t>SKYIT-260266</t>
        </is>
      </c>
      <c r="B558" s="38">
        <f>VLOOKUP(X558,Projetos!B:C,2,0)</f>
        <v/>
      </c>
      <c r="C558" s="39" t="inlineStr">
        <is>
          <t>Pix- Erro campo Finalidade Pagamento (GEPAG)</t>
        </is>
      </c>
      <c r="D558" s="39" t="inlineStr">
        <is>
          <t>Identificamos erro no GEPAG (Portal Finanças) no campo finalidade de pagamentos , onde temos 2 cenários incorretos 
1*Pagamento Fatura gravando como adesão 
2*Pagamento Fatura gravando como indefinido 
*O correto é utilizar a finalidade Mensalidade.*</t>
        </is>
      </c>
      <c r="E558" s="36" t="inlineStr">
        <is>
          <t>Finalizado</t>
        </is>
      </c>
      <c r="F558" s="36" t="inlineStr">
        <is>
          <t>INATIVO</t>
        </is>
      </c>
      <c r="G558" s="36" t="inlineStr">
        <is>
          <t>Baixa</t>
        </is>
      </c>
      <c r="H558" s="36" t="inlineStr">
        <is>
          <t>Incident</t>
        </is>
      </c>
      <c r="I558" s="40" t="n">
        <v>0</v>
      </c>
      <c r="J558" s="41" t="n"/>
      <c r="K558" s="42" t="inlineStr">
        <is>
          <t>DENTRO DO SLA</t>
        </is>
      </c>
      <c r="L558" s="43" t="n">
        <v>44544.71319444444</v>
      </c>
      <c r="M558" s="43" t="n"/>
      <c r="N558" s="36" t="inlineStr">
        <is>
          <t>SLA PARADO</t>
        </is>
      </c>
      <c r="O558" s="43" t="n">
        <v>44601.61805555555</v>
      </c>
      <c r="P558" s="43" t="n">
        <v>44606</v>
      </c>
      <c r="Q558" s="44" t="n"/>
      <c r="R558" s="44" t="n"/>
      <c r="S558" s="44" t="inlineStr">
        <is>
          <t>Amanda Henriques Dos Santos [X]</t>
        </is>
      </c>
      <c r="T558" s="44" t="inlineStr">
        <is>
          <t>Garantia de Projetos - ACCENTURE</t>
        </is>
      </c>
      <c r="U558" s="44" t="inlineStr">
        <is>
          <t>Ricardo Bragagnolle De Souza</t>
        </is>
      </c>
      <c r="V558" s="39" t="inlineStr">
        <is>
          <t>Resolvido após implantação de RM</t>
        </is>
      </c>
      <c r="W558" s="39" t="n"/>
      <c r="X558" s="36" t="inlineStr">
        <is>
          <t>DEVALM-36024</t>
        </is>
      </c>
      <c r="Y558" s="39" t="inlineStr">
        <is>
          <t>JOBs PRODUÇÃO</t>
        </is>
      </c>
      <c r="Z558" s="39" t="inlineStr">
        <is>
          <t>OUTROS</t>
        </is>
      </c>
      <c r="AA558" s="39" t="inlineStr">
        <is>
          <t>FALHA FUNCIONALIDADE</t>
        </is>
      </c>
      <c r="AB558" s="36" t="n"/>
      <c r="AC558" s="36" t="inlineStr">
        <is>
          <t xml:space="preserve">1mês(es) </t>
        </is>
      </c>
      <c r="AD558" s="41" t="n"/>
      <c r="AE558" s="36" t="inlineStr">
        <is>
          <t>Tecnologia de Negócios</t>
        </is>
      </c>
      <c r="AF558" s="36" t="inlineStr">
        <is>
          <t>Portal</t>
        </is>
      </c>
      <c r="AG558" s="36" t="inlineStr">
        <is>
          <t xml:space="preserve"> removido do escopo do projeto os registros com problemas e o processo foi re-inicializado e concluido com sucesso;    
 </t>
        </is>
      </c>
      <c r="AH558" s="36" t="inlineStr">
        <is>
          <t>NÃO</t>
        </is>
      </c>
      <c r="AI558" s="36" t="inlineStr">
        <is>
          <t xml:space="preserve">-1 sem </t>
        </is>
      </c>
      <c r="AJ558" s="36" t="n"/>
      <c r="AK558" s="36" t="inlineStr">
        <is>
          <t>GEPAG</t>
        </is>
      </c>
      <c r="AL558" s="43" t="n">
        <v>44552</v>
      </c>
      <c r="AM558" s="43" t="n">
        <v>44565</v>
      </c>
      <c r="AN558" s="43" t="n">
        <v>44564</v>
      </c>
      <c r="AO558" s="43" t="n">
        <v>44571</v>
      </c>
      <c r="AP558" s="36" t="n"/>
      <c r="AQ558" s="36" t="n"/>
      <c r="AR558" s="36" t="n"/>
      <c r="AS558" s="36" t="n"/>
      <c r="AT558" s="36" t="inlineStr">
        <is>
          <t>Garantia de Projeto</t>
        </is>
      </c>
      <c r="AU558" s="36" t="n"/>
      <c r="AV558" s="43" t="n">
        <v>44012.44645833333</v>
      </c>
      <c r="AW558" s="36" t="inlineStr">
        <is>
          <t>19.0233.1.FI-Segregação de Cobrança das Taxas de Assistência Premium</t>
        </is>
      </c>
      <c r="AX558" s="36" t="inlineStr">
        <is>
          <t>Eduardo Cesar de Melo</t>
        </is>
      </c>
      <c r="AY558" s="45">
        <f>IF(L558="","",DATE(YEAR(L558),MONTH(L558),DAY(L558)))</f>
        <v/>
      </c>
      <c r="AZ558" s="45">
        <f>IF(AL558="","",DATE(YEAR(AL558),MONTH(AL558),DAY(AL558)))</f>
        <v/>
      </c>
      <c r="BA558" s="45">
        <f>IF(AN558="","",DATE(YEAR(AN558),MONTH(AN558),DAY(AN558)))</f>
        <v/>
      </c>
      <c r="BB558" s="45">
        <f>IF(AM558="","",DATE(YEAR(AM558),MONTH(AM558),DAY(AM558)))</f>
        <v/>
      </c>
      <c r="BC558" s="45">
        <f>IF(AO558="","",DATE(YEAR(AO558),MONTH(AO558),DAY(AO558)))</f>
        <v/>
      </c>
      <c r="BD558" s="45">
        <f>IF(AND(AZ558="",BA558=""),"Planejamento Pendente",IF(AND(E558&lt;&gt;"Em Desenvolvimento",IFERROR(FIND("Homologação",E558),0) = 0,E558&lt;&gt;"Homologado",AZ558&lt;TODAY()),"Análise Atrasada",IF(AND(IFERROR(FIND("Homologação",E558),0) = 0,E558&lt;&gt;"Homologado",BA558&lt;TODAY()),"Desenvolvimento Atrasado",IF(AND(BC558&lt;&gt;"",BC558&lt;TODAY()),"Produção Atrasada",""))))</f>
        <v/>
      </c>
    </row>
    <row r="559">
      <c r="A559" s="37" t="inlineStr">
        <is>
          <t>SKYIT-259575</t>
        </is>
      </c>
      <c r="B559" s="38">
        <f>VLOOKUP(X559,Projetos!B:C,2,0)</f>
        <v/>
      </c>
      <c r="C559" s="39" t="inlineStr">
        <is>
          <t>[PRD][GEPAG] Banco de dados GEPAG (DCF) inacessivel pela API "PaymentManagement"</t>
        </is>
      </c>
      <c r="D559" s="39" t="inlineStr">
        <is>
          <t>Conforme logs da API "PaymentManagement", o banco de dados GEPAG não permite conexões. Este problema impacta diretamente as baixas de pagamentos via PIX. O problema teve inicio hoje as 13:59. 
Segue evidencias: 
!image-2021-12-13-16-06-39-680.png|thumbnail! 
!image-2021-12-13-16-07-49-981.png|thumbnail!</t>
        </is>
      </c>
      <c r="E559" s="36" t="inlineStr">
        <is>
          <t>Finalizado</t>
        </is>
      </c>
      <c r="F559" s="36" t="inlineStr">
        <is>
          <t>INATIVO</t>
        </is>
      </c>
      <c r="G559" s="36" t="inlineStr">
        <is>
          <t>Alta</t>
        </is>
      </c>
      <c r="H559" s="36" t="inlineStr">
        <is>
          <t>Incident</t>
        </is>
      </c>
      <c r="I559" s="40" t="n">
        <v>0</v>
      </c>
      <c r="J559" s="41" t="n"/>
      <c r="K559" s="42" t="inlineStr">
        <is>
          <t>DENTRO DO SLA</t>
        </is>
      </c>
      <c r="L559" s="43" t="n">
        <v>44543.675</v>
      </c>
      <c r="M559" s="43" t="n"/>
      <c r="N559" s="36" t="inlineStr">
        <is>
          <t>SLA PARADO</t>
        </is>
      </c>
      <c r="O559" s="43" t="n">
        <v>44553.85486111111</v>
      </c>
      <c r="P559" s="43" t="n">
        <v>44558</v>
      </c>
      <c r="Q559" s="44" t="n"/>
      <c r="R559" s="44" t="n"/>
      <c r="S559" s="44" t="inlineStr">
        <is>
          <t>Jefferson Lourenço De Farias Tersarioli [X]</t>
        </is>
      </c>
      <c r="T559" s="44" t="inlineStr">
        <is>
          <t>Garantia de Projetos - ACCENTURE</t>
        </is>
      </c>
      <c r="U559" s="44" t="inlineStr">
        <is>
          <t>Ricardo Bragagnolle De Souza</t>
        </is>
      </c>
      <c r="V559" s="39" t="inlineStr">
        <is>
          <t>Resolvido após implantação de RM</t>
        </is>
      </c>
      <c r="W559" s="39" t="n"/>
      <c r="X559" s="36" t="inlineStr">
        <is>
          <t>DEVALM-37980</t>
        </is>
      </c>
      <c r="Y559" s="39" t="inlineStr">
        <is>
          <t>JOBs PRODUÇÃO</t>
        </is>
      </c>
      <c r="Z559" s="39" t="inlineStr">
        <is>
          <t>OUTROS</t>
        </is>
      </c>
      <c r="AA559" s="39" t="inlineStr">
        <is>
          <t>FALHA FUNCIONALIDADE</t>
        </is>
      </c>
      <c r="AB559" s="36" t="n"/>
      <c r="AC559" s="36" t="inlineStr">
        <is>
          <t xml:space="preserve">2mês(es) </t>
        </is>
      </c>
      <c r="AD559" s="41" t="n"/>
      <c r="AE559" s="36" t="inlineStr">
        <is>
          <t>Tecnologia de Negócios</t>
        </is>
      </c>
      <c r="AF559" s="36" t="inlineStr">
        <is>
          <t>Portal</t>
        </is>
      </c>
      <c r="AG559" s="36" t="inlineStr">
        <is>
          <t xml:space="preserve"> removido do escopo do projeto os registros com problemas e o processo foi re-inicializado e concluido com sucesso;    
 </t>
        </is>
      </c>
      <c r="AH559" s="36" t="inlineStr">
        <is>
          <t>NÃO</t>
        </is>
      </c>
      <c r="AI559" s="36" t="inlineStr">
        <is>
          <t xml:space="preserve">18 min </t>
        </is>
      </c>
      <c r="AJ559" s="36" t="n"/>
      <c r="AK559" s="36" t="inlineStr">
        <is>
          <t>microservice_PaymentManagement</t>
        </is>
      </c>
      <c r="AL559" s="43" t="n">
        <v>44547</v>
      </c>
      <c r="AM559" s="43" t="n">
        <v>44565</v>
      </c>
      <c r="AN559" s="43" t="n">
        <v>44564</v>
      </c>
      <c r="AO559" s="43" t="n">
        <v>44572</v>
      </c>
      <c r="AP559" s="36" t="n"/>
      <c r="AQ559" s="36" t="n"/>
      <c r="AR559" s="36" t="n"/>
      <c r="AS559" s="36" t="n"/>
      <c r="AT559" s="36" t="inlineStr">
        <is>
          <t>Garantia de Projeto</t>
        </is>
      </c>
      <c r="AU559" s="36" t="n"/>
      <c r="AV559" s="43" t="n">
        <v>44012.44645833333</v>
      </c>
      <c r="AW559" s="36" t="inlineStr">
        <is>
          <t>19.0233.1.FI-Segregação de Cobrança das Taxas de Assistência Premium</t>
        </is>
      </c>
      <c r="AX559" s="36" t="inlineStr">
        <is>
          <t>Eduardo Cesar de Melo</t>
        </is>
      </c>
      <c r="AY559" s="45">
        <f>IF(L559="","",DATE(YEAR(L559),MONTH(L559),DAY(L559)))</f>
        <v/>
      </c>
      <c r="AZ559" s="45">
        <f>IF(AL559="","",DATE(YEAR(AL559),MONTH(AL559),DAY(AL559)))</f>
        <v/>
      </c>
      <c r="BA559" s="45">
        <f>IF(AN559="","",DATE(YEAR(AN559),MONTH(AN559),DAY(AN559)))</f>
        <v/>
      </c>
      <c r="BB559" s="45">
        <f>IF(AM559="","",DATE(YEAR(AM559),MONTH(AM559),DAY(AM559)))</f>
        <v/>
      </c>
      <c r="BC559" s="45">
        <f>IF(AO559="","",DATE(YEAR(AO559),MONTH(AO559),DAY(AO559)))</f>
        <v/>
      </c>
      <c r="BD559" s="45">
        <f>IF(AND(AZ559="",BA559=""),"Planejamento Pendente",IF(AND(E559&lt;&gt;"Em Desenvolvimento",IFERROR(FIND("Homologação",E559),0) = 0,E559&lt;&gt;"Homologado",AZ559&lt;TODAY()),"Análise Atrasada",IF(AND(IFERROR(FIND("Homologação",E559),0) = 0,E559&lt;&gt;"Homologado",BA559&lt;TODAY()),"Desenvolvimento Atrasado",IF(AND(BC559&lt;&gt;"",BC559&lt;TODAY()),"Produção Atrasada",""))))</f>
        <v/>
      </c>
    </row>
    <row r="560">
      <c r="A560" s="37" t="inlineStr">
        <is>
          <t>SKYIT-259345</t>
        </is>
      </c>
      <c r="B560" s="38">
        <f>VLOOKUP(X560,Projetos!B:C,2,0)</f>
        <v/>
      </c>
      <c r="C560" s="39" t="inlineStr">
        <is>
          <t>[iCare Clientes] Sistema não apresenta o campo para busca de Cliente</t>
        </is>
      </c>
      <c r="D560" s="39" t="inlineStr">
        <is>
          <t>Bom dia! 
Pessoal, estou com problemas no sistema IcareClientes e IcareBKO. 
(IcareClientes) - Entra normalmente mas não apresenta o campo para incluir o "ID/Customer" e o campo "Busca Avançada" onde é incluso o CPF caso seja necessário a busca por ele. 
(IcareBKO) - Ao incluir Login e senha ele não segue para entrar em sistema, ele volta para a tela inicial para incluir o login e senha novamente, mas também não apresenta nenhum erro sobre o procedimento.</t>
        </is>
      </c>
      <c r="E560" s="36" t="inlineStr">
        <is>
          <t>Finalizado</t>
        </is>
      </c>
      <c r="F560" s="36" t="inlineStr">
        <is>
          <t>INATIVO</t>
        </is>
      </c>
      <c r="G560" s="36" t="inlineStr">
        <is>
          <t>Baixa</t>
        </is>
      </c>
      <c r="H560" s="36" t="inlineStr">
        <is>
          <t>Incident</t>
        </is>
      </c>
      <c r="I560" s="40" t="n">
        <v>0</v>
      </c>
      <c r="J560" s="41" t="n"/>
      <c r="K560" s="42" t="inlineStr">
        <is>
          <t>DENTRO DO SLA</t>
        </is>
      </c>
      <c r="L560" s="43" t="n">
        <v>44543.39791666667</v>
      </c>
      <c r="M560" s="43" t="n"/>
      <c r="N560" s="36" t="inlineStr">
        <is>
          <t>SLA PARADO</t>
        </is>
      </c>
      <c r="O560" s="43" t="n">
        <v>44579.34861111111</v>
      </c>
      <c r="P560" s="43" t="n">
        <v>44581</v>
      </c>
      <c r="Q560" s="44" t="n"/>
      <c r="R560" s="44" t="n"/>
      <c r="S560" s="44" t="inlineStr">
        <is>
          <t>Lucas Zolezzi Goncalves</t>
        </is>
      </c>
      <c r="T560" s="44" t="inlineStr">
        <is>
          <t>Garantia de Projetos - ACCENTURE</t>
        </is>
      </c>
      <c r="U560" s="44" t="inlineStr">
        <is>
          <t>Italo Josenilton Rocha Silva [X]</t>
        </is>
      </c>
      <c r="V560" s="39" t="inlineStr">
        <is>
          <t>Resolvido após implantação de RM</t>
        </is>
      </c>
      <c r="W560" s="39" t="n"/>
      <c r="X560" s="36" t="inlineStr">
        <is>
          <t>DEVALM-38064</t>
        </is>
      </c>
      <c r="Y560" s="39" t="inlineStr">
        <is>
          <t>JOBs PRODUÇÃO</t>
        </is>
      </c>
      <c r="Z560" s="39" t="inlineStr">
        <is>
          <t>OUTROS</t>
        </is>
      </c>
      <c r="AA560" s="39" t="inlineStr">
        <is>
          <t>FALHA FUNCIONALIDADE</t>
        </is>
      </c>
      <c r="AB560" s="36" t="n"/>
      <c r="AC560" s="36" t="inlineStr">
        <is>
          <t xml:space="preserve">1mês(es) </t>
        </is>
      </c>
      <c r="AD560" s="41" t="n"/>
      <c r="AE560" s="36" t="inlineStr">
        <is>
          <t>Tecnologia de Negócios</t>
        </is>
      </c>
      <c r="AF560" s="36" t="inlineStr">
        <is>
          <t>Portal</t>
        </is>
      </c>
      <c r="AG560" s="36" t="inlineStr">
        <is>
          <t xml:space="preserve"> removido do escopo do projeto os registros com problemas e o processo foi re-inicializado e concluido com sucesso;    
 </t>
        </is>
      </c>
      <c r="AH560" s="36" t="inlineStr">
        <is>
          <t>NÃO</t>
        </is>
      </c>
      <c r="AI560" s="36" t="inlineStr">
        <is>
          <t xml:space="preserve">-57 min </t>
        </is>
      </c>
      <c r="AJ560" s="36" t="n"/>
      <c r="AK560" s="36" t="inlineStr">
        <is>
          <t>iCare Clientes</t>
        </is>
      </c>
      <c r="AL560" s="43" t="n"/>
      <c r="AM560" s="43" t="n"/>
      <c r="AN560" s="43" t="n"/>
      <c r="AO560" s="43" t="n"/>
      <c r="AP560" s="36" t="n"/>
      <c r="AQ560" s="36" t="n"/>
      <c r="AR560" s="36" t="n"/>
      <c r="AS560" s="36" t="n"/>
      <c r="AT560" s="36" t="inlineStr">
        <is>
          <t>Garantia de Projeto</t>
        </is>
      </c>
      <c r="AU560" s="36" t="n"/>
      <c r="AV560" s="43" t="n">
        <v>44012.44645833333</v>
      </c>
      <c r="AW560" s="36" t="inlineStr">
        <is>
          <t>19.0233.1.FI-Segregação de Cobrança das Taxas de Assistência Premium</t>
        </is>
      </c>
      <c r="AX560" s="36" t="inlineStr">
        <is>
          <t>Eduardo Cesar de Melo</t>
        </is>
      </c>
      <c r="AY560" s="45">
        <f>IF(L560="","",DATE(YEAR(L560),MONTH(L560),DAY(L560)))</f>
        <v/>
      </c>
      <c r="AZ560" s="45">
        <f>IF(AL560="","",DATE(YEAR(AL560),MONTH(AL560),DAY(AL560)))</f>
        <v/>
      </c>
      <c r="BA560" s="45">
        <f>IF(AN560="","",DATE(YEAR(AN560),MONTH(AN560),DAY(AN560)))</f>
        <v/>
      </c>
      <c r="BB560" s="45">
        <f>IF(AM560="","",DATE(YEAR(AM560),MONTH(AM560),DAY(AM560)))</f>
        <v/>
      </c>
      <c r="BC560" s="45">
        <f>IF(AO560="","",DATE(YEAR(AO560),MONTH(AO560),DAY(AO560)))</f>
        <v/>
      </c>
      <c r="BD560" s="45">
        <f>IF(AND(AZ560="",BA560=""),"Planejamento Pendente",IF(AND(E560&lt;&gt;"Em Desenvolvimento",IFERROR(FIND("Homologação",E560),0) = 0,E560&lt;&gt;"Homologado",AZ560&lt;TODAY()),"Análise Atrasada",IF(AND(IFERROR(FIND("Homologação",E560),0) = 0,E560&lt;&gt;"Homologado",BA560&lt;TODAY()),"Desenvolvimento Atrasado",IF(AND(BC560&lt;&gt;"",BC560&lt;TODAY()),"Produção Atrasada",""))))</f>
        <v/>
      </c>
    </row>
    <row r="561">
      <c r="A561" s="37" t="inlineStr">
        <is>
          <t>SKYIT-258361</t>
        </is>
      </c>
      <c r="B561" s="38">
        <f>VLOOKUP(X561,Projetos!B:C,2,0)</f>
        <v/>
      </c>
      <c r="C561" s="39" t="inlineStr">
        <is>
          <t>[ICARE CLIENTES] DNA 3.0 - iCare apresentando erro para clientes específicos</t>
        </is>
      </c>
      <c r="D561" s="39" t="inlineStr">
        <is>
          <t xml:space="preserve">Colaborador reporta que Ao abrir a tela de ofertas inteligentes as propostas não são exibidas e ao retornar na tela principal é exibido o erro abaixo. 
Propostas do cliente no DNA 3.0 OK conforme print. Possível problema no parque atual do cliente. 
</t>
        </is>
      </c>
      <c r="E561" s="36" t="inlineStr">
        <is>
          <t>Finalizado</t>
        </is>
      </c>
      <c r="F561" s="36" t="inlineStr">
        <is>
          <t>INATIVO</t>
        </is>
      </c>
      <c r="G561" s="36" t="inlineStr">
        <is>
          <t>Média</t>
        </is>
      </c>
      <c r="H561" s="36" t="inlineStr">
        <is>
          <t>Incident</t>
        </is>
      </c>
      <c r="I561" s="40" t="n">
        <v>0</v>
      </c>
      <c r="J561" s="41" t="n"/>
      <c r="K561" s="42" t="inlineStr">
        <is>
          <t>DENTRO DO SLA</t>
        </is>
      </c>
      <c r="L561" s="43" t="n">
        <v>44539.55</v>
      </c>
      <c r="M561" s="43" t="n"/>
      <c r="N561" s="36" t="inlineStr">
        <is>
          <t>SLA PARADO</t>
        </is>
      </c>
      <c r="O561" s="43" t="n">
        <v>44552.48541666667</v>
      </c>
      <c r="P561" s="43" t="n">
        <v>44557</v>
      </c>
      <c r="Q561" s="44" t="n"/>
      <c r="R561" s="44" t="n"/>
      <c r="S561" s="44" t="inlineStr">
        <is>
          <t>Diego Rodrigo Bellangero [X]</t>
        </is>
      </c>
      <c r="T561" s="44" t="inlineStr">
        <is>
          <t>Garantia de Projetos - ACCENTURE</t>
        </is>
      </c>
      <c r="U561" s="44" t="inlineStr">
        <is>
          <t>Weslley Pinto De Andrade [X]</t>
        </is>
      </c>
      <c r="V561" s="39" t="inlineStr">
        <is>
          <t>Incidente Filho</t>
        </is>
      </c>
      <c r="W561" s="39" t="n"/>
      <c r="X561" s="36" t="inlineStr">
        <is>
          <t>DEVALM-26226</t>
        </is>
      </c>
      <c r="Y561" s="39" t="inlineStr">
        <is>
          <t>JOBs PRODUÇÃO</t>
        </is>
      </c>
      <c r="Z561" s="39" t="inlineStr">
        <is>
          <t>OUTROS</t>
        </is>
      </c>
      <c r="AA561" s="39" t="inlineStr">
        <is>
          <t>FALHA FUNCIONALIDADE</t>
        </is>
      </c>
      <c r="AB561" s="36" t="n"/>
      <c r="AC561" s="36" t="inlineStr">
        <is>
          <t xml:space="preserve">3mês(es) </t>
        </is>
      </c>
      <c r="AD561" s="41" t="n"/>
      <c r="AE561" s="36" t="inlineStr">
        <is>
          <t>Tecnologia de Negócios</t>
        </is>
      </c>
      <c r="AF561" s="36" t="inlineStr">
        <is>
          <t>E-mail</t>
        </is>
      </c>
      <c r="AG561" s="36" t="inlineStr">
        <is>
          <t xml:space="preserve"> removido do escopo do projeto os registros com problemas e o processo foi re-inicializado e concluido com sucesso;    
 </t>
        </is>
      </c>
      <c r="AH561" s="36" t="inlineStr">
        <is>
          <t>NÃO</t>
        </is>
      </c>
      <c r="AI561" s="36" t="inlineStr">
        <is>
          <t xml:space="preserve">-1 sem 3 d </t>
        </is>
      </c>
      <c r="AJ561" s="36" t="n"/>
      <c r="AK561" s="36" t="inlineStr">
        <is>
          <t>iCare Clientes</t>
        </is>
      </c>
      <c r="AL561" s="43" t="n">
        <v>44547</v>
      </c>
      <c r="AM561" s="43" t="n">
        <v>44572</v>
      </c>
      <c r="AN561" s="43" t="n">
        <v>44557</v>
      </c>
      <c r="AO561" s="43" t="n">
        <v>44574</v>
      </c>
      <c r="AP561" s="36" t="n"/>
      <c r="AQ561" s="36" t="n"/>
      <c r="AR561" s="36" t="n"/>
      <c r="AS561" s="36" t="n"/>
      <c r="AT561" s="36" t="inlineStr">
        <is>
          <t>Garantia de Projeto</t>
        </is>
      </c>
      <c r="AU561" s="36" t="n"/>
      <c r="AV561" s="43" t="n">
        <v>44012.44645833333</v>
      </c>
      <c r="AW561" s="36" t="inlineStr">
        <is>
          <t>19.0233.1.FI-Segregação de Cobrança das Taxas de Assistência Premium</t>
        </is>
      </c>
      <c r="AX561" s="36" t="inlineStr">
        <is>
          <t>Eduardo Cesar de Melo</t>
        </is>
      </c>
      <c r="AY561" s="45">
        <f>IF(L561="","",DATE(YEAR(L561),MONTH(L561),DAY(L561)))</f>
        <v/>
      </c>
      <c r="AZ561" s="45">
        <f>IF(AL561="","",DATE(YEAR(AL561),MONTH(AL561),DAY(AL561)))</f>
        <v/>
      </c>
      <c r="BA561" s="45">
        <f>IF(AN561="","",DATE(YEAR(AN561),MONTH(AN561),DAY(AN561)))</f>
        <v/>
      </c>
      <c r="BB561" s="45">
        <f>IF(AM561="","",DATE(YEAR(AM561),MONTH(AM561),DAY(AM561)))</f>
        <v/>
      </c>
      <c r="BC561" s="45">
        <f>IF(AO561="","",DATE(YEAR(AO561),MONTH(AO561),DAY(AO561)))</f>
        <v/>
      </c>
      <c r="BD561" s="45">
        <f>IF(AND(AZ561="",BA561=""),"Planejamento Pendente",IF(AND(E561&lt;&gt;"Em Desenvolvimento",IFERROR(FIND("Homologação",E561),0) = 0,E561&lt;&gt;"Homologado",AZ561&lt;TODAY()),"Análise Atrasada",IF(AND(IFERROR(FIND("Homologação",E561),0) = 0,E561&lt;&gt;"Homologado",BA561&lt;TODAY()),"Desenvolvimento Atrasado",IF(AND(BC561&lt;&gt;"",BC561&lt;TODAY()),"Produção Atrasada",""))))</f>
        <v/>
      </c>
    </row>
    <row r="562">
      <c r="A562" s="37" t="inlineStr">
        <is>
          <t>SKYIT-258092</t>
        </is>
      </c>
      <c r="B562" s="38">
        <f>VLOOKUP(X562,Projetos!B:C,2,0)</f>
        <v/>
      </c>
      <c r="C562" s="39" t="inlineStr">
        <is>
          <t>[ICARE CLIENTES] Segregação de pacotes indevidos - Projeto 21.0484.1.FI-Projeto Y</t>
        </is>
      </c>
      <c r="D562" s="39" t="inlineStr">
        <is>
          <t xml:space="preserve">Caros, boa noite. 
Identificamos que os produtos abaixo que tem direito somente 1 equipamento tiveram a segregação das taxas indevidamente pelo Projeto Y. Os produtos possuem os mesmos faturáveis dos produtos Especiais. 
• 1-1KPH8UN EASY HD 2020 FAT - P 
• 1-1KPH8V2 EASY SD 2020 FAT - P 
• 1-1KPH8VW MEGA PLUS HD 2020 FAT - P 
• 1-1KPH8WG NEW FUN PLUS HD 2020 FAT - PO incidente deverá ser direcionado ao PROJECT ROOM referente ao 20.0436.FI-Projeto Y. 
O incidente deverá ser direcionado a TI Core referente ao Projeto 21.0484.1.FI-Projeto Y. 
</t>
        </is>
      </c>
      <c r="E562" s="36" t="inlineStr">
        <is>
          <t>Finalizado</t>
        </is>
      </c>
      <c r="F562" s="36" t="inlineStr">
        <is>
          <t>INATIVO</t>
        </is>
      </c>
      <c r="G562" s="36" t="inlineStr">
        <is>
          <t>Baixa</t>
        </is>
      </c>
      <c r="H562" s="36" t="inlineStr">
        <is>
          <t>Incident</t>
        </is>
      </c>
      <c r="I562" s="40" t="n">
        <v>0</v>
      </c>
      <c r="J562" s="41" t="n"/>
      <c r="K562" s="42" t="inlineStr">
        <is>
          <t>DENTRO DO SLA</t>
        </is>
      </c>
      <c r="L562" s="43" t="n">
        <v>44538.81875</v>
      </c>
      <c r="M562" s="43" t="n"/>
      <c r="N562" s="36" t="inlineStr">
        <is>
          <t>SLA PARADO</t>
        </is>
      </c>
      <c r="O562" s="43" t="n">
        <v>44557.41527777778</v>
      </c>
      <c r="P562" s="43" t="n">
        <v>44560</v>
      </c>
      <c r="Q562" s="44" t="n"/>
      <c r="R562" s="44" t="n"/>
      <c r="S562" s="44" t="inlineStr">
        <is>
          <t>Tatiana Rodrigues Lopes Barletta [X]</t>
        </is>
      </c>
      <c r="T562" s="44" t="inlineStr">
        <is>
          <t>Garantia de Projetos - ACCENTURE</t>
        </is>
      </c>
      <c r="U562" s="44" t="inlineStr">
        <is>
          <t>Carlos Lima</t>
        </is>
      </c>
      <c r="V562" s="39" t="inlineStr">
        <is>
          <t>Backlog tratado sem RM</t>
        </is>
      </c>
      <c r="W562" s="39" t="n"/>
      <c r="X562" s="36" t="inlineStr">
        <is>
          <t>DEVALM-38757</t>
        </is>
      </c>
      <c r="Y562" s="39" t="inlineStr">
        <is>
          <t>JOBs PRODUÇÃO</t>
        </is>
      </c>
      <c r="Z562" s="39" t="inlineStr">
        <is>
          <t>OUTROS</t>
        </is>
      </c>
      <c r="AA562" s="39" t="inlineStr">
        <is>
          <t>FALHA FUNCIONALIDADE</t>
        </is>
      </c>
      <c r="AB562" s="36" t="n"/>
      <c r="AC562" s="36" t="inlineStr">
        <is>
          <t xml:space="preserve">3mês(es) </t>
        </is>
      </c>
      <c r="AD562" s="41" t="n"/>
      <c r="AE562" s="36" t="inlineStr">
        <is>
          <t>Tecnologia de Negócios</t>
        </is>
      </c>
      <c r="AF562" s="36" t="inlineStr">
        <is>
          <t>E-mail</t>
        </is>
      </c>
      <c r="AG562" s="36" t="inlineStr">
        <is>
          <t xml:space="preserve"> removido do escopo do projeto os registros com problemas e o processo foi re-inicializado e concluido com sucesso;    
 </t>
        </is>
      </c>
      <c r="AH562" s="36" t="inlineStr">
        <is>
          <t>NÃO</t>
        </is>
      </c>
      <c r="AI562" s="36" t="inlineStr">
        <is>
          <t xml:space="preserve">-2 sem 1 d </t>
        </is>
      </c>
      <c r="AJ562" s="36" t="n"/>
      <c r="AK562" s="36" t="inlineStr">
        <is>
          <t>iCare Clientes</t>
        </is>
      </c>
      <c r="AL562" s="43" t="n"/>
      <c r="AM562" s="43" t="n"/>
      <c r="AN562" s="43" t="n"/>
      <c r="AO562" s="43" t="n"/>
      <c r="AP562" s="36" t="n"/>
      <c r="AQ562" s="36" t="n"/>
      <c r="AR562" s="36" t="n"/>
      <c r="AS562" s="36" t="n"/>
      <c r="AT562" s="36" t="inlineStr">
        <is>
          <t>Garantia de Projeto</t>
        </is>
      </c>
      <c r="AU562" s="36" t="n"/>
      <c r="AV562" s="43" t="n">
        <v>44012.44645833333</v>
      </c>
      <c r="AW562" s="36" t="inlineStr">
        <is>
          <t>19.0233.1.FI-Segregação de Cobrança das Taxas de Assistência Premium</t>
        </is>
      </c>
      <c r="AX562" s="36" t="inlineStr">
        <is>
          <t>Eduardo Cesar de Melo</t>
        </is>
      </c>
      <c r="AY562" s="45">
        <f>IF(L562="","",DATE(YEAR(L562),MONTH(L562),DAY(L562)))</f>
        <v/>
      </c>
      <c r="AZ562" s="45">
        <f>IF(AL562="","",DATE(YEAR(AL562),MONTH(AL562),DAY(AL562)))</f>
        <v/>
      </c>
      <c r="BA562" s="45">
        <f>IF(AN562="","",DATE(YEAR(AN562),MONTH(AN562),DAY(AN562)))</f>
        <v/>
      </c>
      <c r="BB562" s="45">
        <f>IF(AM562="","",DATE(YEAR(AM562),MONTH(AM562),DAY(AM562)))</f>
        <v/>
      </c>
      <c r="BC562" s="45">
        <f>IF(AO562="","",DATE(YEAR(AO562),MONTH(AO562),DAY(AO562)))</f>
        <v/>
      </c>
      <c r="BD562" s="45">
        <f>IF(AND(AZ562="",BA562=""),"Planejamento Pendente",IF(AND(E562&lt;&gt;"Em Desenvolvimento",IFERROR(FIND("Homologação",E562),0) = 0,E562&lt;&gt;"Homologado",AZ562&lt;TODAY()),"Análise Atrasada",IF(AND(IFERROR(FIND("Homologação",E562),0) = 0,E562&lt;&gt;"Homologado",BA562&lt;TODAY()),"Desenvolvimento Atrasado",IF(AND(BC562&lt;&gt;"",BC562&lt;TODAY()),"Produção Atrasada",""))))</f>
        <v/>
      </c>
    </row>
    <row r="563">
      <c r="A563" s="37" t="inlineStr">
        <is>
          <t>SKYIT-257833</t>
        </is>
      </c>
      <c r="B563" s="38">
        <f>VLOOKUP(X563,Projetos!B:C,2,0)</f>
        <v/>
      </c>
      <c r="C563" s="39" t="inlineStr">
        <is>
          <t>[Salesforce] Propostas pagas com PIX permanecem com status de Aguardando pagamento</t>
        </is>
      </c>
      <c r="D563" s="39" t="inlineStr">
        <is>
          <t>Temos casos de propostas sendo pagas via MOP PIX e continuam na fase Aguardando Pagamento 
Anexo 
Propostas:  
5087897806 
5087939774 
5087917318 
5087943434 
5087944170 
5087943964 
5087921089 
5087943505 
5087942035 
5087944559 
5087944704 
5087944000 
5087947943 
5087940951 
5087942192 
5087953744 
5087948488 
5087953411 
5087953229 
5087950235 
5087952729 
5087953744 
5087906053 
5088002400 
5088026129 
5088030136 
5088030128 
5088030148 
5088030153 
5088030177 
5088065277 
{color:#000000}5088039173{color}</t>
        </is>
      </c>
      <c r="E563" s="36" t="inlineStr">
        <is>
          <t>Finalizado</t>
        </is>
      </c>
      <c r="F563" s="36" t="inlineStr">
        <is>
          <t>INATIVO</t>
        </is>
      </c>
      <c r="G563" s="36" t="inlineStr">
        <is>
          <t>Alta</t>
        </is>
      </c>
      <c r="H563" s="36" t="inlineStr">
        <is>
          <t>Incident</t>
        </is>
      </c>
      <c r="I563" s="40" t="n">
        <v>0</v>
      </c>
      <c r="J563" s="41" t="n"/>
      <c r="K563" s="42" t="inlineStr">
        <is>
          <t>DENTRO DO SLA</t>
        </is>
      </c>
      <c r="L563" s="43" t="n">
        <v>44538.52777777778</v>
      </c>
      <c r="M563" s="43" t="n"/>
      <c r="N563" s="36" t="inlineStr">
        <is>
          <t>SLA PARADO</t>
        </is>
      </c>
      <c r="O563" s="43" t="n">
        <v>44553.85625</v>
      </c>
      <c r="P563" s="43" t="n">
        <v>44558</v>
      </c>
      <c r="Q563" s="44" t="n"/>
      <c r="R563" s="44" t="n"/>
      <c r="S563" s="44" t="inlineStr">
        <is>
          <t>Vanessa Cristina Da Silva Cruz [X]</t>
        </is>
      </c>
      <c r="T563" s="44" t="inlineStr">
        <is>
          <t>Garantia de Projetos - ACCENTURE</t>
        </is>
      </c>
      <c r="U563" s="44" t="inlineStr">
        <is>
          <t>Ricardo Bragagnolle De Souza</t>
        </is>
      </c>
      <c r="V563" s="39" t="inlineStr">
        <is>
          <t>Resolvido após implantação de RM</t>
        </is>
      </c>
      <c r="W563" s="39" t="n"/>
      <c r="X563" s="36" t="inlineStr">
        <is>
          <t>DEVALM-37980</t>
        </is>
      </c>
      <c r="Y563" s="39" t="inlineStr">
        <is>
          <t>JOBs PRODUÇÃO</t>
        </is>
      </c>
      <c r="Z563" s="39" t="inlineStr">
        <is>
          <t>OUTROS</t>
        </is>
      </c>
      <c r="AA563" s="39" t="inlineStr">
        <is>
          <t>FALHA FUNCIONALIDADE</t>
        </is>
      </c>
      <c r="AB563" s="36" t="n"/>
      <c r="AC563" s="36" t="inlineStr">
        <is>
          <t xml:space="preserve">3mês(es) </t>
        </is>
      </c>
      <c r="AD563" s="41" t="n"/>
      <c r="AE563" s="36" t="inlineStr">
        <is>
          <t>Tecnologia de Negócios</t>
        </is>
      </c>
      <c r="AF563" s="36" t="inlineStr">
        <is>
          <t>Portal</t>
        </is>
      </c>
      <c r="AG563" s="36" t="inlineStr">
        <is>
          <t xml:space="preserve"> removido do escopo do projeto os registros com problemas e o processo foi re-inicializado e concluido com sucesso;    
 </t>
        </is>
      </c>
      <c r="AH563" s="36" t="inlineStr">
        <is>
          <t>NÃO</t>
        </is>
      </c>
      <c r="AI563" s="36" t="inlineStr">
        <is>
          <t xml:space="preserve">-2 sem </t>
        </is>
      </c>
      <c r="AJ563" s="36" t="n"/>
      <c r="AK563" s="36" t="inlineStr">
        <is>
          <t>SF Integrações</t>
        </is>
      </c>
      <c r="AL563" s="43" t="n"/>
      <c r="AM563" s="43" t="n"/>
      <c r="AN563" s="43" t="n"/>
      <c r="AO563" s="43" t="n"/>
      <c r="AP563" s="36" t="n"/>
      <c r="AQ563" s="36" t="n"/>
      <c r="AR563" s="36" t="n"/>
      <c r="AS563" s="36" t="n"/>
      <c r="AT563" s="36" t="inlineStr">
        <is>
          <t>Garantia de Projeto</t>
        </is>
      </c>
      <c r="AU563" s="36" t="n"/>
      <c r="AV563" s="43" t="n">
        <v>44012.44645833333</v>
      </c>
      <c r="AW563" s="36" t="inlineStr">
        <is>
          <t>19.0233.1.FI-Segregação de Cobrança das Taxas de Assistência Premium</t>
        </is>
      </c>
      <c r="AX563" s="36" t="inlineStr">
        <is>
          <t>Eduardo Cesar de Melo</t>
        </is>
      </c>
      <c r="AY563" s="45">
        <f>IF(L563="","",DATE(YEAR(L563),MONTH(L563),DAY(L563)))</f>
        <v/>
      </c>
      <c r="AZ563" s="45">
        <f>IF(AL563="","",DATE(YEAR(AL563),MONTH(AL563),DAY(AL563)))</f>
        <v/>
      </c>
      <c r="BA563" s="45">
        <f>IF(AN563="","",DATE(YEAR(AN563),MONTH(AN563),DAY(AN563)))</f>
        <v/>
      </c>
      <c r="BB563" s="45">
        <f>IF(AM563="","",DATE(YEAR(AM563),MONTH(AM563),DAY(AM563)))</f>
        <v/>
      </c>
      <c r="BC563" s="45">
        <f>IF(AO563="","",DATE(YEAR(AO563),MONTH(AO563),DAY(AO563)))</f>
        <v/>
      </c>
      <c r="BD563" s="45">
        <f>IF(AND(AZ563="",BA563=""),"Planejamento Pendente",IF(AND(E563&lt;&gt;"Em Desenvolvimento",IFERROR(FIND("Homologação",E563),0) = 0,E563&lt;&gt;"Homologado",AZ563&lt;TODAY()),"Análise Atrasada",IF(AND(IFERROR(FIND("Homologação",E563),0) = 0,E563&lt;&gt;"Homologado",BA563&lt;TODAY()),"Desenvolvimento Atrasado",IF(AND(BC563&lt;&gt;"",BC563&lt;TODAY()),"Produção Atrasada",""))))</f>
        <v/>
      </c>
    </row>
    <row r="564">
      <c r="A564" s="37" t="inlineStr">
        <is>
          <t>SKYIT-257566</t>
        </is>
      </c>
      <c r="B564" s="38">
        <f>VLOOKUP(X564,Projetos!B:C,2,0)</f>
        <v/>
      </c>
      <c r="C564" s="39" t="inlineStr">
        <is>
          <t>[EVENTOS] LP_SEGURO_PRESTAMISTA COM ERRO</t>
        </is>
      </c>
      <c r="D564" s="39" t="inlineStr">
        <is>
          <t xml:space="preserve">PROBLEMA: JOB LP_SEGURO_PRESTAMISTA APRESENTOU ERRO. 
DESCRICAO DO JOB: MONITORA A EXECUCAO DO LOADPLAN LP_SEGURO_PRESTAMISTA, RESPONSAVEL POR ATENDER OS REQUISITOS DE SEGREGACAO DE RECEITAS DE SERVICOS DE TERCEIROS INCLUSOS NA FATURA SKY, PARA SEGUROS COMERCIALIZADOS PELO PARCEIRO ZURICH. 
EQUIPE RESPONSAVEL: GARANTIA DE PROJETOS ATE 15/03/2022, PROJETO 20.0191.MK-ARRECADACAO E REPASSE DE SEGURO PRESTAMISTA, RESPONSAVEL SKY ODI TEAM &lt;SKYODITEAM@SKY.COM.BR&gt;. APOS ESTE PRAZO, DIRECIONAR PARA SUSTENTACAO ODI. 
SKY DATACENTER, 
ANALISAR O LOG DE ERRO. 
1 - EM CASO DE ERRO ANTES DE INICIAR O PROCESSAMENTO DO ODI: 
ACIONAR A EQUIPE SKY PCP. 
2 - EM CASO DE ERRO APOS O INICIO DO PROCESSAMENTO DO ODI: 
SOLICITAR REGISTRO DE TICKET VIA BATFONE E DIRECIONAMENTO PARA A EQUIPE RESPONSAVEL. 
INCLUIR AS EVIDENCIAS NO TICKET COM: 
2.1 - EXECUTAR A ROTINA LIMPA_CONTROLADOR_BATCH_PROCESS, COM O PARAMETRO DO LOADPLAN. EM CASO DE DUVIDAS PARA O NOME DO PARAMETRO, CONSULTAR O DOCUMENTO IMSC DA ROTINA, QUE ESTA DISPONIVEL EM X:\Data Center\Operacao DataCenter\Documentacao\Documentacao de processos IMSC\. 
2.2 - PRINT DA TELA COM AS ETAPAS QUE APRESENTARAM ERRO. 
2.3 - PRINT DA TELA DA SESSAO QUE APRESENTOU ERRO. 
2.4 - MENSAGEM DE ERRO DA SESSAO. 
2.5 - CODIGO DE ORIGEM E DESTINO QUE APRESENTOU ERRO. 
</t>
        </is>
      </c>
      <c r="E564" s="36" t="inlineStr">
        <is>
          <t>Finalizado</t>
        </is>
      </c>
      <c r="F564" s="36" t="inlineStr">
        <is>
          <t>INATIVO</t>
        </is>
      </c>
      <c r="G564" s="36" t="inlineStr">
        <is>
          <t>Média</t>
        </is>
      </c>
      <c r="H564" s="36" t="inlineStr">
        <is>
          <t>Incident</t>
        </is>
      </c>
      <c r="I564" s="40" t="n">
        <v>0</v>
      </c>
      <c r="J564" s="41" t="n"/>
      <c r="K564" s="42" t="inlineStr">
        <is>
          <t>DENTRO DO SLA</t>
        </is>
      </c>
      <c r="L564" s="43" t="n">
        <v>44537.92083333333</v>
      </c>
      <c r="M564" s="43" t="n"/>
      <c r="N564" s="36" t="inlineStr">
        <is>
          <t>SLA PARADO</t>
        </is>
      </c>
      <c r="O564" s="43" t="n">
        <v>44551.40486111111</v>
      </c>
      <c r="P564" s="43" t="n">
        <v>44554</v>
      </c>
      <c r="Q564" s="44" t="n"/>
      <c r="R564" s="44" t="n"/>
      <c r="S564" s="44" t="inlineStr">
        <is>
          <t>Bruno Bezerra Silva</t>
        </is>
      </c>
      <c r="T564" s="44" t="inlineStr">
        <is>
          <t>Garantia de Projetos - ACCENTURE</t>
        </is>
      </c>
      <c r="U564" s="44" t="inlineStr">
        <is>
          <t>Daphine Liberato [X]</t>
        </is>
      </c>
      <c r="V564" s="39" t="inlineStr">
        <is>
          <t>Resolvido após implantação de RM</t>
        </is>
      </c>
      <c r="W564" s="39" t="n"/>
      <c r="X564" s="36" t="inlineStr">
        <is>
          <t>DEVALM-35624</t>
        </is>
      </c>
      <c r="Y564" s="39" t="inlineStr">
        <is>
          <t>JOBs PRODUÇÃO</t>
        </is>
      </c>
      <c r="Z564" s="39" t="inlineStr">
        <is>
          <t>OUTROS</t>
        </is>
      </c>
      <c r="AA564" s="39" t="inlineStr">
        <is>
          <t>FALHA FUNCIONALIDADE</t>
        </is>
      </c>
      <c r="AB564" s="36" t="n"/>
      <c r="AC564" s="36" t="inlineStr">
        <is>
          <t xml:space="preserve">3mês(es) </t>
        </is>
      </c>
      <c r="AD564" s="41" t="n"/>
      <c r="AE564" s="36" t="inlineStr">
        <is>
          <t>Tecnologia de Negócios</t>
        </is>
      </c>
      <c r="AF564" s="36" t="inlineStr">
        <is>
          <t>E-mail</t>
        </is>
      </c>
      <c r="AG564" s="36" t="inlineStr">
        <is>
          <t xml:space="preserve"> removido do escopo do projeto os registros com problemas e o processo foi re-inicializado e concluido com sucesso;    
 </t>
        </is>
      </c>
      <c r="AH564" s="36" t="inlineStr">
        <is>
          <t>NÃO</t>
        </is>
      </c>
      <c r="AI564" s="36" t="inlineStr">
        <is>
          <t xml:space="preserve">-1 sem 3 d </t>
        </is>
      </c>
      <c r="AJ564" s="36" t="n"/>
      <c r="AK564" s="36" t="inlineStr">
        <is>
          <t>ODI</t>
        </is>
      </c>
      <c r="AL564" s="43" t="n"/>
      <c r="AM564" s="43" t="n"/>
      <c r="AN564" s="43" t="n"/>
      <c r="AO564" s="43" t="n"/>
      <c r="AP564" s="36" t="n"/>
      <c r="AQ564" s="36" t="n"/>
      <c r="AR564" s="36" t="n"/>
      <c r="AS564" s="36" t="n"/>
      <c r="AT564" s="36" t="inlineStr">
        <is>
          <t>Garantia de Projeto</t>
        </is>
      </c>
      <c r="AU564" s="36" t="n"/>
      <c r="AV564" s="43" t="n">
        <v>44012.44645833333</v>
      </c>
      <c r="AW564" s="36" t="inlineStr">
        <is>
          <t>19.0233.1.FI-Segregação de Cobrança das Taxas de Assistência Premium</t>
        </is>
      </c>
      <c r="AX564" s="36" t="inlineStr">
        <is>
          <t>Eduardo Cesar de Melo</t>
        </is>
      </c>
      <c r="AY564" s="45">
        <f>IF(L564="","",DATE(YEAR(L564),MONTH(L564),DAY(L564)))</f>
        <v/>
      </c>
      <c r="AZ564" s="45">
        <f>IF(AL564="","",DATE(YEAR(AL564),MONTH(AL564),DAY(AL564)))</f>
        <v/>
      </c>
      <c r="BA564" s="45">
        <f>IF(AN564="","",DATE(YEAR(AN564),MONTH(AN564),DAY(AN564)))</f>
        <v/>
      </c>
      <c r="BB564" s="45">
        <f>IF(AM564="","",DATE(YEAR(AM564),MONTH(AM564),DAY(AM564)))</f>
        <v/>
      </c>
      <c r="BC564" s="45">
        <f>IF(AO564="","",DATE(YEAR(AO564),MONTH(AO564),DAY(AO564)))</f>
        <v/>
      </c>
      <c r="BD564" s="45">
        <f>IF(AND(AZ564="",BA564=""),"Planejamento Pendente",IF(AND(E564&lt;&gt;"Em Desenvolvimento",IFERROR(FIND("Homologação",E564),0) = 0,E564&lt;&gt;"Homologado",AZ564&lt;TODAY()),"Análise Atrasada",IF(AND(IFERROR(FIND("Homologação",E564),0) = 0,E564&lt;&gt;"Homologado",BA564&lt;TODAY()),"Desenvolvimento Atrasado",IF(AND(BC564&lt;&gt;"",BC564&lt;TODAY()),"Produção Atrasada",""))))</f>
        <v/>
      </c>
    </row>
    <row r="565">
      <c r="A565" s="37" t="inlineStr">
        <is>
          <t>SKYIT-257242</t>
        </is>
      </c>
      <c r="B565" s="38">
        <f>VLOOKUP(X565,Projetos!B:C,2,0)</f>
        <v/>
      </c>
      <c r="C565" s="39" t="inlineStr">
        <is>
          <t>[iCare Clientes] Opção Meio de Pagamento Pix liberada indevidamente na tela de Negociação</t>
        </is>
      </c>
      <c r="D565" s="39" t="inlineStr">
        <is>
          <t>Chamado para inativar/desabilitar opção Meio de Pagamento Pix liberada indevidamente na tela de Negociação do ICare Clientes. 
*Impactos:* utilização indevida pelos times de atendimento. 
*Obs:* O projeto Pix no ICare Clientes ainda está em etapa de finalização do desenvolvimento e não foi homologado.</t>
        </is>
      </c>
      <c r="E565" s="36" t="inlineStr">
        <is>
          <t>Finalizado</t>
        </is>
      </c>
      <c r="F565" s="36" t="inlineStr">
        <is>
          <t>INATIVO</t>
        </is>
      </c>
      <c r="G565" s="36" t="inlineStr">
        <is>
          <t>Média</t>
        </is>
      </c>
      <c r="H565" s="36" t="inlineStr">
        <is>
          <t>Incident</t>
        </is>
      </c>
      <c r="I565" s="40" t="n">
        <v>0</v>
      </c>
      <c r="J565" s="41" t="n"/>
      <c r="K565" s="42" t="inlineStr">
        <is>
          <t>DENTRO DO SLA</t>
        </is>
      </c>
      <c r="L565" s="43" t="n">
        <v>44537.49930555555</v>
      </c>
      <c r="M565" s="43" t="n"/>
      <c r="N565" s="36" t="inlineStr">
        <is>
          <t>SLA PARADO</t>
        </is>
      </c>
      <c r="O565" s="43" t="n">
        <v>44543.78958333333</v>
      </c>
      <c r="P565" s="43" t="n">
        <v>44546</v>
      </c>
      <c r="Q565" s="44" t="n"/>
      <c r="R565" s="44" t="n"/>
      <c r="S565" s="44" t="inlineStr">
        <is>
          <t>Nilson Jose Da Silva Melo Campos</t>
        </is>
      </c>
      <c r="T565" s="44" t="inlineStr">
        <is>
          <t>Garantia de Projetos - ACCENTURE</t>
        </is>
      </c>
      <c r="U565" s="44" t="inlineStr">
        <is>
          <t>Victor Miguel Fernandes Rodrigues</t>
        </is>
      </c>
      <c r="V565" s="39" t="inlineStr">
        <is>
          <t>Resolvido após implantação de RM</t>
        </is>
      </c>
      <c r="W565" s="39" t="n"/>
      <c r="X565" s="36" t="inlineStr">
        <is>
          <t>DEVALM-36024</t>
        </is>
      </c>
      <c r="Y565" s="39" t="inlineStr">
        <is>
          <t>JOBs PRODUÇÃO</t>
        </is>
      </c>
      <c r="Z565" s="39" t="inlineStr">
        <is>
          <t>OUTROS</t>
        </is>
      </c>
      <c r="AA565" s="39" t="inlineStr">
        <is>
          <t>FALHA FUNCIONALIDADE</t>
        </is>
      </c>
      <c r="AB565" s="36" t="n"/>
      <c r="AC565" s="36" t="inlineStr">
        <is>
          <t xml:space="preserve">3mês(es) </t>
        </is>
      </c>
      <c r="AD565" s="41" t="n"/>
      <c r="AE565" s="36" t="inlineStr">
        <is>
          <t>Tecnologia de Negócios</t>
        </is>
      </c>
      <c r="AF565" s="36" t="inlineStr">
        <is>
          <t>E-mail</t>
        </is>
      </c>
      <c r="AG565" s="36" t="inlineStr">
        <is>
          <t xml:space="preserve"> removido do escopo do projeto os registros com problemas e o processo foi re-inicializado e concluido com sucesso;    
 </t>
        </is>
      </c>
      <c r="AH565" s="36" t="inlineStr">
        <is>
          <t>NÃO</t>
        </is>
      </c>
      <c r="AI565" s="36" t="inlineStr">
        <is>
          <t xml:space="preserve">-4 d 4h </t>
        </is>
      </c>
      <c r="AJ565" s="36" t="n"/>
      <c r="AK565" s="36" t="inlineStr">
        <is>
          <t>iCare Clientes</t>
        </is>
      </c>
      <c r="AL565" s="43" t="n"/>
      <c r="AM565" s="43" t="n"/>
      <c r="AN565" s="43" t="n"/>
      <c r="AO565" s="43" t="n"/>
      <c r="AP565" s="36" t="n"/>
      <c r="AQ565" s="36" t="n"/>
      <c r="AR565" s="36" t="n"/>
      <c r="AS565" s="36" t="n"/>
      <c r="AT565" s="36" t="inlineStr">
        <is>
          <t>Garantia de Projeto</t>
        </is>
      </c>
      <c r="AU565" s="36" t="n"/>
      <c r="AV565" s="43" t="n">
        <v>44012.44645833333</v>
      </c>
      <c r="AW565" s="36" t="inlineStr">
        <is>
          <t>19.0233.1.FI-Segregação de Cobrança das Taxas de Assistência Premium</t>
        </is>
      </c>
      <c r="AX565" s="36" t="inlineStr">
        <is>
          <t>Eduardo Cesar de Melo</t>
        </is>
      </c>
      <c r="AY565" s="45">
        <f>IF(L565="","",DATE(YEAR(L565),MONTH(L565),DAY(L565)))</f>
        <v/>
      </c>
      <c r="AZ565" s="45">
        <f>IF(AL565="","",DATE(YEAR(AL565),MONTH(AL565),DAY(AL565)))</f>
        <v/>
      </c>
      <c r="BA565" s="45">
        <f>IF(AN565="","",DATE(YEAR(AN565),MONTH(AN565),DAY(AN565)))</f>
        <v/>
      </c>
      <c r="BB565" s="45">
        <f>IF(AM565="","",DATE(YEAR(AM565),MONTH(AM565),DAY(AM565)))</f>
        <v/>
      </c>
      <c r="BC565" s="45">
        <f>IF(AO565="","",DATE(YEAR(AO565),MONTH(AO565),DAY(AO565)))</f>
        <v/>
      </c>
      <c r="BD565" s="45">
        <f>IF(AND(AZ565="",BA565=""),"Planejamento Pendente",IF(AND(E565&lt;&gt;"Em Desenvolvimento",IFERROR(FIND("Homologação",E565),0) = 0,E565&lt;&gt;"Homologado",AZ565&lt;TODAY()),"Análise Atrasada",IF(AND(IFERROR(FIND("Homologação",E565),0) = 0,E565&lt;&gt;"Homologado",BA565&lt;TODAY()),"Desenvolvimento Atrasado",IF(AND(BC565&lt;&gt;"",BC565&lt;TODAY()),"Produção Atrasada",""))))</f>
        <v/>
      </c>
    </row>
    <row r="566">
      <c r="A566" s="37" t="inlineStr">
        <is>
          <t>SKYIT-256063</t>
        </is>
      </c>
      <c r="B566" s="38">
        <f>VLOOKUP(X566,Projetos!B:C,2,0)</f>
        <v/>
      </c>
      <c r="C566" s="39" t="inlineStr">
        <is>
          <t>Contas DTVGO - PARQUE NÃO CONCLUIDO.</t>
        </is>
      </c>
      <c r="D566" s="39" t="inlineStr">
        <is>
          <t xml:space="preserve">Precisamos entender os cenário abaixo, se o cliente está com sinal, se não, o porque que as contas foram criadas sem pedido, se tem pedido o motivo de estar em andamento. 
PARQUE com status pendente/em andamento, status da conta Ativa e não possui conta no BRM: 1527962239/1527987358/1527986155/1528103935/1528160045/1528177844. 
Pedido com status pendente, status não habilitado e não possui conta no BRM: 1528103038/1528103184/1528103191/1527962119. 
Sem pedido/produto no parque, status não habilitado e não possui conta no BRM: 1528110103/1528021487/1528026676/1528026556/1528021431/1527963647/1527963751/1527963675/1527963428/1527847857. 
</t>
        </is>
      </c>
      <c r="E566" s="36" t="inlineStr">
        <is>
          <t>Finalizado</t>
        </is>
      </c>
      <c r="F566" s="36" t="inlineStr">
        <is>
          <t>INATIVO</t>
        </is>
      </c>
      <c r="G566" s="36" t="inlineStr">
        <is>
          <t>Baixa</t>
        </is>
      </c>
      <c r="H566" s="36" t="inlineStr">
        <is>
          <t>Incident</t>
        </is>
      </c>
      <c r="I566" s="40" t="n">
        <v>0</v>
      </c>
      <c r="J566" s="41" t="n"/>
      <c r="K566" s="42" t="inlineStr">
        <is>
          <t>DENTRO DO SLA</t>
        </is>
      </c>
      <c r="L566" s="43" t="n">
        <v>44533.47152777778</v>
      </c>
      <c r="M566" s="43" t="n"/>
      <c r="N566" s="36" t="inlineStr">
        <is>
          <t>SLA PARADO</t>
        </is>
      </c>
      <c r="O566" s="43" t="n">
        <v>44572.65972222222</v>
      </c>
      <c r="P566" s="43" t="n">
        <v>44575</v>
      </c>
      <c r="Q566" s="44" t="inlineStr">
        <is>
          <t>Victoria Helena Reimao Rego</t>
        </is>
      </c>
      <c r="R566" s="44" t="n"/>
      <c r="S566" s="44" t="inlineStr">
        <is>
          <t>Victoria Helena Reimao Rego</t>
        </is>
      </c>
      <c r="T566" s="44" t="inlineStr">
        <is>
          <t>Garantia de Projetos - ACCENTURE</t>
        </is>
      </c>
      <c r="U566" s="44" t="inlineStr">
        <is>
          <t>Gustavo Felize Tafarelo</t>
        </is>
      </c>
      <c r="V566" s="39" t="inlineStr">
        <is>
          <t>Orientação Ao Usuário</t>
        </is>
      </c>
      <c r="W566" s="39" t="n"/>
      <c r="X566" s="36" t="inlineStr">
        <is>
          <t>DEVALM-37214</t>
        </is>
      </c>
      <c r="Y566" s="39" t="inlineStr">
        <is>
          <t>JOBs PRODUÇÃO</t>
        </is>
      </c>
      <c r="Z566" s="39" t="inlineStr">
        <is>
          <t>OUTROS</t>
        </is>
      </c>
      <c r="AA566" s="39" t="inlineStr">
        <is>
          <t>FALHA FUNCIONALIDADE</t>
        </is>
      </c>
      <c r="AB566" s="36" t="n"/>
      <c r="AC566" s="36" t="inlineStr">
        <is>
          <t xml:space="preserve">2mês(es) </t>
        </is>
      </c>
      <c r="AD566" s="41" t="n"/>
      <c r="AE566" s="36" t="inlineStr">
        <is>
          <t>Tecnologia de Negócios</t>
        </is>
      </c>
      <c r="AF566" s="36" t="inlineStr">
        <is>
          <t>Portal</t>
        </is>
      </c>
      <c r="AG566" s="36" t="inlineStr">
        <is>
          <t xml:space="preserve"> removido do escopo do projeto os registros com problemas e o processo foi re-inicializado e concluido com sucesso;    
 </t>
        </is>
      </c>
      <c r="AH566" s="36" t="inlineStr">
        <is>
          <t>NÃO</t>
        </is>
      </c>
      <c r="AI566" s="36" t="inlineStr">
        <is>
          <t xml:space="preserve">-2 sem </t>
        </is>
      </c>
      <c r="AJ566" s="36" t="n"/>
      <c r="AK566" s="36" t="inlineStr">
        <is>
          <t>iCare Clientes</t>
        </is>
      </c>
      <c r="AL566" s="43" t="n">
        <v>44560</v>
      </c>
      <c r="AM566" s="43" t="n"/>
      <c r="AN566" s="43" t="n"/>
      <c r="AO566" s="43" t="n"/>
      <c r="AP566" s="36" t="n"/>
      <c r="AQ566" s="36" t="n"/>
      <c r="AR566" s="36" t="n"/>
      <c r="AS566" s="36" t="n"/>
      <c r="AT566" s="36" t="inlineStr">
        <is>
          <t>Garantia de Projeto</t>
        </is>
      </c>
      <c r="AU566" s="36" t="n"/>
      <c r="AV566" s="43" t="n">
        <v>44012.44645833333</v>
      </c>
      <c r="AW566" s="36" t="inlineStr">
        <is>
          <t>19.0233.1.FI-Segregação de Cobrança das Taxas de Assistência Premium</t>
        </is>
      </c>
      <c r="AX566" s="36" t="inlineStr">
        <is>
          <t>Eduardo Cesar de Melo</t>
        </is>
      </c>
      <c r="AY566" s="45">
        <f>IF(L566="","",DATE(YEAR(L566),MONTH(L566),DAY(L566)))</f>
        <v/>
      </c>
      <c r="AZ566" s="45">
        <f>IF(AL566="","",DATE(YEAR(AL566),MONTH(AL566),DAY(AL566)))</f>
        <v/>
      </c>
      <c r="BA566" s="45">
        <f>IF(AN566="","",DATE(YEAR(AN566),MONTH(AN566),DAY(AN566)))</f>
        <v/>
      </c>
      <c r="BB566" s="45">
        <f>IF(AM566="","",DATE(YEAR(AM566),MONTH(AM566),DAY(AM566)))</f>
        <v/>
      </c>
      <c r="BC566" s="45">
        <f>IF(AO566="","",DATE(YEAR(AO566),MONTH(AO566),DAY(AO566)))</f>
        <v/>
      </c>
      <c r="BD566" s="45">
        <f>IF(AND(AZ566="",BA566=""),"Planejamento Pendente",IF(AND(E566&lt;&gt;"Em Desenvolvimento",IFERROR(FIND("Homologação",E566),0) = 0,E566&lt;&gt;"Homologado",AZ566&lt;TODAY()),"Análise Atrasada",IF(AND(IFERROR(FIND("Homologação",E566),0) = 0,E566&lt;&gt;"Homologado",BA566&lt;TODAY()),"Desenvolvimento Atrasado",IF(AND(BC566&lt;&gt;"",BC566&lt;TODAY()),"Produção Atrasada",""))))</f>
        <v/>
      </c>
    </row>
    <row r="567">
      <c r="A567" s="37" t="inlineStr">
        <is>
          <t>SKYIT-255818</t>
        </is>
      </c>
      <c r="B567" s="38">
        <f>VLOOKUP(X567,Projetos!B:C,2,0)</f>
        <v/>
      </c>
      <c r="C567" s="39" t="inlineStr">
        <is>
          <t>[AMBIENTES] ODI conciliação Disney</t>
        </is>
      </c>
      <c r="D567" s="39" t="inlineStr">
        <is>
          <t xml:space="preserve">Conforme solicitado por gentileza verificar o problema reportado no excel em anexo? Relacionado ao projeto “21.0333.4.MK-Vendas Disney+ pela SKY (Troca de SKU / Scob 2 / Conciliação)”. 
(favor anexar as planilhas no chamado) 
</t>
        </is>
      </c>
      <c r="E567" s="36" t="inlineStr">
        <is>
          <t>Finalizado</t>
        </is>
      </c>
      <c r="F567" s="36" t="inlineStr">
        <is>
          <t>INATIVO</t>
        </is>
      </c>
      <c r="G567" s="36" t="inlineStr">
        <is>
          <t>Média</t>
        </is>
      </c>
      <c r="H567" s="36" t="inlineStr">
        <is>
          <t>Incident</t>
        </is>
      </c>
      <c r="I567" s="40" t="n">
        <v>0</v>
      </c>
      <c r="J567" s="41" t="n"/>
      <c r="K567" s="42" t="inlineStr">
        <is>
          <t>DENTRO DO SLA</t>
        </is>
      </c>
      <c r="L567" s="43" t="n">
        <v>44532.75555555556</v>
      </c>
      <c r="M567" s="43" t="n"/>
      <c r="N567" s="36" t="inlineStr">
        <is>
          <t>SLA PARADO</t>
        </is>
      </c>
      <c r="O567" s="43" t="n">
        <v>44684.69027777778</v>
      </c>
      <c r="P567" s="43" t="n">
        <v>44687</v>
      </c>
      <c r="Q567" s="44" t="n"/>
      <c r="R567" s="44" t="n"/>
      <c r="S567" s="44" t="inlineStr">
        <is>
          <t>Yushi Giriko [X]</t>
        </is>
      </c>
      <c r="T567" s="44" t="inlineStr">
        <is>
          <t>Garantia de Projetos - ACCENTURE</t>
        </is>
      </c>
      <c r="U567" s="44" t="inlineStr">
        <is>
          <t>Aline Lima Rocha [X]</t>
        </is>
      </c>
      <c r="V567" s="39" t="inlineStr">
        <is>
          <t>Resolvido após implantação de RM</t>
        </is>
      </c>
      <c r="W567" s="39" t="n"/>
      <c r="X567" s="36" t="inlineStr">
        <is>
          <t>DEVALM-37522</t>
        </is>
      </c>
      <c r="Y567" s="39" t="inlineStr">
        <is>
          <t>JOBs PRODUÇÃO</t>
        </is>
      </c>
      <c r="Z567" s="39" t="inlineStr">
        <is>
          <t>OUTROS</t>
        </is>
      </c>
      <c r="AA567" s="39" t="inlineStr">
        <is>
          <t>FALHA FUNCIONALIDADE</t>
        </is>
      </c>
      <c r="AB567" s="36" t="n"/>
      <c r="AC567" s="36" t="inlineStr">
        <is>
          <t xml:space="preserve">-1mês(es) </t>
        </is>
      </c>
      <c r="AD567" s="41" t="n"/>
      <c r="AE567" s="36" t="inlineStr">
        <is>
          <t>Tecnologia de Negócios</t>
        </is>
      </c>
      <c r="AF567" s="36" t="inlineStr">
        <is>
          <t>E-mail</t>
        </is>
      </c>
      <c r="AG567" s="36" t="inlineStr">
        <is>
          <t xml:space="preserve"> removido do escopo do projeto os registros com problemas e o processo foi re-inicializado e concluido com sucesso;    
 </t>
        </is>
      </c>
      <c r="AH567" s="36" t="inlineStr">
        <is>
          <t>NÃO</t>
        </is>
      </c>
      <c r="AI567" s="36" t="inlineStr">
        <is>
          <t xml:space="preserve">30 min </t>
        </is>
      </c>
      <c r="AJ567" s="36" t="n"/>
      <c r="AK567" s="36" t="inlineStr">
        <is>
          <t>ODI</t>
        </is>
      </c>
      <c r="AL567" s="43" t="n">
        <v>44617</v>
      </c>
      <c r="AM567" s="43" t="n">
        <v>44676</v>
      </c>
      <c r="AN567" s="43" t="n">
        <v>44663</v>
      </c>
      <c r="AO567" s="43" t="n">
        <v>44683</v>
      </c>
      <c r="AP567" s="36" t="n"/>
      <c r="AQ567" s="36" t="n"/>
      <c r="AR567" s="36" t="n"/>
      <c r="AS567" s="36" t="n"/>
      <c r="AT567" s="36" t="inlineStr">
        <is>
          <t>Garantia de Projeto</t>
        </is>
      </c>
      <c r="AU567" s="36" t="n"/>
      <c r="AV567" s="43" t="n">
        <v>44012.44645833333</v>
      </c>
      <c r="AW567" s="36" t="inlineStr">
        <is>
          <t>19.0233.1.FI-Segregação de Cobrança das Taxas de Assistência Premium</t>
        </is>
      </c>
      <c r="AX567" s="36" t="inlineStr">
        <is>
          <t>Eduardo Cesar de Melo</t>
        </is>
      </c>
      <c r="AY567" s="45">
        <f>IF(L567="","",DATE(YEAR(L567),MONTH(L567),DAY(L567)))</f>
        <v/>
      </c>
      <c r="AZ567" s="45">
        <f>IF(AL567="","",DATE(YEAR(AL567),MONTH(AL567),DAY(AL567)))</f>
        <v/>
      </c>
      <c r="BA567" s="45">
        <f>IF(AN567="","",DATE(YEAR(AN567),MONTH(AN567),DAY(AN567)))</f>
        <v/>
      </c>
      <c r="BB567" s="45">
        <f>IF(AM567="","",DATE(YEAR(AM567),MONTH(AM567),DAY(AM567)))</f>
        <v/>
      </c>
      <c r="BC567" s="45">
        <f>IF(AO567="","",DATE(YEAR(AO567),MONTH(AO567),DAY(AO567)))</f>
        <v/>
      </c>
      <c r="BD567" s="45">
        <f>IF(AND(AZ567="",BA567=""),"Planejamento Pendente",IF(AND(E567&lt;&gt;"Em Desenvolvimento",IFERROR(FIND("Homologação",E567),0) = 0,E567&lt;&gt;"Homologado",AZ567&lt;TODAY()),"Análise Atrasada",IF(AND(IFERROR(FIND("Homologação",E567),0) = 0,E567&lt;&gt;"Homologado",BA567&lt;TODAY()),"Desenvolvimento Atrasado",IF(AND(BC567&lt;&gt;"",BC567&lt;TODAY()),"Produção Atrasada",""))))</f>
        <v/>
      </c>
    </row>
    <row r="568">
      <c r="A568" s="37" t="inlineStr">
        <is>
          <t>SKYIT-254872</t>
        </is>
      </c>
      <c r="B568" s="38">
        <f>VLOOKUP(X568,Projetos!B:C,2,0)</f>
        <v/>
      </c>
      <c r="C568" s="39" t="inlineStr">
        <is>
          <t>RECARGA ATIVA SEM A GLOBO, SBT E RECORD NO PARQUE</t>
        </is>
      </c>
      <c r="D568" s="39" t="inlineStr">
        <is>
          <t xml:space="preserve">Caros, boa noite! 
Cliente: 1527575577 
Recarga com vencimento dia 11/12/2021 
Não constam ativos:  Globo, SBT e Record  
Por favor analisar causa raiz e efetuar os acertos necessários, visto que a área do Backoffice SAC não está autorizado a efetuar estes acertos. 
Obrigada. 
Seguem abaixo os prints 
!image-2021-11-30-20-41-19-903.png! 
!image-2021-11-30-20-43-14-090.png! 
 </t>
        </is>
      </c>
      <c r="E568" s="36" t="inlineStr">
        <is>
          <t>Finalizado</t>
        </is>
      </c>
      <c r="F568" s="36" t="inlineStr">
        <is>
          <t>INATIVO</t>
        </is>
      </c>
      <c r="G568" s="36" t="inlineStr">
        <is>
          <t>Baixa</t>
        </is>
      </c>
      <c r="H568" s="36" t="inlineStr">
        <is>
          <t>Incident</t>
        </is>
      </c>
      <c r="I568" s="40" t="n">
        <v>0</v>
      </c>
      <c r="J568" s="41" t="n"/>
      <c r="K568" s="42" t="inlineStr">
        <is>
          <t>DENTRO DO SLA</t>
        </is>
      </c>
      <c r="L568" s="43" t="n">
        <v>44530.86458333334</v>
      </c>
      <c r="M568" s="43" t="n"/>
      <c r="N568" s="36" t="inlineStr">
        <is>
          <t>SLA PARADO</t>
        </is>
      </c>
      <c r="O568" s="43" t="n">
        <v>44536.78680555556</v>
      </c>
      <c r="P568" s="43" t="n">
        <v>44539</v>
      </c>
      <c r="Q568" s="44" t="n"/>
      <c r="R568" s="44" t="n"/>
      <c r="S568" s="44" t="inlineStr">
        <is>
          <t>Edna Carla Goncalves [X]</t>
        </is>
      </c>
      <c r="T568" s="44" t="inlineStr">
        <is>
          <t>Garantia de Projetos - ACCENTURE</t>
        </is>
      </c>
      <c r="U568" s="44" t="inlineStr">
        <is>
          <t>Robson Lima [X]</t>
        </is>
      </c>
      <c r="V568" s="39" t="inlineStr">
        <is>
          <t>Improcedente</t>
        </is>
      </c>
      <c r="W568" s="39" t="n"/>
      <c r="X568" s="36" t="n"/>
      <c r="Y568" s="39" t="inlineStr">
        <is>
          <t>JOBs PRODUÇÃO</t>
        </is>
      </c>
      <c r="Z568" s="39" t="inlineStr">
        <is>
          <t>OUTROS</t>
        </is>
      </c>
      <c r="AA568" s="39" t="inlineStr">
        <is>
          <t>FALHA FUNCIONALIDADE</t>
        </is>
      </c>
      <c r="AB568" s="36" t="n"/>
      <c r="AC568" s="36" t="inlineStr">
        <is>
          <t xml:space="preserve">3mês(es) </t>
        </is>
      </c>
      <c r="AD568" s="41" t="n"/>
      <c r="AE568" s="36" t="inlineStr">
        <is>
          <t>Tecnologia de Negócios</t>
        </is>
      </c>
      <c r="AF568" s="36" t="inlineStr">
        <is>
          <t>Telefone</t>
        </is>
      </c>
      <c r="AG568" s="36" t="inlineStr">
        <is>
          <t xml:space="preserve"> removido do escopo do projeto os registros com problemas e o processo foi re-inicializado e concluido com sucesso;    
 </t>
        </is>
      </c>
      <c r="AH568" s="36" t="inlineStr">
        <is>
          <t>NÃO</t>
        </is>
      </c>
      <c r="AI568" s="36" t="inlineStr">
        <is>
          <t xml:space="preserve">-5h 7m </t>
        </is>
      </c>
      <c r="AJ568" s="36" t="n"/>
      <c r="AK568" s="36" t="inlineStr">
        <is>
          <t>AppDynamics</t>
        </is>
      </c>
      <c r="AL568" s="43" t="n">
        <v>44539</v>
      </c>
      <c r="AM568" s="43" t="n">
        <v>44565</v>
      </c>
      <c r="AN568" s="43" t="n">
        <v>44546</v>
      </c>
      <c r="AO568" s="43" t="n">
        <v>44567</v>
      </c>
      <c r="AP568" s="36" t="n"/>
      <c r="AQ568" s="36" t="n"/>
      <c r="AR568" s="36" t="n"/>
      <c r="AS568" s="36" t="n"/>
      <c r="AT568" s="36" t="inlineStr">
        <is>
          <t>Garantia de Projeto</t>
        </is>
      </c>
      <c r="AU568" s="36" t="n"/>
      <c r="AV568" s="43" t="n">
        <v>44012.44645833333</v>
      </c>
      <c r="AW568" s="36" t="inlineStr">
        <is>
          <t>19.0233.1.FI-Segregação de Cobrança das Taxas de Assistência Premium</t>
        </is>
      </c>
      <c r="AX568" s="36" t="inlineStr">
        <is>
          <t>Eduardo Cesar de Melo</t>
        </is>
      </c>
      <c r="AY568" s="45">
        <f>IF(L568="","",DATE(YEAR(L568),MONTH(L568),DAY(L568)))</f>
        <v/>
      </c>
      <c r="AZ568" s="45">
        <f>IF(AL568="","",DATE(YEAR(AL568),MONTH(AL568),DAY(AL568)))</f>
        <v/>
      </c>
      <c r="BA568" s="45">
        <f>IF(AN568="","",DATE(YEAR(AN568),MONTH(AN568),DAY(AN568)))</f>
        <v/>
      </c>
      <c r="BB568" s="45">
        <f>IF(AM568="","",DATE(YEAR(AM568),MONTH(AM568),DAY(AM568)))</f>
        <v/>
      </c>
      <c r="BC568" s="45">
        <f>IF(AO568="","",DATE(YEAR(AO568),MONTH(AO568),DAY(AO568)))</f>
        <v/>
      </c>
      <c r="BD568" s="45">
        <f>IF(AND(AZ568="",BA568=""),"Planejamento Pendente",IF(AND(E568&lt;&gt;"Em Desenvolvimento",IFERROR(FIND("Homologação",E568),0) = 0,E568&lt;&gt;"Homologado",AZ568&lt;TODAY()),"Análise Atrasada",IF(AND(IFERROR(FIND("Homologação",E568),0) = 0,E568&lt;&gt;"Homologado",BA568&lt;TODAY()),"Desenvolvimento Atrasado",IF(AND(BC568&lt;&gt;"",BC568&lt;TODAY()),"Produção Atrasada",""))))</f>
        <v/>
      </c>
    </row>
    <row r="569">
      <c r="A569" s="37" t="inlineStr">
        <is>
          <t>SKYIT-254194</t>
        </is>
      </c>
      <c r="B569" s="38">
        <f>VLOOKUP(X569,Projetos!B:C,2,0)</f>
        <v/>
      </c>
      <c r="C569" s="39" t="inlineStr">
        <is>
          <t>[Site SKY] Combos 4K com valor zerado para Upgrade/Downgrade</t>
        </is>
      </c>
      <c r="D569" s="39" t="inlineStr">
        <is>
          <t>Identificamos 2 problemas graves em Produção *no site SKY*, relacionados a Upgrade/Downgrade de pacotes. Na listagem de pacotes disponíveis para Upgrade/Downgrade sky.com.br/pacotes-e-combos?new=true, ocorre: 
* Pacotes *Combo 4K Total Experience HD 2021* e *Combo 4K HBO + Conmebol 2021* *aparecem com valor zerado* para movimentação. 
* Os mesmos pacotes (mencionados acima) aparecem como disponíveis para Downgrade, quando deveriam ser listados para Upgrade. 
Também realizei o teste no APP e, neste canal, os produtos com erro estão sendo exibidos. 
Testes realizado com *a assinatura: 1527250043 | MEGA HD 2021* 
*Evidências anexas a este e-mail* 
*ANÁLISE House of Cards* 
Identificamos que: 
* Ao consultarmos o produto na bff-ms-promotion (microserviço do house) o produto vem com o valor 0 
* Debugamos para entender da onde buscamos os valores 
* Identificamos que os valores são pegos da seguinte chamada 
curl --request GET \ 
  --url [https://core.skybr-hml.digital/api/bffmsasset/v1/signatures/64643612/products/eligibilities] \ 
  --header 'accept: application/json' \ 
  --header 'x-consumer-system: APP' 
Acreditamos que por sua vez a asset deva chamar o RDS ou o CORP. 
Solicitamos apoio do Bastardos Inglórios para ajudar no direcionamento para a solução do problema.</t>
        </is>
      </c>
      <c r="E569" s="36" t="inlineStr">
        <is>
          <t>Finalizado</t>
        </is>
      </c>
      <c r="F569" s="36" t="inlineStr">
        <is>
          <t>INATIVO</t>
        </is>
      </c>
      <c r="G569" s="36" t="inlineStr">
        <is>
          <t>Média</t>
        </is>
      </c>
      <c r="H569" s="36" t="inlineStr">
        <is>
          <t>Incident</t>
        </is>
      </c>
      <c r="I569" s="40" t="n">
        <v>0</v>
      </c>
      <c r="J569" s="41" t="n"/>
      <c r="K569" s="42" t="inlineStr">
        <is>
          <t>DENTRO DO SLA</t>
        </is>
      </c>
      <c r="L569" s="43" t="n">
        <v>44530.56597222222</v>
      </c>
      <c r="M569" s="43" t="n"/>
      <c r="N569" s="36" t="inlineStr">
        <is>
          <t>SLA PARADO</t>
        </is>
      </c>
      <c r="O569" s="43" t="n">
        <v>44550.63472222222</v>
      </c>
      <c r="P569" s="43" t="n">
        <v>44553</v>
      </c>
      <c r="Q569" s="44" t="n"/>
      <c r="R569" s="44" t="n"/>
      <c r="S569" s="44" t="inlineStr">
        <is>
          <t>Adriana Sorókin Marçal [X]</t>
        </is>
      </c>
      <c r="T569" s="44" t="inlineStr">
        <is>
          <t>Garantia de Projetos - ACCENTURE</t>
        </is>
      </c>
      <c r="U569" s="44" t="inlineStr">
        <is>
          <t>Gustavo Felize Tafarelo</t>
        </is>
      </c>
      <c r="V569" s="39" t="inlineStr">
        <is>
          <t>Resolvido após implantação de RM</t>
        </is>
      </c>
      <c r="W569" s="39" t="n"/>
      <c r="X569" s="36" t="inlineStr">
        <is>
          <t>DEVALM-39143</t>
        </is>
      </c>
      <c r="Y569" s="39" t="inlineStr">
        <is>
          <t>JOBs PRODUÇÃO</t>
        </is>
      </c>
      <c r="Z569" s="39" t="inlineStr">
        <is>
          <t>OUTROS</t>
        </is>
      </c>
      <c r="AA569" s="39" t="inlineStr">
        <is>
          <t>FALHA FUNCIONALIDADE</t>
        </is>
      </c>
      <c r="AB569" s="36" t="n"/>
      <c r="AC569" s="36" t="inlineStr">
        <is>
          <t xml:space="preserve">2mês(es) </t>
        </is>
      </c>
      <c r="AD569" s="41" t="n"/>
      <c r="AE569" s="36" t="inlineStr">
        <is>
          <t>Tecnologia de Negócios</t>
        </is>
      </c>
      <c r="AF569" s="36" t="inlineStr">
        <is>
          <t>E-mail</t>
        </is>
      </c>
      <c r="AG569" s="36" t="inlineStr">
        <is>
          <t xml:space="preserve"> removido do escopo do projeto os registros com problemas e o processo foi re-inicializado e concluido com sucesso;    
 </t>
        </is>
      </c>
      <c r="AH569" s="36" t="inlineStr">
        <is>
          <t>NÃO</t>
        </is>
      </c>
      <c r="AI569" s="36" t="inlineStr">
        <is>
          <t xml:space="preserve">7 min </t>
        </is>
      </c>
      <c r="AJ569" s="36" t="n"/>
      <c r="AK569" s="36" t="inlineStr">
        <is>
          <t>SITE SKY</t>
        </is>
      </c>
      <c r="AL569" s="43" t="n"/>
      <c r="AM569" s="43" t="n"/>
      <c r="AN569" s="43" t="n"/>
      <c r="AO569" s="43" t="n">
        <v>44538</v>
      </c>
      <c r="AP569" s="36" t="n"/>
      <c r="AQ569" s="36" t="n"/>
      <c r="AR569" s="36" t="n"/>
      <c r="AS569" s="36" t="n"/>
      <c r="AT569" s="36" t="inlineStr">
        <is>
          <t>Garantia de Projeto</t>
        </is>
      </c>
      <c r="AU569" s="36" t="n"/>
      <c r="AV569" s="43" t="n">
        <v>44012.44645833333</v>
      </c>
      <c r="AW569" s="36" t="inlineStr">
        <is>
          <t>19.0233.1.FI-Segregação de Cobrança das Taxas de Assistência Premium</t>
        </is>
      </c>
      <c r="AX569" s="36" t="inlineStr">
        <is>
          <t>Eduardo Cesar de Melo</t>
        </is>
      </c>
      <c r="AY569" s="45">
        <f>IF(L569="","",DATE(YEAR(L569),MONTH(L569),DAY(L569)))</f>
        <v/>
      </c>
      <c r="AZ569" s="45">
        <f>IF(AL569="","",DATE(YEAR(AL569),MONTH(AL569),DAY(AL569)))</f>
        <v/>
      </c>
      <c r="BA569" s="45">
        <f>IF(AN569="","",DATE(YEAR(AN569),MONTH(AN569),DAY(AN569)))</f>
        <v/>
      </c>
      <c r="BB569" s="45">
        <f>IF(AM569="","",DATE(YEAR(AM569),MONTH(AM569),DAY(AM569)))</f>
        <v/>
      </c>
      <c r="BC569" s="45">
        <f>IF(AO569="","",DATE(YEAR(AO569),MONTH(AO569),DAY(AO569)))</f>
        <v/>
      </c>
      <c r="BD569" s="45">
        <f>IF(AND(AZ569="",BA569=""),"Planejamento Pendente",IF(AND(E569&lt;&gt;"Em Desenvolvimento",IFERROR(FIND("Homologação",E569),0) = 0,E569&lt;&gt;"Homologado",AZ569&lt;TODAY()),"Análise Atrasada",IF(AND(IFERROR(FIND("Homologação",E569),0) = 0,E569&lt;&gt;"Homologado",BA569&lt;TODAY()),"Desenvolvimento Atrasado",IF(AND(BC569&lt;&gt;"",BC569&lt;TODAY()),"Produção Atrasada",""))))</f>
        <v/>
      </c>
    </row>
    <row r="570">
      <c r="A570" s="37" t="inlineStr">
        <is>
          <t>SKYIT-253444</t>
        </is>
      </c>
      <c r="B570" s="38">
        <f>VLOOKUP(X570,Projetos!B:C,2,0)</f>
        <v/>
      </c>
      <c r="C570" s="39" t="inlineStr">
        <is>
          <t>Relatório Zurich faltando pagamento - 20.0191.MK-Arrecadação e repasse de seguro prestamista</t>
        </is>
      </c>
      <c r="D570" s="39" t="inlineStr">
        <is>
          <t xml:space="preserve">Identificamos que o relatório de Seguros enviado para a Zurich está faltando pagamentos. Projeto 20.0191.MK-Arrecadação e repasse de seguro prestamista 
Anexo o e-mail com detalhes. 
</t>
        </is>
      </c>
      <c r="E570" s="36" t="inlineStr">
        <is>
          <t>Finalizado</t>
        </is>
      </c>
      <c r="F570" s="36" t="inlineStr">
        <is>
          <t>INATIVO</t>
        </is>
      </c>
      <c r="G570" s="36" t="inlineStr">
        <is>
          <t>Média</t>
        </is>
      </c>
      <c r="H570" s="36" t="inlineStr">
        <is>
          <t>Incident</t>
        </is>
      </c>
      <c r="I570" s="40" t="n">
        <v>0</v>
      </c>
      <c r="J570" s="41" t="n"/>
      <c r="K570" s="42" t="inlineStr">
        <is>
          <t>DENTRO DO SLA</t>
        </is>
      </c>
      <c r="L570" s="43" t="n">
        <v>44529.67708333334</v>
      </c>
      <c r="M570" s="43" t="n"/>
      <c r="N570" s="36" t="inlineStr">
        <is>
          <t>SLA PARADO</t>
        </is>
      </c>
      <c r="O570" s="43" t="n">
        <v>44536.79027777778</v>
      </c>
      <c r="P570" s="43" t="n">
        <v>44539</v>
      </c>
      <c r="Q570" s="44" t="n"/>
      <c r="R570" s="44" t="n"/>
      <c r="S570" s="44" t="inlineStr">
        <is>
          <t>Tatiana Rodrigues Lopes Barletta [X]</t>
        </is>
      </c>
      <c r="T570" s="44" t="inlineStr">
        <is>
          <t>Garantia de Projetos - ACCENTURE</t>
        </is>
      </c>
      <c r="U570" s="44" t="inlineStr">
        <is>
          <t>Robson Lima [X]</t>
        </is>
      </c>
      <c r="V570" s="39" t="inlineStr">
        <is>
          <t>Resolvido após implantação de RM</t>
        </is>
      </c>
      <c r="W570" s="39" t="n"/>
      <c r="X570" s="36" t="inlineStr">
        <is>
          <t>DEVALM-25346</t>
        </is>
      </c>
      <c r="Y570" s="39" t="inlineStr">
        <is>
          <t>JOBs PRODUÇÃO</t>
        </is>
      </c>
      <c r="Z570" s="39" t="inlineStr">
        <is>
          <t>OUTROS</t>
        </is>
      </c>
      <c r="AA570" s="39" t="inlineStr">
        <is>
          <t>FALHA FUNCIONALIDADE</t>
        </is>
      </c>
      <c r="AB570" s="36" t="n"/>
      <c r="AC570" s="36" t="inlineStr">
        <is>
          <t xml:space="preserve">3mês(es) </t>
        </is>
      </c>
      <c r="AD570" s="41" t="n"/>
      <c r="AE570" s="36" t="inlineStr">
        <is>
          <t>Tecnologia de Negócios</t>
        </is>
      </c>
      <c r="AF570" s="36" t="inlineStr">
        <is>
          <t>Telefone</t>
        </is>
      </c>
      <c r="AG570" s="36" t="inlineStr">
        <is>
          <t xml:space="preserve"> removido do escopo do projeto os registros com problemas e o processo foi re-inicializado e concluido com sucesso;    
 </t>
        </is>
      </c>
      <c r="AH570" s="36" t="inlineStr">
        <is>
          <t>NÃO</t>
        </is>
      </c>
      <c r="AI570" s="36" t="inlineStr">
        <is>
          <t xml:space="preserve">-1 sem </t>
        </is>
      </c>
      <c r="AJ570" s="36" t="n"/>
      <c r="AK570" s="36" t="inlineStr">
        <is>
          <t>BRM</t>
        </is>
      </c>
      <c r="AL570" s="43" t="n"/>
      <c r="AM570" s="43" t="n"/>
      <c r="AN570" s="43" t="n"/>
      <c r="AO570" s="43" t="n"/>
      <c r="AP570" s="36" t="n"/>
      <c r="AQ570" s="36" t="n"/>
      <c r="AR570" s="36" t="n"/>
      <c r="AS570" s="36" t="n"/>
      <c r="AT570" s="36" t="inlineStr">
        <is>
          <t>Garantia de Projeto</t>
        </is>
      </c>
      <c r="AU570" s="36" t="n"/>
      <c r="AV570" s="43" t="n">
        <v>44012.44645833333</v>
      </c>
      <c r="AW570" s="36" t="inlineStr">
        <is>
          <t>19.0233.1.FI-Segregação de Cobrança das Taxas de Assistência Premium</t>
        </is>
      </c>
      <c r="AX570" s="36" t="inlineStr">
        <is>
          <t>Eduardo Cesar de Melo</t>
        </is>
      </c>
      <c r="AY570" s="45">
        <f>IF(L570="","",DATE(YEAR(L570),MONTH(L570),DAY(L570)))</f>
        <v/>
      </c>
      <c r="AZ570" s="45">
        <f>IF(AL570="","",DATE(YEAR(AL570),MONTH(AL570),DAY(AL570)))</f>
        <v/>
      </c>
      <c r="BA570" s="45">
        <f>IF(AN570="","",DATE(YEAR(AN570),MONTH(AN570),DAY(AN570)))</f>
        <v/>
      </c>
      <c r="BB570" s="45">
        <f>IF(AM570="","",DATE(YEAR(AM570),MONTH(AM570),DAY(AM570)))</f>
        <v/>
      </c>
      <c r="BC570" s="45">
        <f>IF(AO570="","",DATE(YEAR(AO570),MONTH(AO570),DAY(AO570)))</f>
        <v/>
      </c>
      <c r="BD570" s="45">
        <f>IF(AND(AZ570="",BA570=""),"Planejamento Pendente",IF(AND(E570&lt;&gt;"Em Desenvolvimento",IFERROR(FIND("Homologação",E570),0) = 0,E570&lt;&gt;"Homologado",AZ570&lt;TODAY()),"Análise Atrasada",IF(AND(IFERROR(FIND("Homologação",E570),0) = 0,E570&lt;&gt;"Homologado",BA570&lt;TODAY()),"Desenvolvimento Atrasado",IF(AND(BC570&lt;&gt;"",BC570&lt;TODAY()),"Produção Atrasada",""))))</f>
        <v/>
      </c>
    </row>
    <row r="571">
      <c r="A571" s="37" t="inlineStr">
        <is>
          <t>SKYIT-252500</t>
        </is>
      </c>
      <c r="B571" s="38">
        <f>VLOOKUP(X571,Projetos!B:C,2,0)</f>
        <v/>
      </c>
      <c r="C571" s="39" t="inlineStr">
        <is>
          <t>[API - Core] Entitlement está com status "Pending" na base da SKY</t>
        </is>
      </c>
      <c r="D571" s="39" t="inlineStr">
        <is>
          <t>Alguns clientes estão ativos na Disney, contudo estão com status inválido na tabela de entitlement, ficando com o status = "Pending", gerando inconsistência no relatório de conciliação 
100588356 
102773759 
105848622 
105971459 
107542347 
108284990 
109600425 
109615374 
112899831 
113784000 
126365415 
136026154 
137536003 
14313024 
147036021 
1502477853 
1503098476 
1503516017 
1505725127 
1506316680 
1506487380 
1508804447 
1509544626 
1511292076 
1515658190 
1515685296 
1516359349 
1518159549 
1518713344 
1519228613 
1519257749 
1519834194 
1521015816 
1521219550 
1521491281 
1523432414 
1523731622 
1525262084 
1526529317 
1526917005 
1526948597 
1527026849 
1527125759 
1527247198 
1527332119 
1527366879 
1527385977 
1527458745 
1527459893 
1527497671 
1527500879 
1527507673 
1527543785 
1527687421 
1527697242 
1527703905 
1527722896 
1527757553 
1527792185 
1527830467 
157157968 
160164444 
163847816 
16578125 
170962660 
177408176 
185802969 
185945925 
187242869 
189085567 
194316530 
20161458 
20195157 
22330748 
23891002 
24533334 
253110 
29870566 
30917210 
36409828</t>
        </is>
      </c>
      <c r="E571" s="36" t="inlineStr">
        <is>
          <t>Finalizado</t>
        </is>
      </c>
      <c r="F571" s="36" t="inlineStr">
        <is>
          <t>INATIVO</t>
        </is>
      </c>
      <c r="G571" s="36" t="inlineStr">
        <is>
          <t>Média</t>
        </is>
      </c>
      <c r="H571" s="36" t="inlineStr">
        <is>
          <t>Incident</t>
        </is>
      </c>
      <c r="I571" s="40" t="n">
        <v>0</v>
      </c>
      <c r="J571" s="41" t="n"/>
      <c r="K571" s="42" t="inlineStr">
        <is>
          <t>DENTRO DO SLA</t>
        </is>
      </c>
      <c r="L571" s="43" t="n">
        <v>44526.43958333333</v>
      </c>
      <c r="M571" s="43" t="n"/>
      <c r="N571" s="36" t="inlineStr">
        <is>
          <t>SLA PARADO</t>
        </is>
      </c>
      <c r="O571" s="43" t="n">
        <v>44550.64513888889</v>
      </c>
      <c r="P571" s="43" t="n">
        <v>44553</v>
      </c>
      <c r="Q571" s="44" t="n"/>
      <c r="R571" s="44" t="n"/>
      <c r="S571" s="44" t="inlineStr">
        <is>
          <t>Yushi Giriko [X]</t>
        </is>
      </c>
      <c r="T571" s="44" t="inlineStr">
        <is>
          <t>Garantia de Projetos - ACCENTURE</t>
        </is>
      </c>
      <c r="U571" s="44" t="inlineStr">
        <is>
          <t>Gustavo Felize Tafarelo</t>
        </is>
      </c>
      <c r="V571" s="39" t="inlineStr">
        <is>
          <t>Resolvido após implantação de RM</t>
        </is>
      </c>
      <c r="W571" s="39" t="n"/>
      <c r="X571" s="36" t="inlineStr">
        <is>
          <t>DEVALM-37472</t>
        </is>
      </c>
      <c r="Y571" s="39" t="inlineStr">
        <is>
          <t>JOBs PRODUÇÃO</t>
        </is>
      </c>
      <c r="Z571" s="39" t="inlineStr">
        <is>
          <t>OUTROS</t>
        </is>
      </c>
      <c r="AA571" s="39" t="inlineStr">
        <is>
          <t>FALHA FUNCIONALIDADE</t>
        </is>
      </c>
      <c r="AB571" s="36" t="n"/>
      <c r="AC571" s="36" t="inlineStr">
        <is>
          <t xml:space="preserve">2mês(es) </t>
        </is>
      </c>
      <c r="AD571" s="41" t="n"/>
      <c r="AE571" s="36" t="inlineStr">
        <is>
          <t>Tecnologia de Negócios</t>
        </is>
      </c>
      <c r="AF571" s="36" t="inlineStr">
        <is>
          <t>E-mail</t>
        </is>
      </c>
      <c r="AG571" s="36" t="inlineStr">
        <is>
          <t xml:space="preserve"> removido do escopo do projeto os registros com problemas e o processo foi re-inicializado e concluido com sucesso;    
 </t>
        </is>
      </c>
      <c r="AH571" s="36" t="inlineStr">
        <is>
          <t>NÃO</t>
        </is>
      </c>
      <c r="AI571" s="36" t="inlineStr">
        <is>
          <t xml:space="preserve">-1 sem 3 d </t>
        </is>
      </c>
      <c r="AJ571" s="36" t="n"/>
      <c r="AK571" s="36" t="inlineStr">
        <is>
          <t>Java-DisneyStreamAPI</t>
        </is>
      </c>
      <c r="AL571" s="43" t="n"/>
      <c r="AM571" s="43" t="n"/>
      <c r="AN571" s="43" t="n"/>
      <c r="AO571" s="43" t="n"/>
      <c r="AP571" s="36" t="n"/>
      <c r="AQ571" s="36" t="n"/>
      <c r="AR571" s="36" t="n"/>
      <c r="AS571" s="36" t="n"/>
      <c r="AT571" s="36" t="inlineStr">
        <is>
          <t>Garantia de Projeto</t>
        </is>
      </c>
      <c r="AU571" s="36" t="n"/>
      <c r="AV571" s="43" t="n">
        <v>44012.44645833333</v>
      </c>
      <c r="AW571" s="36" t="inlineStr">
        <is>
          <t>19.0233.1.FI-Segregação de Cobrança das Taxas de Assistência Premium</t>
        </is>
      </c>
      <c r="AX571" s="36" t="inlineStr">
        <is>
          <t>Eduardo Cesar de Melo</t>
        </is>
      </c>
      <c r="AY571" s="45">
        <f>IF(L571="","",DATE(YEAR(L571),MONTH(L571),DAY(L571)))</f>
        <v/>
      </c>
      <c r="AZ571" s="45">
        <f>IF(AL571="","",DATE(YEAR(AL571),MONTH(AL571),DAY(AL571)))</f>
        <v/>
      </c>
      <c r="BA571" s="45">
        <f>IF(AN571="","",DATE(YEAR(AN571),MONTH(AN571),DAY(AN571)))</f>
        <v/>
      </c>
      <c r="BB571" s="45">
        <f>IF(AM571="","",DATE(YEAR(AM571),MONTH(AM571),DAY(AM571)))</f>
        <v/>
      </c>
      <c r="BC571" s="45">
        <f>IF(AO571="","",DATE(YEAR(AO571),MONTH(AO571),DAY(AO571)))</f>
        <v/>
      </c>
      <c r="BD571" s="45">
        <f>IF(AND(AZ571="",BA571=""),"Planejamento Pendente",IF(AND(E571&lt;&gt;"Em Desenvolvimento",IFERROR(FIND("Homologação",E571),0) = 0,E571&lt;&gt;"Homologado",AZ571&lt;TODAY()),"Análise Atrasada",IF(AND(IFERROR(FIND("Homologação",E571),0) = 0,E571&lt;&gt;"Homologado",BA571&lt;TODAY()),"Desenvolvimento Atrasado",IF(AND(BC571&lt;&gt;"",BC571&lt;TODAY()),"Produção Atrasada",""))))</f>
        <v/>
      </c>
    </row>
    <row r="572">
      <c r="A572" s="37" t="inlineStr">
        <is>
          <t>SKYIT-251712</t>
        </is>
      </c>
      <c r="B572" s="38">
        <f>VLOOKUP(X572,Projetos!B:C,2,0)</f>
        <v/>
      </c>
      <c r="C572" s="39" t="inlineStr">
        <is>
          <t>[Executar JOB] - LP_OTT_DTVGO_CONTABIL_010</t>
        </is>
      </c>
      <c r="D572" s="39" t="inlineStr">
        <is>
          <t>Usuário solicita a execução do *JOB LP_OTT_DTVGO_CONTABIL_010*</t>
        </is>
      </c>
      <c r="E572" s="36" t="inlineStr">
        <is>
          <t>Finalizado</t>
        </is>
      </c>
      <c r="F572" s="36" t="inlineStr">
        <is>
          <t>INATIVO</t>
        </is>
      </c>
      <c r="G572" s="36" t="inlineStr">
        <is>
          <t>Média</t>
        </is>
      </c>
      <c r="H572" s="36" t="inlineStr">
        <is>
          <t>Incident</t>
        </is>
      </c>
      <c r="I572" s="40" t="n">
        <v>0</v>
      </c>
      <c r="J572" s="41" t="n"/>
      <c r="K572" s="42" t="inlineStr">
        <is>
          <t>DENTRO DO SLA</t>
        </is>
      </c>
      <c r="L572" s="43" t="n">
        <v>44524.69097222222</v>
      </c>
      <c r="M572" s="43" t="n"/>
      <c r="N572" s="36" t="inlineStr">
        <is>
          <t>SLA PARADO</t>
        </is>
      </c>
      <c r="O572" s="43" t="n">
        <v>44536.78472222222</v>
      </c>
      <c r="P572" s="43" t="n">
        <v>44539</v>
      </c>
      <c r="Q572" s="44" t="n"/>
      <c r="R572" s="44" t="n"/>
      <c r="S572" s="44" t="inlineStr">
        <is>
          <t>Adriano Ribeiro Felicori [X]</t>
        </is>
      </c>
      <c r="T572" s="44" t="inlineStr">
        <is>
          <t>Garantia de Projetos - ACCENTURE</t>
        </is>
      </c>
      <c r="U572" s="44" t="inlineStr">
        <is>
          <t>Victor Miguel Fernandes Rodrigues</t>
        </is>
      </c>
      <c r="V572" s="39" t="inlineStr">
        <is>
          <t>Incidente Filho</t>
        </is>
      </c>
      <c r="W572" s="39" t="n"/>
      <c r="X572" s="36" t="inlineStr">
        <is>
          <t>DEVALM-21023</t>
        </is>
      </c>
      <c r="Y572" s="39" t="inlineStr">
        <is>
          <t>JOBs PRODUÇÃO</t>
        </is>
      </c>
      <c r="Z572" s="39" t="inlineStr">
        <is>
          <t>OUTROS</t>
        </is>
      </c>
      <c r="AA572" s="39" t="inlineStr">
        <is>
          <t>FALHA FUNCIONALIDADE</t>
        </is>
      </c>
      <c r="AB572" s="36" t="n"/>
      <c r="AC572" s="36" t="inlineStr">
        <is>
          <t xml:space="preserve">2mês(es) </t>
        </is>
      </c>
      <c r="AD572" s="41" t="n"/>
      <c r="AE572" s="36" t="inlineStr">
        <is>
          <t>Tecnologia de Negócios</t>
        </is>
      </c>
      <c r="AF572" s="36" t="inlineStr">
        <is>
          <t>E-mail</t>
        </is>
      </c>
      <c r="AG572" s="36" t="inlineStr">
        <is>
          <t xml:space="preserve"> removido do escopo do projeto os registros com problemas e o processo foi re-inicializado e concluido com sucesso;    
 </t>
        </is>
      </c>
      <c r="AH572" s="36" t="inlineStr">
        <is>
          <t>NÃO</t>
        </is>
      </c>
      <c r="AI572" s="36" t="inlineStr">
        <is>
          <t xml:space="preserve">-1 d 3h </t>
        </is>
      </c>
      <c r="AJ572" s="36" t="n"/>
      <c r="AK572" s="36" t="inlineStr">
        <is>
          <t>ODI</t>
        </is>
      </c>
      <c r="AL572" s="43" t="n"/>
      <c r="AM572" s="43" t="n"/>
      <c r="AN572" s="43" t="n"/>
      <c r="AO572" s="43" t="n"/>
      <c r="AP572" s="36" t="n"/>
      <c r="AQ572" s="36" t="n"/>
      <c r="AR572" s="36" t="n"/>
      <c r="AS572" s="36" t="n"/>
      <c r="AT572" s="36" t="inlineStr">
        <is>
          <t>Garantia de Projeto</t>
        </is>
      </c>
      <c r="AU572" s="36" t="n"/>
      <c r="AV572" s="43" t="n">
        <v>44012.44645833333</v>
      </c>
      <c r="AW572" s="36" t="inlineStr">
        <is>
          <t>19.0233.1.FI-Segregação de Cobrança das Taxas de Assistência Premium</t>
        </is>
      </c>
      <c r="AX572" s="36" t="inlineStr">
        <is>
          <t>Eduardo Cesar de Melo</t>
        </is>
      </c>
      <c r="AY572" s="45">
        <f>IF(L572="","",DATE(YEAR(L572),MONTH(L572),DAY(L572)))</f>
        <v/>
      </c>
      <c r="AZ572" s="45">
        <f>IF(AL572="","",DATE(YEAR(AL572),MONTH(AL572),DAY(AL572)))</f>
        <v/>
      </c>
      <c r="BA572" s="45">
        <f>IF(AN572="","",DATE(YEAR(AN572),MONTH(AN572),DAY(AN572)))</f>
        <v/>
      </c>
      <c r="BB572" s="45">
        <f>IF(AM572="","",DATE(YEAR(AM572),MONTH(AM572),DAY(AM572)))</f>
        <v/>
      </c>
      <c r="BC572" s="45">
        <f>IF(AO572="","",DATE(YEAR(AO572),MONTH(AO572),DAY(AO572)))</f>
        <v/>
      </c>
      <c r="BD572" s="45">
        <f>IF(AND(AZ572="",BA572=""),"Planejamento Pendente",IF(AND(E572&lt;&gt;"Em Desenvolvimento",IFERROR(FIND("Homologação",E572),0) = 0,E572&lt;&gt;"Homologado",AZ572&lt;TODAY()),"Análise Atrasada",IF(AND(IFERROR(FIND("Homologação",E572),0) = 0,E572&lt;&gt;"Homologado",BA572&lt;TODAY()),"Desenvolvimento Atrasado",IF(AND(BC572&lt;&gt;"",BC572&lt;TODAY()),"Produção Atrasada",""))))</f>
        <v/>
      </c>
    </row>
    <row r="573">
      <c r="A573" s="37" t="inlineStr">
        <is>
          <t>SKYIT-251485</t>
        </is>
      </c>
      <c r="B573" s="38">
        <f>VLOOKUP(X573,Projetos!B:C,2,0)</f>
        <v/>
      </c>
      <c r="C573" s="39" t="inlineStr">
        <is>
          <t>Migração de Livre para Pré Pago</t>
        </is>
      </c>
      <c r="D573" s="39" t="inlineStr">
        <is>
          <t xml:space="preserve">a execução da migração ocorreu no horário previsto, porém com alguns issues que preciso que seja avaliado e identificado o problema, seguem abaixo: 
• -Contas migradas ficaram com produtos duplicados no parque- - resolvido 
• Não gerou o registro de contato – gerou como update  
• -Não gerou o arquivo de report pós migração- - resolvido 
Análise e Comentário do LT: 
Incidente: Ajustar IFB da EIM activit para fazer insert e não update. 
O ODI esta gerando o evento de registro de contato corretamente na EIM e processando  resultando o status de "imported", mas caso a conta já possua o mesmo registro de contato gerado anterior, o processo do IFB está fazendo update no registro antigo (last update), e o correto seria criar um novo registro. (ver anexo) 
Grato, 
 </t>
        </is>
      </c>
      <c r="E573" s="36" t="inlineStr">
        <is>
          <t>Finalizado</t>
        </is>
      </c>
      <c r="F573" s="36" t="inlineStr">
        <is>
          <t>INATIVO</t>
        </is>
      </c>
      <c r="G573" s="36" t="inlineStr">
        <is>
          <t>Crítica</t>
        </is>
      </c>
      <c r="H573" s="36" t="inlineStr">
        <is>
          <t>Incident</t>
        </is>
      </c>
      <c r="I573" s="40" t="n">
        <v>0</v>
      </c>
      <c r="J573" s="41" t="n"/>
      <c r="K573" s="42" t="inlineStr">
        <is>
          <t>DENTRO DO SLA</t>
        </is>
      </c>
      <c r="L573" s="43" t="n">
        <v>44524.46805555555</v>
      </c>
      <c r="M573" s="43" t="n"/>
      <c r="N573" s="36" t="inlineStr">
        <is>
          <t>SLA PARADO</t>
        </is>
      </c>
      <c r="O573" s="43" t="n">
        <v>44600.77013888889</v>
      </c>
      <c r="P573" s="43" t="n">
        <v>44603</v>
      </c>
      <c r="Q573" s="44" t="n"/>
      <c r="R573" s="44" t="n"/>
      <c r="S573" s="44" t="inlineStr">
        <is>
          <t>Vivalde Neix De Brito</t>
        </is>
      </c>
      <c r="T573" s="44" t="inlineStr">
        <is>
          <t>Garantia de Projetos - ACCENTURE</t>
        </is>
      </c>
      <c r="U573" s="44" t="inlineStr">
        <is>
          <t>João Eudes Gomes Da Neves</t>
        </is>
      </c>
      <c r="V573" s="39" t="inlineStr">
        <is>
          <t>Resolvido após implantação de RM</t>
        </is>
      </c>
      <c r="W573" s="39" t="n"/>
      <c r="X573" s="36" t="inlineStr">
        <is>
          <t>DEVALM-35704</t>
        </is>
      </c>
      <c r="Y573" s="39" t="inlineStr">
        <is>
          <t>JOBs PRODUÇÃO</t>
        </is>
      </c>
      <c r="Z573" s="39" t="inlineStr">
        <is>
          <t>OUTROS</t>
        </is>
      </c>
      <c r="AA573" s="39" t="inlineStr">
        <is>
          <t>FALHA FUNCIONALIDADE</t>
        </is>
      </c>
      <c r="AB573" s="36" t="n"/>
      <c r="AC573" s="36" t="inlineStr">
        <is>
          <t xml:space="preserve">2 sem 1 d </t>
        </is>
      </c>
      <c r="AD573" s="41" t="n"/>
      <c r="AE573" s="36" t="inlineStr">
        <is>
          <t>Tecnologia de Negócios</t>
        </is>
      </c>
      <c r="AF573" s="36" t="inlineStr">
        <is>
          <t>Portal</t>
        </is>
      </c>
      <c r="AG573" s="36" t="inlineStr">
        <is>
          <t xml:space="preserve"> removido do escopo do projeto os registros com problemas e o processo foi re-inicializado e concluido com sucesso;    
 </t>
        </is>
      </c>
      <c r="AH573" s="36" t="inlineStr">
        <is>
          <t>NÃO</t>
        </is>
      </c>
      <c r="AI573" s="36" t="inlineStr">
        <is>
          <t xml:space="preserve">-1 d 12h </t>
        </is>
      </c>
      <c r="AJ573" s="36" t="n"/>
      <c r="AK573" s="36" t="inlineStr">
        <is>
          <t>ODI</t>
        </is>
      </c>
      <c r="AL573" s="43" t="n">
        <v>44557</v>
      </c>
      <c r="AM573" s="43" t="n">
        <v>44589</v>
      </c>
      <c r="AN573" s="43" t="n">
        <v>44581</v>
      </c>
      <c r="AO573" s="43" t="n">
        <v>44599</v>
      </c>
      <c r="AP573" s="36" t="n"/>
      <c r="AQ573" s="36" t="n"/>
      <c r="AR573" s="36" t="n"/>
      <c r="AS573" s="36" t="n"/>
      <c r="AT573" s="36" t="inlineStr">
        <is>
          <t>Garantia de Projeto</t>
        </is>
      </c>
      <c r="AU573" s="36" t="n"/>
      <c r="AV573" s="43" t="n">
        <v>44012.44645833333</v>
      </c>
      <c r="AW573" s="36" t="inlineStr">
        <is>
          <t>19.0233.1.FI-Segregação de Cobrança das Taxas de Assistência Premium</t>
        </is>
      </c>
      <c r="AX573" s="36" t="inlineStr">
        <is>
          <t>Eduardo Cesar de Melo</t>
        </is>
      </c>
      <c r="AY573" s="45">
        <f>IF(L573="","",DATE(YEAR(L573),MONTH(L573),DAY(L573)))</f>
        <v/>
      </c>
      <c r="AZ573" s="45">
        <f>IF(AL573="","",DATE(YEAR(AL573),MONTH(AL573),DAY(AL573)))</f>
        <v/>
      </c>
      <c r="BA573" s="45">
        <f>IF(AN573="","",DATE(YEAR(AN573),MONTH(AN573),DAY(AN573)))</f>
        <v/>
      </c>
      <c r="BB573" s="45">
        <f>IF(AM573="","",DATE(YEAR(AM573),MONTH(AM573),DAY(AM573)))</f>
        <v/>
      </c>
      <c r="BC573" s="45">
        <f>IF(AO573="","",DATE(YEAR(AO573),MONTH(AO573),DAY(AO573)))</f>
        <v/>
      </c>
      <c r="BD573" s="45">
        <f>IF(AND(AZ573="",BA573=""),"Planejamento Pendente",IF(AND(E573&lt;&gt;"Em Desenvolvimento",IFERROR(FIND("Homologação",E573),0) = 0,E573&lt;&gt;"Homologado",AZ573&lt;TODAY()),"Análise Atrasada",IF(AND(IFERROR(FIND("Homologação",E573),0) = 0,E573&lt;&gt;"Homologado",BA573&lt;TODAY()),"Desenvolvimento Atrasado",IF(AND(BC573&lt;&gt;"",BC573&lt;TODAY()),"Produção Atrasada",""))))</f>
        <v/>
      </c>
    </row>
    <row r="574">
      <c r="A574" s="37" t="inlineStr">
        <is>
          <t>SKYIT-251078</t>
        </is>
      </c>
      <c r="B574" s="38">
        <f>VLOOKUP(X574,Projetos!B:C,2,0)</f>
        <v/>
      </c>
      <c r="C574" s="39" t="inlineStr">
        <is>
          <t>20.0447.7.CO-PGL (OLM) - Fase 2 - Entrega 2 | Numero Proposta hardcoded na API de Conversão de Leads</t>
        </is>
      </c>
      <c r="D574" s="39" t="inlineStr">
        <is>
          <t>A API de conversão de leads está enviando o número de proposta incorreto durante a conversão de lead. Após análise, constatou-se que o número da proposta enviado pela API está fixo no código, e não corresponde ao indicado pelo Salesforce. 
Garantia de Projeto: 20.0447.7.CO-PGL (OLM) - Fase 2 - Entrega 2</t>
        </is>
      </c>
      <c r="E574" s="36" t="inlineStr">
        <is>
          <t>Finalizado</t>
        </is>
      </c>
      <c r="F574" s="36" t="inlineStr">
        <is>
          <t>INATIVO</t>
        </is>
      </c>
      <c r="G574" s="36" t="inlineStr">
        <is>
          <t>Baixa</t>
        </is>
      </c>
      <c r="H574" s="36" t="inlineStr">
        <is>
          <t>Incident</t>
        </is>
      </c>
      <c r="I574" s="40" t="n">
        <v>0</v>
      </c>
      <c r="J574" s="41" t="n"/>
      <c r="K574" s="42" t="inlineStr">
        <is>
          <t>DENTRO DO SLA</t>
        </is>
      </c>
      <c r="L574" s="43" t="n">
        <v>44523.54375</v>
      </c>
      <c r="M574" s="43" t="n"/>
      <c r="N574" s="36" t="inlineStr">
        <is>
          <t>SLA PARADO</t>
        </is>
      </c>
      <c r="O574" s="43" t="n">
        <v>44553.46875</v>
      </c>
      <c r="P574" s="43" t="n">
        <v>44558</v>
      </c>
      <c r="Q574" s="44" t="n"/>
      <c r="R574" s="44" t="n"/>
      <c r="S574" s="44" t="inlineStr">
        <is>
          <t>Julio Cesar Falco [X]</t>
        </is>
      </c>
      <c r="T574" s="44" t="inlineStr">
        <is>
          <t>Garantia de Projetos - ACCENTURE</t>
        </is>
      </c>
      <c r="U574" s="44" t="inlineStr">
        <is>
          <t>Victor Miguel Fernandes Rodrigues</t>
        </is>
      </c>
      <c r="V574" s="39" t="inlineStr">
        <is>
          <t>Resolvido após implantação de RM</t>
        </is>
      </c>
      <c r="W574" s="39" t="n"/>
      <c r="X574" s="36" t="inlineStr">
        <is>
          <t>DEVALM-36555</t>
        </is>
      </c>
      <c r="Y574" s="39" t="inlineStr">
        <is>
          <t>JOBs PRODUÇÃO</t>
        </is>
      </c>
      <c r="Z574" s="39" t="inlineStr">
        <is>
          <t>OUTROS</t>
        </is>
      </c>
      <c r="AA574" s="39" t="inlineStr">
        <is>
          <t>FALHA FUNCIONALIDADE</t>
        </is>
      </c>
      <c r="AB574" s="36" t="n"/>
      <c r="AC574" s="36" t="inlineStr">
        <is>
          <t xml:space="preserve">2mês(es) </t>
        </is>
      </c>
      <c r="AD574" s="41" t="n"/>
      <c r="AE574" s="36" t="inlineStr">
        <is>
          <t>Tecnologia de Negócios</t>
        </is>
      </c>
      <c r="AF574" s="36" t="inlineStr">
        <is>
          <t>Portal</t>
        </is>
      </c>
      <c r="AG574" s="36" t="inlineStr">
        <is>
          <t xml:space="preserve"> removido do escopo do projeto os registros com problemas e o processo foi re-inicializado e concluido com sucesso;    
 </t>
        </is>
      </c>
      <c r="AH574" s="36" t="inlineStr">
        <is>
          <t>NÃO</t>
        </is>
      </c>
      <c r="AI574" s="36" t="inlineStr">
        <is>
          <t xml:space="preserve">-4 d 7h </t>
        </is>
      </c>
      <c r="AJ574" s="36" t="n"/>
      <c r="AK574" s="36" t="inlineStr">
        <is>
          <t>API</t>
        </is>
      </c>
      <c r="AL574" s="43" t="n"/>
      <c r="AM574" s="43" t="n"/>
      <c r="AN574" s="43" t="n"/>
      <c r="AO574" s="43" t="n"/>
      <c r="AP574" s="36" t="n"/>
      <c r="AQ574" s="36" t="n"/>
      <c r="AR574" s="36" t="n"/>
      <c r="AS574" s="36" t="n"/>
      <c r="AT574" s="36" t="inlineStr">
        <is>
          <t>Garantia de Projeto</t>
        </is>
      </c>
      <c r="AU574" s="36" t="n"/>
      <c r="AV574" s="43" t="n">
        <v>44012.44645833333</v>
      </c>
      <c r="AW574" s="36" t="inlineStr">
        <is>
          <t>19.0233.1.FI-Segregação de Cobrança das Taxas de Assistência Premium</t>
        </is>
      </c>
      <c r="AX574" s="36" t="inlineStr">
        <is>
          <t>Eduardo Cesar de Melo</t>
        </is>
      </c>
      <c r="AY574" s="45">
        <f>IF(L574="","",DATE(YEAR(L574),MONTH(L574),DAY(L574)))</f>
        <v/>
      </c>
      <c r="AZ574" s="45">
        <f>IF(AL574="","",DATE(YEAR(AL574),MONTH(AL574),DAY(AL574)))</f>
        <v/>
      </c>
      <c r="BA574" s="45">
        <f>IF(AN574="","",DATE(YEAR(AN574),MONTH(AN574),DAY(AN574)))</f>
        <v/>
      </c>
      <c r="BB574" s="45">
        <f>IF(AM574="","",DATE(YEAR(AM574),MONTH(AM574),DAY(AM574)))</f>
        <v/>
      </c>
      <c r="BC574" s="45">
        <f>IF(AO574="","",DATE(YEAR(AO574),MONTH(AO574),DAY(AO574)))</f>
        <v/>
      </c>
      <c r="BD574" s="45">
        <f>IF(AND(AZ574="",BA574=""),"Planejamento Pendente",IF(AND(E574&lt;&gt;"Em Desenvolvimento",IFERROR(FIND("Homologação",E574),0) = 0,E574&lt;&gt;"Homologado",AZ574&lt;TODAY()),"Análise Atrasada",IF(AND(IFERROR(FIND("Homologação",E574),0) = 0,E574&lt;&gt;"Homologado",BA574&lt;TODAY()),"Desenvolvimento Atrasado",IF(AND(BC574&lt;&gt;"",BC574&lt;TODAY()),"Produção Atrasada",""))))</f>
        <v/>
      </c>
    </row>
    <row r="575">
      <c r="A575" s="37" t="inlineStr">
        <is>
          <t>SKYIT-251060</t>
        </is>
      </c>
      <c r="B575" s="38">
        <f>VLOOKUP(X575,Projetos!B:C,2,0)</f>
        <v/>
      </c>
      <c r="C575" s="39" t="inlineStr">
        <is>
          <t>20.0447.7.CO-PGL (OLM) - Fase 2 - Entrega 2 | Lead Whats distribuidos</t>
        </is>
      </c>
      <c r="D575" s="39" t="inlineStr">
        <is>
          <t>Impacto: Está ocorrendo a distribuição de leads com origem Whatsapp, sendo que apenas a origem Formulario deveria realizar a distribuição. Garantia do Projeto: 20.0447.7.CO-PGL (OLM) - Fase 2 - Entrega 2</t>
        </is>
      </c>
      <c r="E575" s="36" t="inlineStr">
        <is>
          <t>Finalizado</t>
        </is>
      </c>
      <c r="F575" s="36" t="inlineStr">
        <is>
          <t>INATIVO</t>
        </is>
      </c>
      <c r="G575" s="36" t="inlineStr">
        <is>
          <t>Baixa</t>
        </is>
      </c>
      <c r="H575" s="36" t="inlineStr">
        <is>
          <t>Incident</t>
        </is>
      </c>
      <c r="I575" s="40" t="n">
        <v>0</v>
      </c>
      <c r="J575" s="41" t="n"/>
      <c r="K575" s="42" t="inlineStr">
        <is>
          <t>DENTRO DO SLA</t>
        </is>
      </c>
      <c r="L575" s="43" t="n">
        <v>44523.53402777778</v>
      </c>
      <c r="M575" s="43" t="n"/>
      <c r="N575" s="36" t="inlineStr">
        <is>
          <t>SLA PARADO</t>
        </is>
      </c>
      <c r="O575" s="43" t="n">
        <v>44552.61527777778</v>
      </c>
      <c r="P575" s="43" t="n">
        <v>44557</v>
      </c>
      <c r="Q575" s="44" t="n"/>
      <c r="R575" s="44" t="n"/>
      <c r="S575" s="44" t="inlineStr">
        <is>
          <t>Julio Cesar Falco [X]</t>
        </is>
      </c>
      <c r="T575" s="44" t="inlineStr">
        <is>
          <t>Garantia de Projetos - ACCENTURE</t>
        </is>
      </c>
      <c r="U575" s="44" t="inlineStr">
        <is>
          <t>Jenyffer Lais Pereira Dos Santos [X]</t>
        </is>
      </c>
      <c r="V575" s="39" t="inlineStr">
        <is>
          <t>Improcedente</t>
        </is>
      </c>
      <c r="W575" s="39" t="n"/>
      <c r="X575" s="36" t="inlineStr">
        <is>
          <t>DEVALM-36555</t>
        </is>
      </c>
      <c r="Y575" s="39" t="inlineStr">
        <is>
          <t>JOBs PRODUÇÃO</t>
        </is>
      </c>
      <c r="Z575" s="39" t="inlineStr">
        <is>
          <t>OUTROS</t>
        </is>
      </c>
      <c r="AA575" s="39" t="inlineStr">
        <is>
          <t>FALHA FUNCIONALIDADE</t>
        </is>
      </c>
      <c r="AB575" s="36" t="n"/>
      <c r="AC575" s="36" t="inlineStr">
        <is>
          <t xml:space="preserve">3mês(es) </t>
        </is>
      </c>
      <c r="AD575" s="41" t="n"/>
      <c r="AE575" s="36" t="inlineStr">
        <is>
          <t>Tecnologia de Negócios</t>
        </is>
      </c>
      <c r="AF575" s="36" t="inlineStr">
        <is>
          <t>Portal</t>
        </is>
      </c>
      <c r="AG575" s="36" t="inlineStr">
        <is>
          <t xml:space="preserve"> removido do escopo do projeto os registros com problemas e o processo foi re-inicializado e concluido com sucesso;    
 </t>
        </is>
      </c>
      <c r="AH575" s="36" t="inlineStr">
        <is>
          <t>NÃO</t>
        </is>
      </c>
      <c r="AI575" s="36" t="inlineStr">
        <is>
          <t xml:space="preserve">-1mês(es) </t>
        </is>
      </c>
      <c r="AJ575" s="36" t="n"/>
      <c r="AK575" s="36" t="inlineStr">
        <is>
          <t>SalesForce</t>
        </is>
      </c>
      <c r="AL575" s="43" t="n"/>
      <c r="AM575" s="43" t="n"/>
      <c r="AN575" s="43" t="n"/>
      <c r="AO575" s="43" t="n"/>
      <c r="AP575" s="36" t="n"/>
      <c r="AQ575" s="36" t="n"/>
      <c r="AR575" s="36" t="n"/>
      <c r="AS575" s="36" t="n"/>
      <c r="AT575" s="36" t="inlineStr">
        <is>
          <t>Garantia de Projeto</t>
        </is>
      </c>
      <c r="AU575" s="36" t="n"/>
      <c r="AV575" s="43" t="n">
        <v>44012.44645833333</v>
      </c>
      <c r="AW575" s="36" t="inlineStr">
        <is>
          <t>19.0233.1.FI-Segregação de Cobrança das Taxas de Assistência Premium</t>
        </is>
      </c>
      <c r="AX575" s="36" t="inlineStr">
        <is>
          <t>Eduardo Cesar de Melo</t>
        </is>
      </c>
      <c r="AY575" s="45">
        <f>IF(L575="","",DATE(YEAR(L575),MONTH(L575),DAY(L575)))</f>
        <v/>
      </c>
      <c r="AZ575" s="45">
        <f>IF(AL575="","",DATE(YEAR(AL575),MONTH(AL575),DAY(AL575)))</f>
        <v/>
      </c>
      <c r="BA575" s="45">
        <f>IF(AN575="","",DATE(YEAR(AN575),MONTH(AN575),DAY(AN575)))</f>
        <v/>
      </c>
      <c r="BB575" s="45">
        <f>IF(AM575="","",DATE(YEAR(AM575),MONTH(AM575),DAY(AM575)))</f>
        <v/>
      </c>
      <c r="BC575" s="45">
        <f>IF(AO575="","",DATE(YEAR(AO575),MONTH(AO575),DAY(AO575)))</f>
        <v/>
      </c>
      <c r="BD575" s="45">
        <f>IF(AND(AZ575="",BA575=""),"Planejamento Pendente",IF(AND(E575&lt;&gt;"Em Desenvolvimento",IFERROR(FIND("Homologação",E575),0) = 0,E575&lt;&gt;"Homologado",AZ575&lt;TODAY()),"Análise Atrasada",IF(AND(IFERROR(FIND("Homologação",E575),0) = 0,E575&lt;&gt;"Homologado",BA575&lt;TODAY()),"Desenvolvimento Atrasado",IF(AND(BC575&lt;&gt;"",BC575&lt;TODAY()),"Produção Atrasada",""))))</f>
        <v/>
      </c>
    </row>
    <row r="576">
      <c r="A576" s="37" t="inlineStr">
        <is>
          <t>SKYIT-250976</t>
        </is>
      </c>
      <c r="B576" s="38">
        <f>VLOOKUP(X576,Projetos!B:C,2,0)</f>
        <v/>
      </c>
      <c r="C576" s="39" t="inlineStr">
        <is>
          <t>[ICARE BKO] Regionalização SBT e Record</t>
        </is>
      </c>
      <c r="D576" s="39" t="inlineStr">
        <is>
          <t>Colaboradora reporta que Cliente em região com direito a Globo está liberando indevidamente todos Sky TV Regionalizado (Globo/SBT e Record) de todas as regiões, sendo que o correto é liberar apenas o Produto Ouvidoria 1 e o Sky TV Regionalizado conforme o Cep do cadastro. 
Cliente: 1511161719/ 40810435 
Projeto: 21.0003.9.MK-Regionalização SBT e Record - Icare BKO, Clientes 
Direcionar para Garantia de projetos e direcionar aos responsáveis Danilo Takashi</t>
        </is>
      </c>
      <c r="E576" s="36" t="inlineStr">
        <is>
          <t>Finalizado</t>
        </is>
      </c>
      <c r="F576" s="36" t="inlineStr">
        <is>
          <t>INATIVO</t>
        </is>
      </c>
      <c r="G576" s="36" t="inlineStr">
        <is>
          <t>Baixa</t>
        </is>
      </c>
      <c r="H576" s="36" t="inlineStr">
        <is>
          <t>Incident</t>
        </is>
      </c>
      <c r="I576" s="40" t="n">
        <v>0</v>
      </c>
      <c r="J576" s="41" t="n"/>
      <c r="K576" s="42" t="inlineStr">
        <is>
          <t>DENTRO DO SLA</t>
        </is>
      </c>
      <c r="L576" s="43" t="n">
        <v>44523.47569444445</v>
      </c>
      <c r="M576" s="43" t="n"/>
      <c r="N576" s="36" t="inlineStr">
        <is>
          <t>SLA PARADO</t>
        </is>
      </c>
      <c r="O576" s="43" t="n">
        <v>44573.74513888889</v>
      </c>
      <c r="P576" s="43" t="n">
        <v>44578</v>
      </c>
      <c r="Q576" s="44" t="n"/>
      <c r="R576" s="44" t="n"/>
      <c r="S576" s="44" t="inlineStr">
        <is>
          <t>Vanesca Da Silva Castro</t>
        </is>
      </c>
      <c r="T576" s="44" t="inlineStr">
        <is>
          <t>Garantia de Projetos - ACCENTURE</t>
        </is>
      </c>
      <c r="U576" s="44" t="inlineStr">
        <is>
          <t>Victor Miguel Fernandes Rodrigues</t>
        </is>
      </c>
      <c r="V576" s="39" t="inlineStr">
        <is>
          <t>Resolvido após implantação de RM</t>
        </is>
      </c>
      <c r="W576" s="39" t="n"/>
      <c r="X576" s="36" t="inlineStr">
        <is>
          <t>DEVALM-36211</t>
        </is>
      </c>
      <c r="Y576" s="39" t="inlineStr">
        <is>
          <t>JOBs PRODUÇÃO</t>
        </is>
      </c>
      <c r="Z576" s="39" t="inlineStr">
        <is>
          <t>OUTROS</t>
        </is>
      </c>
      <c r="AA576" s="39" t="inlineStr">
        <is>
          <t>FALHA FUNCIONALIDADE</t>
        </is>
      </c>
      <c r="AB576" s="36" t="n"/>
      <c r="AC576" s="36" t="inlineStr">
        <is>
          <t xml:space="preserve">1mês(es) </t>
        </is>
      </c>
      <c r="AD576" s="41" t="n"/>
      <c r="AE576" s="36" t="inlineStr">
        <is>
          <t>Tecnologia de Negócios</t>
        </is>
      </c>
      <c r="AF576" s="36" t="inlineStr">
        <is>
          <t>E-mail</t>
        </is>
      </c>
      <c r="AG576" s="36" t="inlineStr">
        <is>
          <t xml:space="preserve"> removido do escopo do projeto os registros com problemas e o processo foi re-inicializado e concluido com sucesso;    
 </t>
        </is>
      </c>
      <c r="AH576" s="36" t="inlineStr">
        <is>
          <t>NÃO</t>
        </is>
      </c>
      <c r="AI576" s="36" t="inlineStr">
        <is>
          <t xml:space="preserve">-2 sem 1 d </t>
        </is>
      </c>
      <c r="AJ576" s="36" t="n"/>
      <c r="AK576" s="36" t="inlineStr">
        <is>
          <t>iCare BKO</t>
        </is>
      </c>
      <c r="AL576" s="43" t="n"/>
      <c r="AM576" s="43" t="n"/>
      <c r="AN576" s="43" t="n"/>
      <c r="AO576" s="43" t="n"/>
      <c r="AP576" s="36" t="n"/>
      <c r="AQ576" s="36" t="n"/>
      <c r="AR576" s="36" t="n"/>
      <c r="AS576" s="36" t="n"/>
      <c r="AT576" s="36" t="inlineStr">
        <is>
          <t>Garantia de Projeto</t>
        </is>
      </c>
      <c r="AU576" s="36" t="n"/>
      <c r="AV576" s="43" t="n">
        <v>44012.44645833333</v>
      </c>
      <c r="AW576" s="36" t="inlineStr">
        <is>
          <t>19.0233.1.FI-Segregação de Cobrança das Taxas de Assistência Premium</t>
        </is>
      </c>
      <c r="AX576" s="36" t="inlineStr">
        <is>
          <t>Eduardo Cesar de Melo</t>
        </is>
      </c>
      <c r="AY576" s="45">
        <f>IF(L576="","",DATE(YEAR(L576),MONTH(L576),DAY(L576)))</f>
        <v/>
      </c>
      <c r="AZ576" s="45">
        <f>IF(AL576="","",DATE(YEAR(AL576),MONTH(AL576),DAY(AL576)))</f>
        <v/>
      </c>
      <c r="BA576" s="45">
        <f>IF(AN576="","",DATE(YEAR(AN576),MONTH(AN576),DAY(AN576)))</f>
        <v/>
      </c>
      <c r="BB576" s="45">
        <f>IF(AM576="","",DATE(YEAR(AM576),MONTH(AM576),DAY(AM576)))</f>
        <v/>
      </c>
      <c r="BC576" s="45">
        <f>IF(AO576="","",DATE(YEAR(AO576),MONTH(AO576),DAY(AO576)))</f>
        <v/>
      </c>
      <c r="BD576" s="45">
        <f>IF(AND(AZ576="",BA576=""),"Planejamento Pendente",IF(AND(E576&lt;&gt;"Em Desenvolvimento",IFERROR(FIND("Homologação",E576),0) = 0,E576&lt;&gt;"Homologado",AZ576&lt;TODAY()),"Análise Atrasada",IF(AND(IFERROR(FIND("Homologação",E576),0) = 0,E576&lt;&gt;"Homologado",BA576&lt;TODAY()),"Desenvolvimento Atrasado",IF(AND(BC576&lt;&gt;"",BC576&lt;TODAY()),"Produção Atrasada",""))))</f>
        <v/>
      </c>
    </row>
    <row r="577">
      <c r="A577" s="37" t="inlineStr">
        <is>
          <t>SKYIT-249753</t>
        </is>
      </c>
      <c r="B577" s="38">
        <f>VLOOKUP(X577,Projetos!B:C,2,0)</f>
        <v/>
      </c>
      <c r="C577" s="39" t="inlineStr">
        <is>
          <t>[EVENTOS] LP_OTT_DTVGO_CONTABIL_010 COM ERRO</t>
        </is>
      </c>
      <c r="D577" s="39" t="inlineStr">
        <is>
          <t>*PROBLEMA:* JOB LP_OTT_DTVGO_CONTABIL_010 APRESENTOU ERRO. 
*DESCRICAO DO JOB:* MONITORA A EXECUCAO DO LOADPLAN LP_OTT_DTVGO_CONTABIL_010, RESPONSAVEL PELA CARGA DE CONTABILIZACAO DOS PRODUTOS DA DIRECTVGO COM ORIGEM EM DATALAKE BRASIL NO BANCO DE DADOS DA BDIPRD, APLICANDO AS VALIDACOES DE CARGA E DE DADOS, PARA GERAR HISTORICO DAS INTEGRACOES E DESMEMBRAR OS REGISTROS NAS RESPECTIVAS TABELAS DE HEADER E ITEM, ONDE SERAO INTEGRADAS NO SAP. 
*EQUIPE RESPONSVEL:* GARANTIA DE PROJETOS ATE 15/12/2021, PROJETO 19.0498.FI - INTEGRACAO FINANCEIRA DA EMPRESA STREAMCO , RESPONSAVEL LUIZ JESUS (EMAIL: [LUIZ.DE.JESUS@ACCENTURE.COM|mailto:LUIZ.DE.JESUS@ACCENTURE.COM])</t>
        </is>
      </c>
      <c r="E577" s="36" t="inlineStr">
        <is>
          <t>Finalizado</t>
        </is>
      </c>
      <c r="F577" s="36" t="inlineStr">
        <is>
          <t>INATIVO</t>
        </is>
      </c>
      <c r="G577" s="36" t="inlineStr">
        <is>
          <t>Alta</t>
        </is>
      </c>
      <c r="H577" s="36" t="inlineStr">
        <is>
          <t>Incident</t>
        </is>
      </c>
      <c r="I577" s="40" t="n">
        <v>0</v>
      </c>
      <c r="J577" s="41" t="n"/>
      <c r="K577" s="42" t="inlineStr">
        <is>
          <t>DENTRO DO SLA</t>
        </is>
      </c>
      <c r="L577" s="43" t="n">
        <v>44519.41527777778</v>
      </c>
      <c r="M577" s="43" t="n"/>
      <c r="N577" s="36" t="inlineStr">
        <is>
          <t>SLA PARADO</t>
        </is>
      </c>
      <c r="O577" s="43" t="n">
        <v>44546.69444444445</v>
      </c>
      <c r="P577" s="43" t="n">
        <v>44551</v>
      </c>
      <c r="Q577" s="44" t="n"/>
      <c r="R577" s="44" t="n"/>
      <c r="S577" s="44" t="inlineStr">
        <is>
          <t>Adriano Ribeiro Felicori [X]</t>
        </is>
      </c>
      <c r="T577" s="44" t="inlineStr">
        <is>
          <t>Garantia de Projetos - ACCENTURE</t>
        </is>
      </c>
      <c r="U577" s="44" t="inlineStr">
        <is>
          <t>João Eudes Gomes Da Neves</t>
        </is>
      </c>
      <c r="V577" s="39" t="inlineStr">
        <is>
          <t>Resolvido após implantação de RM</t>
        </is>
      </c>
      <c r="W577" s="39" t="n"/>
      <c r="X577" s="36" t="inlineStr">
        <is>
          <t>DEVALM-21023</t>
        </is>
      </c>
      <c r="Y577" s="39" t="inlineStr">
        <is>
          <t>JOBs PRODUÇÃO</t>
        </is>
      </c>
      <c r="Z577" s="39" t="inlineStr">
        <is>
          <t>OUTROS</t>
        </is>
      </c>
      <c r="AA577" s="39" t="inlineStr">
        <is>
          <t>FALHA FUNCIONALIDADE</t>
        </is>
      </c>
      <c r="AB577" s="36" t="n"/>
      <c r="AC577" s="36" t="inlineStr">
        <is>
          <t xml:space="preserve">2mês(es) </t>
        </is>
      </c>
      <c r="AD577" s="41" t="n"/>
      <c r="AE577" s="36" t="inlineStr">
        <is>
          <t>Tecnologia de Negócios</t>
        </is>
      </c>
      <c r="AF577" s="36" t="inlineStr">
        <is>
          <t>E-mail</t>
        </is>
      </c>
      <c r="AG577" s="36" t="inlineStr">
        <is>
          <t xml:space="preserve"> removido do escopo do projeto os registros com problemas e o processo foi re-inicializado e concluido com sucesso;    
 </t>
        </is>
      </c>
      <c r="AH577" s="36" t="inlineStr">
        <is>
          <t>NÃO</t>
        </is>
      </c>
      <c r="AI577" s="36" t="inlineStr">
        <is>
          <t xml:space="preserve">1 min </t>
        </is>
      </c>
      <c r="AJ577" s="36" t="n"/>
      <c r="AK577" s="36" t="inlineStr">
        <is>
          <t>ODI</t>
        </is>
      </c>
      <c r="AL577" s="43" t="n"/>
      <c r="AM577" s="43" t="n"/>
      <c r="AN577" s="43" t="n"/>
      <c r="AO577" s="43" t="n"/>
      <c r="AP577" s="36" t="n"/>
      <c r="AQ577" s="36" t="n"/>
      <c r="AR577" s="36" t="n"/>
      <c r="AS577" s="36" t="n"/>
      <c r="AT577" s="36" t="inlineStr">
        <is>
          <t>Garantia de Projeto</t>
        </is>
      </c>
      <c r="AU577" s="36" t="n"/>
      <c r="AV577" s="43" t="n">
        <v>44012.44645833333</v>
      </c>
      <c r="AW577" s="36" t="inlineStr">
        <is>
          <t>19.0233.1.FI-Segregação de Cobrança das Taxas de Assistência Premium</t>
        </is>
      </c>
      <c r="AX577" s="36" t="inlineStr">
        <is>
          <t>Eduardo Cesar de Melo</t>
        </is>
      </c>
      <c r="AY577" s="45">
        <f>IF(L577="","",DATE(YEAR(L577),MONTH(L577),DAY(L577)))</f>
        <v/>
      </c>
      <c r="AZ577" s="45">
        <f>IF(AL577="","",DATE(YEAR(AL577),MONTH(AL577),DAY(AL577)))</f>
        <v/>
      </c>
      <c r="BA577" s="45">
        <f>IF(AN577="","",DATE(YEAR(AN577),MONTH(AN577),DAY(AN577)))</f>
        <v/>
      </c>
      <c r="BB577" s="45">
        <f>IF(AM577="","",DATE(YEAR(AM577),MONTH(AM577),DAY(AM577)))</f>
        <v/>
      </c>
      <c r="BC577" s="45">
        <f>IF(AO577="","",DATE(YEAR(AO577),MONTH(AO577),DAY(AO577)))</f>
        <v/>
      </c>
      <c r="BD577" s="45">
        <f>IF(AND(AZ577="",BA577=""),"Planejamento Pendente",IF(AND(E577&lt;&gt;"Em Desenvolvimento",IFERROR(FIND("Homologação",E577),0) = 0,E577&lt;&gt;"Homologado",AZ577&lt;TODAY()),"Análise Atrasada",IF(AND(IFERROR(FIND("Homologação",E577),0) = 0,E577&lt;&gt;"Homologado",BA577&lt;TODAY()),"Desenvolvimento Atrasado",IF(AND(BC577&lt;&gt;"",BC577&lt;TODAY()),"Produção Atrasada",""))))</f>
        <v/>
      </c>
    </row>
    <row r="578">
      <c r="A578" s="37" t="inlineStr">
        <is>
          <t>SKYIT-248605</t>
        </is>
      </c>
      <c r="B578" s="38">
        <f>VLOOKUP(X578,Projetos!B:C,2,0)</f>
        <v/>
      </c>
      <c r="C578" s="39" t="inlineStr">
        <is>
          <t>[SKY PLAY] Cliente informa que esta sem acesso as plataformas Star + e Disney +</t>
        </is>
      </c>
      <c r="D578" s="39" t="inlineStr">
        <is>
          <t>Cliente informou que fazem 5 dias que esta sem acesso as plataformas Star + e Disney +. Informamos que em sistema o serviços estão ativos e orientamos a falar diretamente nas plataformas. Ele recebeu retorno da plataforma que consta que a assinatura está INATIVA e que a SKY precisa fazer um comando para eles poderem ajustar a informação. 
Favor verificar se os produtos estão corretamente ativos. 
Cód. 51663616 
Obs. Cliente acionou o presidente Raphael Denadai</t>
        </is>
      </c>
      <c r="E578" s="36" t="inlineStr">
        <is>
          <t>Finalizado</t>
        </is>
      </c>
      <c r="F578" s="36" t="inlineStr">
        <is>
          <t>INATIVO</t>
        </is>
      </c>
      <c r="G578" s="36" t="inlineStr">
        <is>
          <t>Baixa</t>
        </is>
      </c>
      <c r="H578" s="36" t="inlineStr">
        <is>
          <t>Incident</t>
        </is>
      </c>
      <c r="I578" s="40" t="n">
        <v>0</v>
      </c>
      <c r="J578" s="41" t="n">
        <v>1</v>
      </c>
      <c r="K578" s="42" t="inlineStr">
        <is>
          <t>DENTRO DO SLA</t>
        </is>
      </c>
      <c r="L578" s="43" t="n">
        <v>44516.60763888889</v>
      </c>
      <c r="M578" s="43" t="n"/>
      <c r="N578" s="36" t="inlineStr">
        <is>
          <t>SLA PARADO</t>
        </is>
      </c>
      <c r="O578" s="43" t="n">
        <v>44519.48472222222</v>
      </c>
      <c r="P578" s="43" t="n">
        <v>44519</v>
      </c>
      <c r="Q578" s="44" t="inlineStr">
        <is>
          <t>Aline Alves Vitorino [X]</t>
        </is>
      </c>
      <c r="R578" s="44" t="n"/>
      <c r="S578" s="44" t="inlineStr">
        <is>
          <t>Aline Alves Vitorino [X]</t>
        </is>
      </c>
      <c r="T578" s="44" t="inlineStr">
        <is>
          <t>Garantia de Projetos - ACCENTURE</t>
        </is>
      </c>
      <c r="U578" s="44" t="inlineStr">
        <is>
          <t>Aline Lima Rocha [X]</t>
        </is>
      </c>
      <c r="V578" s="39" t="inlineStr">
        <is>
          <t>Backlog tratado com RM</t>
        </is>
      </c>
      <c r="W578" s="39" t="n"/>
      <c r="X578" s="36" t="n"/>
      <c r="Y578" s="39" t="inlineStr">
        <is>
          <t>JOBs PRODUÇÃO</t>
        </is>
      </c>
      <c r="Z578" s="39" t="inlineStr">
        <is>
          <t>OUTROS</t>
        </is>
      </c>
      <c r="AA578" s="39" t="inlineStr">
        <is>
          <t>FALHA FUNCIONALIDADE</t>
        </is>
      </c>
      <c r="AB578" s="36" t="n"/>
      <c r="AC578" s="36" t="inlineStr">
        <is>
          <t xml:space="preserve">3mês(es) </t>
        </is>
      </c>
      <c r="AD578" s="41" t="n"/>
      <c r="AE578" s="36" t="inlineStr">
        <is>
          <t>Tecnologia de Negócios</t>
        </is>
      </c>
      <c r="AF578" s="36" t="inlineStr">
        <is>
          <t>Portal</t>
        </is>
      </c>
      <c r="AG578" s="36" t="inlineStr">
        <is>
          <t xml:space="preserve"> removido do escopo do projeto os registros com problemas e o processo foi re-inicializado e concluido com sucesso;    
 </t>
        </is>
      </c>
      <c r="AH578" s="36" t="inlineStr">
        <is>
          <t>NÃO</t>
        </is>
      </c>
      <c r="AI578" s="36" t="inlineStr">
        <is>
          <t xml:space="preserve">5 min </t>
        </is>
      </c>
      <c r="AJ578" s="36" t="n"/>
      <c r="AK578" s="36" t="inlineStr">
        <is>
          <t>SKY Play</t>
        </is>
      </c>
      <c r="AL578" s="43" t="n"/>
      <c r="AM578" s="43" t="n"/>
      <c r="AN578" s="43" t="n"/>
      <c r="AO578" s="43" t="n"/>
      <c r="AP578" s="36" t="n"/>
      <c r="AQ578" s="36" t="n"/>
      <c r="AR578" s="36" t="n"/>
      <c r="AS578" s="36" t="n"/>
      <c r="AT578" s="36" t="inlineStr">
        <is>
          <t>Garantia de Projeto</t>
        </is>
      </c>
      <c r="AU578" s="36" t="n"/>
      <c r="AV578" s="43" t="n">
        <v>44012.44645833333</v>
      </c>
      <c r="AW578" s="36" t="inlineStr">
        <is>
          <t>19.0233.1.FI-Segregação de Cobrança das Taxas de Assistência Premium</t>
        </is>
      </c>
      <c r="AX578" s="36" t="inlineStr">
        <is>
          <t>Eduardo Cesar de Melo</t>
        </is>
      </c>
      <c r="AY578" s="45">
        <f>IF(L578="","",DATE(YEAR(L578),MONTH(L578),DAY(L578)))</f>
        <v/>
      </c>
      <c r="AZ578" s="45">
        <f>IF(AL578="","",DATE(YEAR(AL578),MONTH(AL578),DAY(AL578)))</f>
        <v/>
      </c>
      <c r="BA578" s="45">
        <f>IF(AN578="","",DATE(YEAR(AN578),MONTH(AN578),DAY(AN578)))</f>
        <v/>
      </c>
      <c r="BB578" s="45">
        <f>IF(AM578="","",DATE(YEAR(AM578),MONTH(AM578),DAY(AM578)))</f>
        <v/>
      </c>
      <c r="BC578" s="45">
        <f>IF(AO578="","",DATE(YEAR(AO578),MONTH(AO578),DAY(AO578)))</f>
        <v/>
      </c>
      <c r="BD578" s="45">
        <f>IF(AND(AZ578="",BA578=""),"Planejamento Pendente",IF(AND(E578&lt;&gt;"Em Desenvolvimento",IFERROR(FIND("Homologação",E578),0) = 0,E578&lt;&gt;"Homologado",AZ578&lt;TODAY()),"Análise Atrasada",IF(AND(IFERROR(FIND("Homologação",E578),0) = 0,E578&lt;&gt;"Homologado",BA578&lt;TODAY()),"Desenvolvimento Atrasado",IF(AND(BC578&lt;&gt;"",BC578&lt;TODAY()),"Produção Atrasada",""))))</f>
        <v/>
      </c>
    </row>
    <row r="579">
      <c r="A579" s="37" t="inlineStr">
        <is>
          <t>SKYIT-248022</t>
        </is>
      </c>
      <c r="B579" s="38">
        <f>VLOOKUP(X579,Projetos!B:C,2,0)</f>
        <v/>
      </c>
      <c r="C579" s="39" t="inlineStr">
        <is>
          <t>[ICARE CLIENTES] RTDM - Não aparece NBA e depois dá erro</t>
        </is>
      </c>
      <c r="D579" s="39" t="inlineStr">
        <is>
          <t>Operador na Tela de Ofertas Inteligentes, aparece que não tem NBA e quando vai para a Tela Principal dá erro Value cannot be null</t>
        </is>
      </c>
      <c r="E579" s="36" t="inlineStr">
        <is>
          <t>Finalizado</t>
        </is>
      </c>
      <c r="F579" s="36" t="inlineStr">
        <is>
          <t>INATIVO</t>
        </is>
      </c>
      <c r="G579" s="36" t="inlineStr">
        <is>
          <t>Média</t>
        </is>
      </c>
      <c r="H579" s="36" t="inlineStr">
        <is>
          <t>Incident</t>
        </is>
      </c>
      <c r="I579" s="40" t="n">
        <v>0</v>
      </c>
      <c r="J579" s="41" t="n"/>
      <c r="K579" s="42" t="inlineStr">
        <is>
          <t>DENTRO DO SLA</t>
        </is>
      </c>
      <c r="L579" s="43" t="n">
        <v>44512.66736111111</v>
      </c>
      <c r="M579" s="43" t="n"/>
      <c r="N579" s="36" t="inlineStr">
        <is>
          <t>SLA PARADO</t>
        </is>
      </c>
      <c r="O579" s="43" t="n">
        <v>44516.49444444444</v>
      </c>
      <c r="P579" s="43" t="n">
        <v>44519</v>
      </c>
      <c r="Q579" s="44" t="n"/>
      <c r="R579" s="44" t="n"/>
      <c r="S579" s="44" t="inlineStr">
        <is>
          <t>Priscilla Carneiro Tessarotto</t>
        </is>
      </c>
      <c r="T579" s="44" t="inlineStr">
        <is>
          <t>Garantia de Projetos - ACCENTURE</t>
        </is>
      </c>
      <c r="U579" s="44" t="inlineStr">
        <is>
          <t>Marta Maria Xavier De Melo [X]</t>
        </is>
      </c>
      <c r="V579" s="39" t="inlineStr">
        <is>
          <t>Incidente Filho</t>
        </is>
      </c>
      <c r="W579" s="39" t="n"/>
      <c r="X579" s="36" t="inlineStr">
        <is>
          <t>SKYIT-238190</t>
        </is>
      </c>
      <c r="Y579" s="39" t="inlineStr">
        <is>
          <t>JOBs PRODUÇÃO</t>
        </is>
      </c>
      <c r="Z579" s="39" t="inlineStr">
        <is>
          <t>OUTROS</t>
        </is>
      </c>
      <c r="AA579" s="39" t="inlineStr">
        <is>
          <t>FALHA FUNCIONALIDADE</t>
        </is>
      </c>
      <c r="AB579" s="36" t="n"/>
      <c r="AC579" s="36" t="inlineStr">
        <is>
          <t xml:space="preserve">3mês(es) </t>
        </is>
      </c>
      <c r="AD579" s="41" t="n"/>
      <c r="AE579" s="36" t="inlineStr">
        <is>
          <t>Tecnologia de Negócios</t>
        </is>
      </c>
      <c r="AF579" s="36" t="inlineStr">
        <is>
          <t>Portal</t>
        </is>
      </c>
      <c r="AG579" s="36" t="inlineStr">
        <is>
          <t xml:space="preserve"> removido do escopo do projeto os registros com problemas e o processo foi re-inicializado e concluido com sucesso;    
 </t>
        </is>
      </c>
      <c r="AH579" s="36" t="inlineStr">
        <is>
          <t>NÃO</t>
        </is>
      </c>
      <c r="AI579" s="36" t="inlineStr">
        <is>
          <t xml:space="preserve">-1 d 4h </t>
        </is>
      </c>
      <c r="AJ579" s="36" t="n"/>
      <c r="AK579" s="36" t="inlineStr">
        <is>
          <t>iCare Clientes</t>
        </is>
      </c>
      <c r="AL579" s="43" t="n">
        <v>44523</v>
      </c>
      <c r="AM579" s="43" t="n">
        <v>44544</v>
      </c>
      <c r="AN579" s="43" t="n">
        <v>44530</v>
      </c>
      <c r="AO579" s="43" t="n">
        <v>44546</v>
      </c>
      <c r="AP579" s="36" t="n"/>
      <c r="AQ579" s="36" t="n"/>
      <c r="AR579" s="36" t="n"/>
      <c r="AS579" s="36" t="n"/>
      <c r="AT579" s="36" t="inlineStr">
        <is>
          <t>Garantia de Projeto</t>
        </is>
      </c>
      <c r="AU579" s="36" t="n"/>
      <c r="AV579" s="43" t="n">
        <v>44012.44645833333</v>
      </c>
      <c r="AW579" s="36" t="inlineStr">
        <is>
          <t>19.0233.1.FI-Segregação de Cobrança das Taxas de Assistência Premium</t>
        </is>
      </c>
      <c r="AX579" s="36" t="inlineStr">
        <is>
          <t>Eduardo Cesar de Melo</t>
        </is>
      </c>
      <c r="AY579" s="45">
        <f>IF(L579="","",DATE(YEAR(L579),MONTH(L579),DAY(L579)))</f>
        <v/>
      </c>
      <c r="AZ579" s="45">
        <f>IF(AL579="","",DATE(YEAR(AL579),MONTH(AL579),DAY(AL579)))</f>
        <v/>
      </c>
      <c r="BA579" s="45">
        <f>IF(AN579="","",DATE(YEAR(AN579),MONTH(AN579),DAY(AN579)))</f>
        <v/>
      </c>
      <c r="BB579" s="45">
        <f>IF(AM579="","",DATE(YEAR(AM579),MONTH(AM579),DAY(AM579)))</f>
        <v/>
      </c>
      <c r="BC579" s="45">
        <f>IF(AO579="","",DATE(YEAR(AO579),MONTH(AO579),DAY(AO579)))</f>
        <v/>
      </c>
      <c r="BD579" s="45">
        <f>IF(AND(AZ579="",BA579=""),"Planejamento Pendente",IF(AND(E579&lt;&gt;"Em Desenvolvimento",IFERROR(FIND("Homologação",E579),0) = 0,E579&lt;&gt;"Homologado",AZ579&lt;TODAY()),"Análise Atrasada",IF(AND(IFERROR(FIND("Homologação",E579),0) = 0,E579&lt;&gt;"Homologado",BA579&lt;TODAY()),"Desenvolvimento Atrasado",IF(AND(BC579&lt;&gt;"",BC579&lt;TODAY()),"Produção Atrasada",""))))</f>
        <v/>
      </c>
    </row>
    <row r="580">
      <c r="A580" s="37" t="inlineStr">
        <is>
          <t>SKYIT-247292</t>
        </is>
      </c>
      <c r="B580" s="38">
        <f>VLOOKUP(X580,Projetos!B:C,2,0)</f>
        <v/>
      </c>
      <c r="C580" s="39" t="inlineStr">
        <is>
          <t>[Autenticidade] Incidente OCR Aprovado e Autenticidade nao realizada</t>
        </is>
      </c>
      <c r="D580" s="39" t="inlineStr">
        <is>
          <t xml:space="preserve">Colaboradora reporta Documentos com OCR aprovados, pdv marcado em autenticidade app sem execução do fluxo de autenticidade diferente do que ocorre em PRD. 
Informa casos de ocr aprovado, pdv marcado e autenticidade não solicitado – Proposta # 5087505628 
Document Type RG 
Brscan – não há registro localizado com esse número de contrato 
Qtde e número de Transaction ID coincidem no Splunk e salesforce - 1635778528981 
Ponto de atenção: proposta não seguiu o fluxo corretamente nesse caso 
</t>
        </is>
      </c>
      <c r="E580" s="36" t="inlineStr">
        <is>
          <t>Finalizado</t>
        </is>
      </c>
      <c r="F580" s="36" t="inlineStr">
        <is>
          <t>INATIVO</t>
        </is>
      </c>
      <c r="G580" s="36" t="inlineStr">
        <is>
          <t>Baixa</t>
        </is>
      </c>
      <c r="H580" s="36" t="inlineStr">
        <is>
          <t>Incident</t>
        </is>
      </c>
      <c r="I580" s="40" t="n">
        <v>0</v>
      </c>
      <c r="J580" s="41" t="n"/>
      <c r="K580" s="42" t="inlineStr">
        <is>
          <t>DENTRO DO SLA</t>
        </is>
      </c>
      <c r="L580" s="43" t="n">
        <v>44511.34097222222</v>
      </c>
      <c r="M580" s="43" t="n"/>
      <c r="N580" s="36" t="inlineStr">
        <is>
          <t>SLA PARADO</t>
        </is>
      </c>
      <c r="O580" s="43" t="n">
        <v>44517.36666666667</v>
      </c>
      <c r="P580" s="43" t="n">
        <v>44519</v>
      </c>
      <c r="Q580" s="44" t="n"/>
      <c r="R580" s="44" t="n"/>
      <c r="S580" s="44" t="inlineStr">
        <is>
          <t>Cintia Maria José Rocha Da Silva [X]</t>
        </is>
      </c>
      <c r="T580" s="44" t="inlineStr">
        <is>
          <t>Garantia de Projetos - ACCENTURE</t>
        </is>
      </c>
      <c r="U580" s="44" t="inlineStr">
        <is>
          <t>Jenyffer Lais Pereira Dos Santos [X]</t>
        </is>
      </c>
      <c r="V580" s="39" t="inlineStr">
        <is>
          <t>Orientação Ao Usuário</t>
        </is>
      </c>
      <c r="W580" s="39" t="n"/>
      <c r="X580" s="36" t="inlineStr">
        <is>
          <t>DEVALM-36063</t>
        </is>
      </c>
      <c r="Y580" s="39" t="inlineStr">
        <is>
          <t>JOBs PRODUÇÃO</t>
        </is>
      </c>
      <c r="Z580" s="39" t="inlineStr">
        <is>
          <t>OUTROS</t>
        </is>
      </c>
      <c r="AA580" s="39" t="inlineStr">
        <is>
          <t>FALHA FUNCIONALIDADE</t>
        </is>
      </c>
      <c r="AB580" s="36" t="n"/>
      <c r="AC580" s="36" t="inlineStr">
        <is>
          <t xml:space="preserve">3mês(es) </t>
        </is>
      </c>
      <c r="AD580" s="41" t="n"/>
      <c r="AE580" s="36" t="inlineStr">
        <is>
          <t>Tecnologia de Negócios</t>
        </is>
      </c>
      <c r="AF580" s="36" t="inlineStr">
        <is>
          <t>E-mail</t>
        </is>
      </c>
      <c r="AG580" s="36" t="inlineStr">
        <is>
          <t xml:space="preserve"> removido do escopo do projeto os registros com problemas e o processo foi re-inicializado e concluido com sucesso;    
 </t>
        </is>
      </c>
      <c r="AH580" s="36" t="inlineStr">
        <is>
          <t>NÃO</t>
        </is>
      </c>
      <c r="AI580" s="36" t="inlineStr">
        <is>
          <t xml:space="preserve">-3 d 7h </t>
        </is>
      </c>
      <c r="AJ580" s="36" t="n"/>
      <c r="AK580" s="36" t="inlineStr">
        <is>
          <t>SalesForce Mobile</t>
        </is>
      </c>
      <c r="AL580" s="43" t="n">
        <v>44529</v>
      </c>
      <c r="AM580" s="43" t="n">
        <v>44552</v>
      </c>
      <c r="AN580" s="43" t="n">
        <v>44538</v>
      </c>
      <c r="AO580" s="43" t="n">
        <v>44557</v>
      </c>
      <c r="AP580" s="36" t="n"/>
      <c r="AQ580" s="36" t="n"/>
      <c r="AR580" s="36" t="n"/>
      <c r="AS580" s="36" t="n"/>
      <c r="AT580" s="36" t="inlineStr">
        <is>
          <t>Garantia de Projeto</t>
        </is>
      </c>
      <c r="AU580" s="36" t="n"/>
      <c r="AV580" s="43" t="n">
        <v>44012.44645833333</v>
      </c>
      <c r="AW580" s="36" t="inlineStr">
        <is>
          <t>19.0233.1.FI-Segregação de Cobrança das Taxas de Assistência Premium</t>
        </is>
      </c>
      <c r="AX580" s="36" t="inlineStr">
        <is>
          <t>Eduardo Cesar de Melo</t>
        </is>
      </c>
      <c r="AY580" s="45">
        <f>IF(L580="","",DATE(YEAR(L580),MONTH(L580),DAY(L580)))</f>
        <v/>
      </c>
      <c r="AZ580" s="45">
        <f>IF(AL580="","",DATE(YEAR(AL580),MONTH(AL580),DAY(AL580)))</f>
        <v/>
      </c>
      <c r="BA580" s="45">
        <f>IF(AN580="","",DATE(YEAR(AN580),MONTH(AN580),DAY(AN580)))</f>
        <v/>
      </c>
      <c r="BB580" s="45">
        <f>IF(AM580="","",DATE(YEAR(AM580),MONTH(AM580),DAY(AM580)))</f>
        <v/>
      </c>
      <c r="BC580" s="45">
        <f>IF(AO580="","",DATE(YEAR(AO580),MONTH(AO580),DAY(AO580)))</f>
        <v/>
      </c>
      <c r="BD580" s="45">
        <f>IF(AND(AZ580="",BA580=""),"Planejamento Pendente",IF(AND(E580&lt;&gt;"Em Desenvolvimento",IFERROR(FIND("Homologação",E580),0) = 0,E580&lt;&gt;"Homologado",AZ580&lt;TODAY()),"Análise Atrasada",IF(AND(IFERROR(FIND("Homologação",E580),0) = 0,E580&lt;&gt;"Homologado",BA580&lt;TODAY()),"Desenvolvimento Atrasado",IF(AND(BC580&lt;&gt;"",BC580&lt;TODAY()),"Produção Atrasada",""))))</f>
        <v/>
      </c>
    </row>
    <row r="581">
      <c r="A581" s="37" t="inlineStr">
        <is>
          <t>SKYIT-246695</t>
        </is>
      </c>
      <c r="B581" s="38">
        <f>VLOOKUP(X581,Projetos!B:C,2,0)</f>
        <v/>
      </c>
      <c r="C581" s="39" t="inlineStr">
        <is>
          <t>[salesforce] Carta minuta demonstra valor incorreto na Adesão (apenas ferramenta web)</t>
        </is>
      </c>
      <c r="D581" s="39" t="inlineStr">
        <is>
          <t>Na Aba de Pagamento onde o vendedor escolhe o MOP, caso ele selecione primeiro o campo "mensalidade", e em seguida o campo "Adesão" e conclui a proposta, na carta minuta exibe o valor da mensalidade incorreto. 
Carta minuta abaixo a mensalidade replicou os 29,90 que seria o valor da adesão, falha ocorre apenas na ferramenta web, no app o erro não ocorre.</t>
        </is>
      </c>
      <c r="E581" s="36" t="inlineStr">
        <is>
          <t>Finalizado</t>
        </is>
      </c>
      <c r="F581" s="36" t="inlineStr">
        <is>
          <t>INATIVO</t>
        </is>
      </c>
      <c r="G581" s="36" t="inlineStr">
        <is>
          <t>Baixa</t>
        </is>
      </c>
      <c r="H581" s="36" t="inlineStr">
        <is>
          <t>Incident</t>
        </is>
      </c>
      <c r="I581" s="40" t="n">
        <v>0</v>
      </c>
      <c r="J581" s="41" t="n"/>
      <c r="K581" s="42" t="inlineStr">
        <is>
          <t>DENTRO DO SLA</t>
        </is>
      </c>
      <c r="L581" s="43" t="n">
        <v>44509.73333333333</v>
      </c>
      <c r="M581" s="43" t="n"/>
      <c r="N581" s="36" t="inlineStr">
        <is>
          <t>SLA PARADO</t>
        </is>
      </c>
      <c r="O581" s="43" t="n">
        <v>44538.50625</v>
      </c>
      <c r="P581" s="43" t="n">
        <v>44543</v>
      </c>
      <c r="Q581" s="44" t="n"/>
      <c r="R581" s="44" t="n"/>
      <c r="S581" s="44" t="inlineStr">
        <is>
          <t>Camila Telles Da Silva Nascimento [X]</t>
        </is>
      </c>
      <c r="T581" s="44" t="inlineStr">
        <is>
          <t>Garantia de Projetos - ACCENTURE</t>
        </is>
      </c>
      <c r="U581" s="44" t="inlineStr">
        <is>
          <t>Felipo Sarraccini Sanches [X]</t>
        </is>
      </c>
      <c r="V581" s="39" t="inlineStr">
        <is>
          <t>Configuração de Parâmetros</t>
        </is>
      </c>
      <c r="W581" s="39" t="n"/>
      <c r="X581" s="36" t="inlineStr">
        <is>
          <t>DEVALM-35843</t>
        </is>
      </c>
      <c r="Y581" s="39" t="inlineStr">
        <is>
          <t>JOBs PRODUÇÃO</t>
        </is>
      </c>
      <c r="Z581" s="39" t="inlineStr">
        <is>
          <t>OUTROS</t>
        </is>
      </c>
      <c r="AA581" s="39" t="inlineStr">
        <is>
          <t>FALHA FUNCIONALIDADE</t>
        </is>
      </c>
      <c r="AB581" s="36" t="n"/>
      <c r="AC581" s="36" t="inlineStr">
        <is>
          <t xml:space="preserve">2mês(es) </t>
        </is>
      </c>
      <c r="AD581" s="41" t="n"/>
      <c r="AE581" s="36" t="inlineStr">
        <is>
          <t>Tecnologia de Negócios</t>
        </is>
      </c>
      <c r="AF581" s="36" t="inlineStr">
        <is>
          <t>Portal</t>
        </is>
      </c>
      <c r="AG581" s="36" t="inlineStr">
        <is>
          <t xml:space="preserve"> removido do escopo do projeto os registros com problemas e o processo foi re-inicializado e concluido com sucesso;    
 </t>
        </is>
      </c>
      <c r="AH581" s="36" t="inlineStr">
        <is>
          <t>NÃO</t>
        </is>
      </c>
      <c r="AI581" s="36" t="inlineStr">
        <is>
          <t xml:space="preserve">6 min </t>
        </is>
      </c>
      <c r="AJ581" s="36" t="n"/>
      <c r="AK581" s="36" t="inlineStr">
        <is>
          <t>SalesForce</t>
        </is>
      </c>
      <c r="AL581" s="43" t="n"/>
      <c r="AM581" s="43" t="n"/>
      <c r="AN581" s="43" t="n"/>
      <c r="AO581" s="43" t="n"/>
      <c r="AP581" s="36" t="n"/>
      <c r="AQ581" s="36" t="n"/>
      <c r="AR581" s="36" t="n"/>
      <c r="AS581" s="36" t="n"/>
      <c r="AT581" s="36" t="inlineStr">
        <is>
          <t>Garantia de Projeto</t>
        </is>
      </c>
      <c r="AU581" s="36" t="n"/>
      <c r="AV581" s="43" t="n">
        <v>44012.44645833333</v>
      </c>
      <c r="AW581" s="36" t="inlineStr">
        <is>
          <t>19.0233.1.FI-Segregação de Cobrança das Taxas de Assistência Premium</t>
        </is>
      </c>
      <c r="AX581" s="36" t="inlineStr">
        <is>
          <t>Eduardo Cesar de Melo</t>
        </is>
      </c>
      <c r="AY581" s="45">
        <f>IF(L581="","",DATE(YEAR(L581),MONTH(L581),DAY(L581)))</f>
        <v/>
      </c>
      <c r="AZ581" s="45">
        <f>IF(AL581="","",DATE(YEAR(AL581),MONTH(AL581),DAY(AL581)))</f>
        <v/>
      </c>
      <c r="BA581" s="45">
        <f>IF(AN581="","",DATE(YEAR(AN581),MONTH(AN581),DAY(AN581)))</f>
        <v/>
      </c>
      <c r="BB581" s="45">
        <f>IF(AM581="","",DATE(YEAR(AM581),MONTH(AM581),DAY(AM581)))</f>
        <v/>
      </c>
      <c r="BC581" s="45">
        <f>IF(AO581="","",DATE(YEAR(AO581),MONTH(AO581),DAY(AO581)))</f>
        <v/>
      </c>
      <c r="BD581" s="45">
        <f>IF(AND(AZ581="",BA581=""),"Planejamento Pendente",IF(AND(E581&lt;&gt;"Em Desenvolvimento",IFERROR(FIND("Homologação",E581),0) = 0,E581&lt;&gt;"Homologado",AZ581&lt;TODAY()),"Análise Atrasada",IF(AND(IFERROR(FIND("Homologação",E581),0) = 0,E581&lt;&gt;"Homologado",BA581&lt;TODAY()),"Desenvolvimento Atrasado",IF(AND(BC581&lt;&gt;"",BC581&lt;TODAY()),"Produção Atrasada",""))))</f>
        <v/>
      </c>
    </row>
    <row r="582">
      <c r="A582" s="37" t="inlineStr">
        <is>
          <t>SKYIT-244132</t>
        </is>
      </c>
      <c r="B582" s="38">
        <f>VLOOKUP(X582,Projetos!B:C,2,0)</f>
        <v/>
      </c>
      <c r="C582" s="39" t="inlineStr">
        <is>
          <t>[ICARE CLIENTES] Globo Pendente no Parque</t>
        </is>
      </c>
      <c r="D582" s="39" t="inlineStr">
        <is>
          <t xml:space="preserve">Colaboradora relata clientes com o canal da globo pendente no parque e por isso não consegue assistir e fica com código 4. 
1526290737 
156230305 
182338200 
91987390 
1502627160 
170745476 
</t>
        </is>
      </c>
      <c r="E582" s="36" t="inlineStr">
        <is>
          <t>Finalizado</t>
        </is>
      </c>
      <c r="F582" s="36" t="inlineStr">
        <is>
          <t>INATIVO</t>
        </is>
      </c>
      <c r="G582" s="36" t="inlineStr">
        <is>
          <t>Média</t>
        </is>
      </c>
      <c r="H582" s="36" t="inlineStr">
        <is>
          <t>Incident</t>
        </is>
      </c>
      <c r="I582" s="40" t="n">
        <v>0</v>
      </c>
      <c r="J582" s="41" t="n"/>
      <c r="K582" s="42" t="inlineStr">
        <is>
          <t>DENTRO DO SLA</t>
        </is>
      </c>
      <c r="L582" s="43" t="n">
        <v>44501.91736111111</v>
      </c>
      <c r="M582" s="43" t="n"/>
      <c r="N582" s="36" t="inlineStr">
        <is>
          <t>SLA PARADO</t>
        </is>
      </c>
      <c r="O582" s="43" t="n">
        <v>44578.84097222222</v>
      </c>
      <c r="P582" s="43" t="n">
        <v>44581</v>
      </c>
      <c r="Q582" s="44" t="n"/>
      <c r="R582" s="44" t="n"/>
      <c r="S582" s="44" t="inlineStr">
        <is>
          <t>Sindoca Pereira Da Silva Nascimento</t>
        </is>
      </c>
      <c r="T582" s="44" t="inlineStr">
        <is>
          <t>Garantia de Projetos - ACCENTURE</t>
        </is>
      </c>
      <c r="U582" s="44" t="inlineStr">
        <is>
          <t>Ricardo Bragagnolle De Souza</t>
        </is>
      </c>
      <c r="V582" s="39" t="inlineStr">
        <is>
          <t>Backlog tratado sem RM</t>
        </is>
      </c>
      <c r="W582" s="39" t="n"/>
      <c r="X582" s="36" t="inlineStr">
        <is>
          <t>DEVALM-34368</t>
        </is>
      </c>
      <c r="Y582" s="39" t="inlineStr">
        <is>
          <t>JOBs PRODUÇÃO</t>
        </is>
      </c>
      <c r="Z582" s="39" t="inlineStr">
        <is>
          <t>OUTROS</t>
        </is>
      </c>
      <c r="AA582" s="39" t="inlineStr">
        <is>
          <t>FALHA FUNCIONALIDADE</t>
        </is>
      </c>
      <c r="AB582" s="36" t="n"/>
      <c r="AC582" s="36" t="inlineStr">
        <is>
          <t xml:space="preserve">2 sem </t>
        </is>
      </c>
      <c r="AD582" s="41" t="n"/>
      <c r="AE582" s="36" t="inlineStr">
        <is>
          <t>Tecnologia de Negócios</t>
        </is>
      </c>
      <c r="AF582" s="36" t="inlineStr">
        <is>
          <t>E-mail</t>
        </is>
      </c>
      <c r="AG582" s="36" t="inlineStr">
        <is>
          <t xml:space="preserve"> removido do escopo do projeto os registros com problemas e o processo foi re-inicializado e concluido com sucesso;    
 </t>
        </is>
      </c>
      <c r="AH582" s="36" t="inlineStr">
        <is>
          <t>NÃO</t>
        </is>
      </c>
      <c r="AI582" s="36" t="inlineStr">
        <is>
          <t xml:space="preserve">-5h 25m </t>
        </is>
      </c>
      <c r="AJ582" s="36" t="n"/>
      <c r="AK582" s="36" t="inlineStr">
        <is>
          <t>SIEBEL 8</t>
        </is>
      </c>
      <c r="AL582" s="43" t="n">
        <v>44558</v>
      </c>
      <c r="AM582" s="43" t="n"/>
      <c r="AN582" s="43" t="n"/>
      <c r="AO582" s="43" t="n">
        <v>44569</v>
      </c>
      <c r="AP582" s="36" t="n"/>
      <c r="AQ582" s="36" t="n"/>
      <c r="AR582" s="36" t="n"/>
      <c r="AS582" s="36" t="n"/>
      <c r="AT582" s="36" t="inlineStr">
        <is>
          <t>Garantia de Projeto</t>
        </is>
      </c>
      <c r="AU582" s="36" t="n"/>
      <c r="AV582" s="43" t="n">
        <v>44012.44645833333</v>
      </c>
      <c r="AW582" s="36" t="inlineStr">
        <is>
          <t>19.0233.1.FI-Segregação de Cobrança das Taxas de Assistência Premium</t>
        </is>
      </c>
      <c r="AX582" s="36" t="inlineStr">
        <is>
          <t>Eduardo Cesar de Melo</t>
        </is>
      </c>
      <c r="AY582" s="45">
        <f>IF(L582="","",DATE(YEAR(L582),MONTH(L582),DAY(L582)))</f>
        <v/>
      </c>
      <c r="AZ582" s="45">
        <f>IF(AL582="","",DATE(YEAR(AL582),MONTH(AL582),DAY(AL582)))</f>
        <v/>
      </c>
      <c r="BA582" s="45">
        <f>IF(AN582="","",DATE(YEAR(AN582),MONTH(AN582),DAY(AN582)))</f>
        <v/>
      </c>
      <c r="BB582" s="45">
        <f>IF(AM582="","",DATE(YEAR(AM582),MONTH(AM582),DAY(AM582)))</f>
        <v/>
      </c>
      <c r="BC582" s="45">
        <f>IF(AO582="","",DATE(YEAR(AO582),MONTH(AO582),DAY(AO582)))</f>
        <v/>
      </c>
      <c r="BD582" s="45">
        <f>IF(AND(AZ582="",BA582=""),"Planejamento Pendente",IF(AND(E582&lt;&gt;"Em Desenvolvimento",IFERROR(FIND("Homologação",E582),0) = 0,E582&lt;&gt;"Homologado",AZ582&lt;TODAY()),"Análise Atrasada",IF(AND(IFERROR(FIND("Homologação",E582),0) = 0,E582&lt;&gt;"Homologado",BA582&lt;TODAY()),"Desenvolvimento Atrasado",IF(AND(BC582&lt;&gt;"",BC582&lt;TODAY()),"Produção Atrasada",""))))</f>
        <v/>
      </c>
    </row>
    <row r="583">
      <c r="A583" s="37" t="inlineStr">
        <is>
          <t>SKYIT-243107</t>
        </is>
      </c>
      <c r="B583" s="38">
        <f>VLOOKUP(X583,Projetos!B:C,2,0)</f>
        <v/>
      </c>
      <c r="C583" s="39" t="inlineStr">
        <is>
          <t>[ICARE CLIENTES] Migração nome do pacote não foi alterado na tela principal - PROBLEMA DO PROTOCOLO: 20210900005219785 - Daniela Christina Rocha - CUSTOMER: , - CPF: 268.413.788-90</t>
        </is>
      </c>
      <c r="D583" s="39" t="inlineStr">
        <is>
          <t>Conforme usuário, Cliente passou pela ação do Projeto X, mas o nome do pacote não foi alterado na tela principal, conforme capturas de tela anexadas abaixo. Assinatura 49829340. Por gentileza alterar o nome do pacote. 
Impacto negativo na visão das ODC'S. Insatisfação do consumidor e lentidão para cumprir os acordos realizados em Instâncias Superiores. 
FOI REALIZADA TENTATIVA DE ALTERAÇÃO DE PACOTE PELO SIEBEL.</t>
        </is>
      </c>
      <c r="E583" s="36" t="inlineStr">
        <is>
          <t>Finalizado</t>
        </is>
      </c>
      <c r="F583" s="36" t="inlineStr">
        <is>
          <t>INATIVO</t>
        </is>
      </c>
      <c r="G583" s="36" t="inlineStr">
        <is>
          <t>Baixa</t>
        </is>
      </c>
      <c r="H583" s="36" t="inlineStr">
        <is>
          <t>Incident</t>
        </is>
      </c>
      <c r="I583" s="40" t="n">
        <v>0</v>
      </c>
      <c r="J583" s="41" t="n"/>
      <c r="K583" s="42" t="inlineStr">
        <is>
          <t>DENTRO DO SLA</t>
        </is>
      </c>
      <c r="L583" s="43" t="n">
        <v>44497.54930555556</v>
      </c>
      <c r="M583" s="43" t="n"/>
      <c r="N583" s="36" t="inlineStr">
        <is>
          <t>SLA PARADO</t>
        </is>
      </c>
      <c r="O583" s="43" t="n">
        <v>44498.71805555555</v>
      </c>
      <c r="P583" s="43" t="n">
        <v>44504</v>
      </c>
      <c r="Q583" s="44" t="n"/>
      <c r="R583" s="44" t="n"/>
      <c r="S583" s="44" t="inlineStr">
        <is>
          <t>Priscila Ribeiro [X]</t>
        </is>
      </c>
      <c r="T583" s="44" t="inlineStr">
        <is>
          <t>Garantia de Projetos - ACCENTURE</t>
        </is>
      </c>
      <c r="U583" s="44" t="inlineStr">
        <is>
          <t>Juliano Miranda [X]</t>
        </is>
      </c>
      <c r="V583" s="39" t="inlineStr">
        <is>
          <t>Incidente Filho</t>
        </is>
      </c>
      <c r="W583" s="39" t="n"/>
      <c r="X583" s="36" t="n"/>
      <c r="Y583" s="39" t="inlineStr">
        <is>
          <t>JOBs PRODUÇÃO</t>
        </is>
      </c>
      <c r="Z583" s="39" t="inlineStr">
        <is>
          <t>OUTROS</t>
        </is>
      </c>
      <c r="AA583" s="39" t="inlineStr">
        <is>
          <t>FALHA FUNCIONALIDADE</t>
        </is>
      </c>
      <c r="AB583" s="36" t="n"/>
      <c r="AC583" s="36" t="inlineStr">
        <is>
          <t xml:space="preserve">3mês(es) </t>
        </is>
      </c>
      <c r="AD583" s="41" t="n"/>
      <c r="AE583" s="36" t="inlineStr">
        <is>
          <t>Tecnologia de Negócios</t>
        </is>
      </c>
      <c r="AF583" s="36" t="inlineStr">
        <is>
          <t>E-mail</t>
        </is>
      </c>
      <c r="AG583" s="36" t="inlineStr">
        <is>
          <t xml:space="preserve"> removido do escopo do projeto os registros com problemas e o processo foi re-inicializado e concluido com sucesso;    
 </t>
        </is>
      </c>
      <c r="AH583" s="36" t="inlineStr">
        <is>
          <t>NÃO</t>
        </is>
      </c>
      <c r="AI583" s="36" t="inlineStr">
        <is>
          <t xml:space="preserve">-11h 31m </t>
        </is>
      </c>
      <c r="AJ583" s="36" t="n"/>
      <c r="AK583" s="36" t="inlineStr">
        <is>
          <t>iCare Clientes</t>
        </is>
      </c>
      <c r="AL583" s="43" t="n"/>
      <c r="AM583" s="43" t="n"/>
      <c r="AN583" s="43" t="n"/>
      <c r="AO583" s="43" t="n"/>
      <c r="AP583" s="36" t="n"/>
      <c r="AQ583" s="36" t="n"/>
      <c r="AR583" s="36" t="n"/>
      <c r="AS583" s="36" t="n"/>
      <c r="AT583" s="36" t="inlineStr">
        <is>
          <t>Garantia de Projeto</t>
        </is>
      </c>
      <c r="AU583" s="36" t="n"/>
      <c r="AV583" s="43" t="n">
        <v>44012.44645833333</v>
      </c>
      <c r="AW583" s="36" t="inlineStr">
        <is>
          <t>19.0233.1.FI-Segregação de Cobrança das Taxas de Assistência Premium</t>
        </is>
      </c>
      <c r="AX583" s="36" t="inlineStr">
        <is>
          <t>Eduardo Cesar de Melo</t>
        </is>
      </c>
      <c r="AY583" s="45">
        <f>IF(L583="","",DATE(YEAR(L583),MONTH(L583),DAY(L583)))</f>
        <v/>
      </c>
      <c r="AZ583" s="45">
        <f>IF(AL583="","",DATE(YEAR(AL583),MONTH(AL583),DAY(AL583)))</f>
        <v/>
      </c>
      <c r="BA583" s="45">
        <f>IF(AN583="","",DATE(YEAR(AN583),MONTH(AN583),DAY(AN583)))</f>
        <v/>
      </c>
      <c r="BB583" s="45">
        <f>IF(AM583="","",DATE(YEAR(AM583),MONTH(AM583),DAY(AM583)))</f>
        <v/>
      </c>
      <c r="BC583" s="45">
        <f>IF(AO583="","",DATE(YEAR(AO583),MONTH(AO583),DAY(AO583)))</f>
        <v/>
      </c>
      <c r="BD583" s="45">
        <f>IF(AND(AZ583="",BA583=""),"Planejamento Pendente",IF(AND(E583&lt;&gt;"Em Desenvolvimento",IFERROR(FIND("Homologação",E583),0) = 0,E583&lt;&gt;"Homologado",AZ583&lt;TODAY()),"Análise Atrasada",IF(AND(IFERROR(FIND("Homologação",E583),0) = 0,E583&lt;&gt;"Homologado",BA583&lt;TODAY()),"Desenvolvimento Atrasado",IF(AND(BC583&lt;&gt;"",BC583&lt;TODAY()),"Produção Atrasada",""))))</f>
        <v/>
      </c>
    </row>
    <row r="584">
      <c r="A584" s="37" t="inlineStr">
        <is>
          <t>SKYIT-242787</t>
        </is>
      </c>
      <c r="B584" s="38">
        <f>VLOOKUP(X584,Projetos!B:C,2,0)</f>
        <v/>
      </c>
      <c r="C584" s="39" t="inlineStr">
        <is>
          <t>[ICARE CLIENTES] Clientes Segregados em Duplicidade 21.0001.MK-Segregação de Telecine</t>
        </is>
      </c>
      <c r="D584" s="39" t="inlineStr">
        <is>
          <t xml:space="preserve">Clientes que foram segregados em duplicidade no projeto 21.0001.MK-Segregação de Telecine nos dias 23/10/2021 e 25/10/2021. 
Favor tratar back log com urgência. 
</t>
        </is>
      </c>
      <c r="E584" s="36" t="inlineStr">
        <is>
          <t>Finalizado</t>
        </is>
      </c>
      <c r="F584" s="36" t="inlineStr">
        <is>
          <t>INATIVO</t>
        </is>
      </c>
      <c r="G584" s="36" t="inlineStr">
        <is>
          <t>Média</t>
        </is>
      </c>
      <c r="H584" s="36" t="inlineStr">
        <is>
          <t>Incident</t>
        </is>
      </c>
      <c r="I584" s="40" t="n">
        <v>0</v>
      </c>
      <c r="J584" s="41" t="n"/>
      <c r="K584" s="42" t="inlineStr">
        <is>
          <t>DENTRO DO SLA</t>
        </is>
      </c>
      <c r="L584" s="43" t="n">
        <v>44496.76388888889</v>
      </c>
      <c r="M584" s="43" t="n"/>
      <c r="N584" s="36" t="inlineStr">
        <is>
          <t>SLA PARADO</t>
        </is>
      </c>
      <c r="O584" s="43" t="n">
        <v>44508.40138888889</v>
      </c>
      <c r="P584" s="43" t="n">
        <v>44511</v>
      </c>
      <c r="Q584" s="44" t="inlineStr">
        <is>
          <t>Amilton Menezes Tavares [X]</t>
        </is>
      </c>
      <c r="R584" s="44" t="n"/>
      <c r="S584" s="44" t="inlineStr">
        <is>
          <t>Amilton Menezes Tavares [X]</t>
        </is>
      </c>
      <c r="T584" s="44" t="inlineStr">
        <is>
          <t>Garantia de Projetos - ACCENTURE</t>
        </is>
      </c>
      <c r="U584" s="44" t="inlineStr">
        <is>
          <t>Daphine Liberato [X]</t>
        </is>
      </c>
      <c r="V584" s="39" t="inlineStr">
        <is>
          <t>Backlog tratado sem RM</t>
        </is>
      </c>
      <c r="W584" s="39" t="n"/>
      <c r="X584" s="36" t="inlineStr">
        <is>
          <t>DEVALM-31536</t>
        </is>
      </c>
      <c r="Y584" s="39" t="inlineStr">
        <is>
          <t>JOBs PRODUÇÃO</t>
        </is>
      </c>
      <c r="Z584" s="39" t="inlineStr">
        <is>
          <t>OUTROS</t>
        </is>
      </c>
      <c r="AA584" s="39" t="inlineStr">
        <is>
          <t>FALHA FUNCIONALIDADE</t>
        </is>
      </c>
      <c r="AB584" s="36" t="n"/>
      <c r="AC584" s="36" t="inlineStr">
        <is>
          <t xml:space="preserve">3mês(es) </t>
        </is>
      </c>
      <c r="AD584" s="41" t="n"/>
      <c r="AE584" s="36" t="inlineStr">
        <is>
          <t>Tecnologia de Negócios</t>
        </is>
      </c>
      <c r="AF584" s="36" t="inlineStr">
        <is>
          <t>Portal</t>
        </is>
      </c>
      <c r="AG584" s="36" t="inlineStr">
        <is>
          <t xml:space="preserve"> removido do escopo do projeto os registros com problemas e o processo foi re-inicializado e concluido com sucesso;    
 </t>
        </is>
      </c>
      <c r="AH584" s="36" t="inlineStr">
        <is>
          <t>NÃO</t>
        </is>
      </c>
      <c r="AI584" s="36" t="inlineStr">
        <is>
          <t xml:space="preserve">-1 sem 1 d </t>
        </is>
      </c>
      <c r="AJ584" s="36" t="n"/>
      <c r="AK584" s="36" t="inlineStr">
        <is>
          <t>iCare Clientes</t>
        </is>
      </c>
      <c r="AL584" s="43" t="n"/>
      <c r="AM584" s="43" t="n"/>
      <c r="AN584" s="43" t="n"/>
      <c r="AO584" s="43" t="n"/>
      <c r="AP584" s="36" t="n"/>
      <c r="AQ584" s="36" t="n"/>
      <c r="AR584" s="36" t="n"/>
      <c r="AS584" s="36" t="n"/>
      <c r="AT584" s="36" t="inlineStr">
        <is>
          <t>Garantia de Projeto</t>
        </is>
      </c>
      <c r="AU584" s="36" t="n"/>
      <c r="AV584" s="43" t="n">
        <v>44012.44645833333</v>
      </c>
      <c r="AW584" s="36" t="inlineStr">
        <is>
          <t>19.0233.1.FI-Segregação de Cobrança das Taxas de Assistência Premium</t>
        </is>
      </c>
      <c r="AX584" s="36" t="inlineStr">
        <is>
          <t>Eduardo Cesar de Melo</t>
        </is>
      </c>
      <c r="AY584" s="45">
        <f>IF(L584="","",DATE(YEAR(L584),MONTH(L584),DAY(L584)))</f>
        <v/>
      </c>
      <c r="AZ584" s="45">
        <f>IF(AL584="","",DATE(YEAR(AL584),MONTH(AL584),DAY(AL584)))</f>
        <v/>
      </c>
      <c r="BA584" s="45">
        <f>IF(AN584="","",DATE(YEAR(AN584),MONTH(AN584),DAY(AN584)))</f>
        <v/>
      </c>
      <c r="BB584" s="45">
        <f>IF(AM584="","",DATE(YEAR(AM584),MONTH(AM584),DAY(AM584)))</f>
        <v/>
      </c>
      <c r="BC584" s="45">
        <f>IF(AO584="","",DATE(YEAR(AO584),MONTH(AO584),DAY(AO584)))</f>
        <v/>
      </c>
      <c r="BD584" s="45">
        <f>IF(AND(AZ584="",BA584=""),"Planejamento Pendente",IF(AND(E584&lt;&gt;"Em Desenvolvimento",IFERROR(FIND("Homologação",E584),0) = 0,E584&lt;&gt;"Homologado",AZ584&lt;TODAY()),"Análise Atrasada",IF(AND(IFERROR(FIND("Homologação",E584),0) = 0,E584&lt;&gt;"Homologado",BA584&lt;TODAY()),"Desenvolvimento Atrasado",IF(AND(BC584&lt;&gt;"",BC584&lt;TODAY()),"Produção Atrasada",""))))</f>
        <v/>
      </c>
    </row>
    <row r="585">
      <c r="A585" s="37" t="inlineStr">
        <is>
          <t>SKYIT-242630</t>
        </is>
      </c>
      <c r="B585" s="38">
        <f>VLOOKUP(X585,Projetos!B:C,2,0)</f>
        <v/>
      </c>
      <c r="C585" s="39" t="inlineStr">
        <is>
          <t>[Projeto 20.0228.BL-Banda Larga e Pré-Pago] - ASSOCIA_BANDALARGA_PREPAGO_010 não refletiu a geração de recarga</t>
        </is>
      </c>
      <c r="D585" s="39" t="inlineStr">
        <is>
          <t xml:space="preserve">Usuário solicita abrir ticket e direcionar para garantia de projetos 20.0228.BL-Banda Larga e Pré-Pago, com os responsáveis pelo projeto, Anselmo Pereira Novakowski Anselmo.Novakowski@sky.com.br; Rafael Grecco Machado rafael.grecco@sky.com.br; Aline da Silva Barbagelata Aline.Barbagelata@sky.com.br. 
Após execução de ODI - LP_BLPP_ASSOCIA_BANDALARGA_PREPAGO_010 apenas refletiu a geração de recarga para conta BL com SERVIÇOS DIGITAIS - SKY BANDA LARGA 10 MB BPP - P, para produto SERVIÇOS DIGITAIS - SKY BANDA LARGA 12 MB BPP - P não refletiu recargas. 
Impacto – Cliente terá a recarga liberada na conta Pré-pago vinculada a Banda larga 
Conforme combinado com Anselmo e Rafael, utilizamos as evidencias de HML para abertura do chamado 
</t>
        </is>
      </c>
      <c r="E585" s="36" t="inlineStr">
        <is>
          <t>Finalizado</t>
        </is>
      </c>
      <c r="F585" s="36" t="inlineStr">
        <is>
          <t>INATIVO</t>
        </is>
      </c>
      <c r="G585" s="36" t="inlineStr">
        <is>
          <t>Média</t>
        </is>
      </c>
      <c r="H585" s="36" t="inlineStr">
        <is>
          <t>Incident</t>
        </is>
      </c>
      <c r="I585" s="40" t="n">
        <v>0</v>
      </c>
      <c r="J585" s="41" t="n"/>
      <c r="K585" s="42" t="inlineStr">
        <is>
          <t>DENTRO DO SLA</t>
        </is>
      </c>
      <c r="L585" s="43" t="n">
        <v>44496.59375</v>
      </c>
      <c r="M585" s="43" t="n"/>
      <c r="N585" s="36" t="inlineStr">
        <is>
          <t>SLA PARADO</t>
        </is>
      </c>
      <c r="O585" s="43" t="n">
        <v>44526.76458333333</v>
      </c>
      <c r="P585" s="43" t="n">
        <v>44531</v>
      </c>
      <c r="Q585" s="44" t="n"/>
      <c r="R585" s="44" t="n"/>
      <c r="S585" s="44" t="inlineStr">
        <is>
          <t>Rafael Aparecido Alves [X]</t>
        </is>
      </c>
      <c r="T585" s="44" t="inlineStr">
        <is>
          <t>Garantia de Projetos - ACCENTURE</t>
        </is>
      </c>
      <c r="U585" s="44" t="inlineStr">
        <is>
          <t>Maycon De Abreu Flausino Fernandes [X]</t>
        </is>
      </c>
      <c r="V585" s="39" t="inlineStr">
        <is>
          <t>Improcedente</t>
        </is>
      </c>
      <c r="W585" s="39" t="n"/>
      <c r="X585" s="36" t="n"/>
      <c r="Y585" s="39" t="inlineStr">
        <is>
          <t>JOBs PRODUÇÃO</t>
        </is>
      </c>
      <c r="Z585" s="39" t="inlineStr">
        <is>
          <t>OUTROS</t>
        </is>
      </c>
      <c r="AA585" s="39" t="inlineStr">
        <is>
          <t>FALHA FUNCIONALIDADE</t>
        </is>
      </c>
      <c r="AB585" s="36" t="n"/>
      <c r="AC585" s="36" t="inlineStr">
        <is>
          <t xml:space="preserve">3mês(es) </t>
        </is>
      </c>
      <c r="AD585" s="41" t="n"/>
      <c r="AE585" s="36" t="inlineStr">
        <is>
          <t>Tecnologia de Negócios</t>
        </is>
      </c>
      <c r="AF585" s="36" t="inlineStr">
        <is>
          <t>E-mail</t>
        </is>
      </c>
      <c r="AG585" s="36" t="inlineStr">
        <is>
          <t xml:space="preserve"> removido do escopo do projeto os registros com problemas e o processo foi re-inicializado e concluido com sucesso;    
 </t>
        </is>
      </c>
      <c r="AH585" s="36" t="inlineStr">
        <is>
          <t>NÃO</t>
        </is>
      </c>
      <c r="AI585" s="36" t="inlineStr">
        <is>
          <t xml:space="preserve">-1mês(es) </t>
        </is>
      </c>
      <c r="AJ585" s="36" t="n"/>
      <c r="AK585" s="36" t="inlineStr">
        <is>
          <t>Recargas</t>
        </is>
      </c>
      <c r="AL585" s="43" t="n"/>
      <c r="AM585" s="43" t="n"/>
      <c r="AN585" s="43" t="n"/>
      <c r="AO585" s="43" t="n"/>
      <c r="AP585" s="36" t="n"/>
      <c r="AQ585" s="36" t="n"/>
      <c r="AR585" s="36" t="n"/>
      <c r="AS585" s="36" t="n"/>
      <c r="AT585" s="36" t="inlineStr">
        <is>
          <t>Garantia de Projeto</t>
        </is>
      </c>
      <c r="AU585" s="36" t="n"/>
      <c r="AV585" s="43" t="n">
        <v>44012.44645833333</v>
      </c>
      <c r="AW585" s="36" t="inlineStr">
        <is>
          <t>19.0233.1.FI-Segregação de Cobrança das Taxas de Assistência Premium</t>
        </is>
      </c>
      <c r="AX585" s="36" t="inlineStr">
        <is>
          <t>Eduardo Cesar de Melo</t>
        </is>
      </c>
      <c r="AY585" s="45">
        <f>IF(L585="","",DATE(YEAR(L585),MONTH(L585),DAY(L585)))</f>
        <v/>
      </c>
      <c r="AZ585" s="45">
        <f>IF(AL585="","",DATE(YEAR(AL585),MONTH(AL585),DAY(AL585)))</f>
        <v/>
      </c>
      <c r="BA585" s="45">
        <f>IF(AN585="","",DATE(YEAR(AN585),MONTH(AN585),DAY(AN585)))</f>
        <v/>
      </c>
      <c r="BB585" s="45">
        <f>IF(AM585="","",DATE(YEAR(AM585),MONTH(AM585),DAY(AM585)))</f>
        <v/>
      </c>
      <c r="BC585" s="45">
        <f>IF(AO585="","",DATE(YEAR(AO585),MONTH(AO585),DAY(AO585)))</f>
        <v/>
      </c>
      <c r="BD585" s="45">
        <f>IF(AND(AZ585="",BA585=""),"Planejamento Pendente",IF(AND(E585&lt;&gt;"Em Desenvolvimento",IFERROR(FIND("Homologação",E585),0) = 0,E585&lt;&gt;"Homologado",AZ585&lt;TODAY()),"Análise Atrasada",IF(AND(IFERROR(FIND("Homologação",E585),0) = 0,E585&lt;&gt;"Homologado",BA585&lt;TODAY()),"Desenvolvimento Atrasado",IF(AND(BC585&lt;&gt;"",BC585&lt;TODAY()),"Produção Atrasada",""))))</f>
        <v/>
      </c>
    </row>
    <row r="586">
      <c r="A586" s="37" t="inlineStr">
        <is>
          <t>SKYIT-242231</t>
        </is>
      </c>
      <c r="B586" s="38">
        <f>VLOOKUP(X586,Projetos!B:C,2,0)</f>
        <v/>
      </c>
      <c r="C586" s="39" t="inlineStr">
        <is>
          <t>[ODI] DVL ODI - Pendente de devolução de valores gerado sem protocolo</t>
        </is>
      </c>
      <c r="D586" s="39" t="inlineStr">
        <is>
          <t xml:space="preserve">Conforme relato identificamos que os pendentes abertos pelo fluxo “DVL ODI” (cancelamento D+1), não estão gerando protocolo. 
Anexo o formulário preenchido com as evidências. 
</t>
        </is>
      </c>
      <c r="E586" s="36" t="inlineStr">
        <is>
          <t>Finalizado</t>
        </is>
      </c>
      <c r="F586" s="36" t="inlineStr">
        <is>
          <t>INATIVO</t>
        </is>
      </c>
      <c r="G586" s="36" t="inlineStr">
        <is>
          <t>Média</t>
        </is>
      </c>
      <c r="H586" s="36" t="inlineStr">
        <is>
          <t>Incident</t>
        </is>
      </c>
      <c r="I586" s="40" t="n">
        <v>0</v>
      </c>
      <c r="J586" s="41" t="n"/>
      <c r="K586" s="42" t="inlineStr">
        <is>
          <t>DENTRO DO SLA</t>
        </is>
      </c>
      <c r="L586" s="43" t="n">
        <v>44495.73263888889</v>
      </c>
      <c r="M586" s="43" t="n"/>
      <c r="N586" s="36" t="inlineStr">
        <is>
          <t>SLA PARADO</t>
        </is>
      </c>
      <c r="O586" s="43" t="n">
        <v>44504.72569444445</v>
      </c>
      <c r="P586" s="43" t="n">
        <v>44509</v>
      </c>
      <c r="Q586" s="44" t="n"/>
      <c r="R586" s="44" t="n"/>
      <c r="S586" s="44" t="inlineStr">
        <is>
          <t>Samuel Ferreira da Silva</t>
        </is>
      </c>
      <c r="T586" s="44" t="inlineStr">
        <is>
          <t>Garantia de Projetos - ACCENTURE</t>
        </is>
      </c>
      <c r="U586" s="44" t="inlineStr">
        <is>
          <t>Victor Miguel Fernandes Rodrigues</t>
        </is>
      </c>
      <c r="V586" s="39" t="inlineStr">
        <is>
          <t>Orientação Ao Usuário</t>
        </is>
      </c>
      <c r="W586" s="39" t="n"/>
      <c r="X586" s="36" t="inlineStr">
        <is>
          <t>DEVALM-31172</t>
        </is>
      </c>
      <c r="Y586" s="39" t="inlineStr">
        <is>
          <t>JOBs PRODUÇÃO</t>
        </is>
      </c>
      <c r="Z586" s="39" t="inlineStr">
        <is>
          <t>OUTROS</t>
        </is>
      </c>
      <c r="AA586" s="39" t="inlineStr">
        <is>
          <t>FALHA FUNCIONALIDADE</t>
        </is>
      </c>
      <c r="AB586" s="36" t="n"/>
      <c r="AC586" s="36" t="inlineStr">
        <is>
          <t xml:space="preserve">3mês(es) </t>
        </is>
      </c>
      <c r="AD586" s="41" t="n"/>
      <c r="AE586" s="36" t="inlineStr">
        <is>
          <t>Tecnologia de Negócios</t>
        </is>
      </c>
      <c r="AF586" s="36" t="inlineStr">
        <is>
          <t>E-mail</t>
        </is>
      </c>
      <c r="AG586" s="36" t="inlineStr">
        <is>
          <t xml:space="preserve"> removido do escopo do projeto os registros com problemas e o processo foi re-inicializado e concluido com sucesso;    
 </t>
        </is>
      </c>
      <c r="AH586" s="36" t="inlineStr">
        <is>
          <t>NÃO</t>
        </is>
      </c>
      <c r="AI586" s="36" t="inlineStr">
        <is>
          <t xml:space="preserve">-1 sem </t>
        </is>
      </c>
      <c r="AJ586" s="36" t="n"/>
      <c r="AK586" s="36" t="inlineStr">
        <is>
          <t>ODI</t>
        </is>
      </c>
      <c r="AL586" s="43" t="n"/>
      <c r="AM586" s="43" t="n"/>
      <c r="AN586" s="43" t="n"/>
      <c r="AO586" s="43" t="n"/>
      <c r="AP586" s="36" t="n"/>
      <c r="AQ586" s="36" t="n"/>
      <c r="AR586" s="36" t="n"/>
      <c r="AS586" s="36" t="n"/>
      <c r="AT586" s="36" t="inlineStr">
        <is>
          <t>Garantia de Projeto</t>
        </is>
      </c>
      <c r="AU586" s="36" t="n"/>
      <c r="AV586" s="43" t="n">
        <v>44012.44645833333</v>
      </c>
      <c r="AW586" s="36" t="inlineStr">
        <is>
          <t>19.0233.1.FI-Segregação de Cobrança das Taxas de Assistência Premium</t>
        </is>
      </c>
      <c r="AX586" s="36" t="inlineStr">
        <is>
          <t>Eduardo Cesar de Melo</t>
        </is>
      </c>
      <c r="AY586" s="45">
        <f>IF(L586="","",DATE(YEAR(L586),MONTH(L586),DAY(L586)))</f>
        <v/>
      </c>
      <c r="AZ586" s="45">
        <f>IF(AL586="","",DATE(YEAR(AL586),MONTH(AL586),DAY(AL586)))</f>
        <v/>
      </c>
      <c r="BA586" s="45">
        <f>IF(AN586="","",DATE(YEAR(AN586),MONTH(AN586),DAY(AN586)))</f>
        <v/>
      </c>
      <c r="BB586" s="45">
        <f>IF(AM586="","",DATE(YEAR(AM586),MONTH(AM586),DAY(AM586)))</f>
        <v/>
      </c>
      <c r="BC586" s="45">
        <f>IF(AO586="","",DATE(YEAR(AO586),MONTH(AO586),DAY(AO586)))</f>
        <v/>
      </c>
      <c r="BD586" s="45">
        <f>IF(AND(AZ586="",BA586=""),"Planejamento Pendente",IF(AND(E586&lt;&gt;"Em Desenvolvimento",IFERROR(FIND("Homologação",E586),0) = 0,E586&lt;&gt;"Homologado",AZ586&lt;TODAY()),"Análise Atrasada",IF(AND(IFERROR(FIND("Homologação",E586),0) = 0,E586&lt;&gt;"Homologado",BA586&lt;TODAY()),"Desenvolvimento Atrasado",IF(AND(BC586&lt;&gt;"",BC586&lt;TODAY()),"Produção Atrasada",""))))</f>
        <v/>
      </c>
    </row>
    <row r="587">
      <c r="A587" s="37" t="inlineStr">
        <is>
          <t>SKYIT-242205</t>
        </is>
      </c>
      <c r="B587" s="38">
        <f>VLOOKUP(X587,Projetos!B:C,2,0)</f>
        <v/>
      </c>
      <c r="C587" s="39" t="inlineStr">
        <is>
          <t>DVL ODI - Pendente de devolução de valores aberto em duplicidade</t>
        </is>
      </c>
      <c r="D587" s="39" t="inlineStr">
        <is>
          <t xml:space="preserve">Colaborador reporta que Identificamos que no fluxo DVL ODI (D+1) no cancelamento, alguns pendentes estão sendo abertos em duplicidade. 
Anexo o formulário preenchido com as evidências. 
</t>
        </is>
      </c>
      <c r="E587" s="36" t="inlineStr">
        <is>
          <t>Resolvido</t>
        </is>
      </c>
      <c r="F587" s="36" t="inlineStr">
        <is>
          <t>INATIVO</t>
        </is>
      </c>
      <c r="G587" s="36" t="inlineStr">
        <is>
          <t>Média</t>
        </is>
      </c>
      <c r="H587" s="36" t="inlineStr">
        <is>
          <t>Incident</t>
        </is>
      </c>
      <c r="I587" s="40" t="n">
        <v>0</v>
      </c>
      <c r="J587" s="41" t="n">
        <v>1</v>
      </c>
      <c r="K587" s="42" t="inlineStr">
        <is>
          <t>DENTRO DO SLA</t>
        </is>
      </c>
      <c r="L587" s="43" t="n">
        <v>44495.71597222222</v>
      </c>
      <c r="M587" s="43" t="n"/>
      <c r="N587" s="36" t="inlineStr">
        <is>
          <t>SLA PARADO</t>
        </is>
      </c>
      <c r="O587" s="43" t="n">
        <v>44552.42013888889</v>
      </c>
      <c r="P587" s="43" t="n"/>
      <c r="Q587" s="44" t="n"/>
      <c r="R587" s="44" t="n"/>
      <c r="S587" s="44" t="inlineStr">
        <is>
          <t>Samuel Ferreira da Silva</t>
        </is>
      </c>
      <c r="T587" s="44" t="inlineStr">
        <is>
          <t>Garantia de Projetos - ACCENTURE</t>
        </is>
      </c>
      <c r="U587" s="44" t="inlineStr">
        <is>
          <t>Gabrielle Braz Da Silva</t>
        </is>
      </c>
      <c r="V587" s="39" t="inlineStr">
        <is>
          <t>Incidente Filho</t>
        </is>
      </c>
      <c r="W587" s="39" t="n"/>
      <c r="X587" s="36" t="inlineStr">
        <is>
          <t>DEVALM-31172</t>
        </is>
      </c>
      <c r="Y587" s="39" t="inlineStr">
        <is>
          <t>JOBs PRODUÇÃO</t>
        </is>
      </c>
      <c r="Z587" s="39" t="inlineStr">
        <is>
          <t>OUTROS</t>
        </is>
      </c>
      <c r="AA587" s="39" t="inlineStr">
        <is>
          <t>FALHA FUNCIONALIDADE</t>
        </is>
      </c>
      <c r="AB587" s="36" t="n"/>
      <c r="AC587" s="36" t="inlineStr">
        <is>
          <t xml:space="preserve">2mês(es) </t>
        </is>
      </c>
      <c r="AD587" s="41" t="n"/>
      <c r="AE587" s="36" t="inlineStr">
        <is>
          <t>Tecnologia de Negócios</t>
        </is>
      </c>
      <c r="AF587" s="36" t="inlineStr">
        <is>
          <t>E-mail</t>
        </is>
      </c>
      <c r="AG587" s="36" t="inlineStr">
        <is>
          <t xml:space="preserve"> removido do escopo do projeto os registros com problemas e o processo foi re-inicializado e concluido com sucesso;    
 </t>
        </is>
      </c>
      <c r="AH587" s="36" t="inlineStr">
        <is>
          <t>NÃO</t>
        </is>
      </c>
      <c r="AI587" s="36" t="inlineStr">
        <is>
          <t xml:space="preserve">-3 sem 3 d </t>
        </is>
      </c>
      <c r="AJ587" s="36" t="n"/>
      <c r="AK587" s="36" t="inlineStr">
        <is>
          <t>ODI</t>
        </is>
      </c>
      <c r="AL587" s="43" t="n">
        <v>44531</v>
      </c>
      <c r="AM587" s="43" t="n">
        <v>44552</v>
      </c>
      <c r="AN587" s="43" t="n">
        <v>44538</v>
      </c>
      <c r="AO587" s="43" t="n">
        <v>44557</v>
      </c>
      <c r="AP587" s="36" t="n"/>
      <c r="AQ587" s="36" t="n"/>
      <c r="AR587" s="36" t="n"/>
      <c r="AS587" s="36" t="n"/>
      <c r="AT587" s="36" t="inlineStr">
        <is>
          <t>Garantia de Projeto</t>
        </is>
      </c>
      <c r="AU587" s="36" t="n"/>
      <c r="AV587" s="43" t="n">
        <v>44012.44645833333</v>
      </c>
      <c r="AW587" s="36" t="inlineStr">
        <is>
          <t>19.0233.1.FI-Segregação de Cobrança das Taxas de Assistência Premium</t>
        </is>
      </c>
      <c r="AX587" s="36" t="inlineStr">
        <is>
          <t>Eduardo Cesar de Melo</t>
        </is>
      </c>
      <c r="AY587" s="45">
        <f>IF(L587="","",DATE(YEAR(L587),MONTH(L587),DAY(L587)))</f>
        <v/>
      </c>
      <c r="AZ587" s="45">
        <f>IF(AL587="","",DATE(YEAR(AL587),MONTH(AL587),DAY(AL587)))</f>
        <v/>
      </c>
      <c r="BA587" s="45">
        <f>IF(AN587="","",DATE(YEAR(AN587),MONTH(AN587),DAY(AN587)))</f>
        <v/>
      </c>
      <c r="BB587" s="45">
        <f>IF(AM587="","",DATE(YEAR(AM587),MONTH(AM587),DAY(AM587)))</f>
        <v/>
      </c>
      <c r="BC587" s="45">
        <f>IF(AO587="","",DATE(YEAR(AO587),MONTH(AO587),DAY(AO587)))</f>
        <v/>
      </c>
      <c r="BD587" s="45">
        <f>IF(AND(AZ587="",BA587=""),"Planejamento Pendente",IF(AND(E587&lt;&gt;"Em Desenvolvimento",IFERROR(FIND("Homologação",E587),0) = 0,E587&lt;&gt;"Homologado",AZ587&lt;TODAY()),"Análise Atrasada",IF(AND(IFERROR(FIND("Homologação",E587),0) = 0,E587&lt;&gt;"Homologado",BA587&lt;TODAY()),"Desenvolvimento Atrasado",IF(AND(BC587&lt;&gt;"",BC587&lt;TODAY()),"Produção Atrasada",""))))</f>
        <v/>
      </c>
    </row>
    <row r="588">
      <c r="A588" s="37" t="inlineStr">
        <is>
          <t>SKYIT-242029</t>
        </is>
      </c>
      <c r="B588" s="38">
        <f>VLOOKUP(X588,Projetos!B:C,2,0)</f>
        <v/>
      </c>
      <c r="C588" s="39" t="inlineStr">
        <is>
          <t>ODI - LP_BLPP_ASSOCIA_BANDALARGA_PREPAGO_010 não refletiu a geração de recarga para conta BL com SERVIÇOS DIGITAIS - SKY BANDA LARGA 12 MB BPP - P</t>
        </is>
      </c>
      <c r="D588" s="39" t="inlineStr">
        <is>
          <t>Solicitação para garantia de projetos *20.0228.BL-Banda Larga e Pré-Pago*, com os responsáveis pelo projeto, Anselmo Pereira Novakowski [Anselmo.Novakowski@sky.com.br|mailto:Anselmo.Novakowski@sky.com.br]; Rafael Grecco Machado [rafael.grecco@sky.com.br|mailto:rafael.grecco@sky.com.br]; Aline da Silva Barbagelata [Aline.Barbagelata@sky.com.br|mailto:Aline.Barbagelata@sky.com.br]. 
Após execução de ODI - LP_BLPP_ASSOCIA_BANDALARGA_PREPAGO_010 apenas refletiu a geração de recarga para conta BL com SERVIÇOS DIGITAIS - SKY BANDA LARGA 10 MB BPP - P, para produto SERVIÇOS DIGITAIS - SKY BANDA LARGA 12 MB BPP - P não refletiu recargas. 
Impacto – Cliente terá a recarga liberada na conta Pré-pago vinculada a Banda larga 
Conforme combinado com Anselmo e Rafael, utilizamos as evidencias de HML para abertura do chamado.</t>
        </is>
      </c>
      <c r="E588" s="36" t="inlineStr">
        <is>
          <t>Finalizado</t>
        </is>
      </c>
      <c r="F588" s="36" t="inlineStr">
        <is>
          <t>INATIVO</t>
        </is>
      </c>
      <c r="G588" s="36" t="inlineStr">
        <is>
          <t>Alta</t>
        </is>
      </c>
      <c r="H588" s="36" t="inlineStr">
        <is>
          <t>Incident</t>
        </is>
      </c>
      <c r="I588" s="40" t="n">
        <v>0</v>
      </c>
      <c r="J588" s="41" t="n"/>
      <c r="K588" s="42" t="inlineStr">
        <is>
          <t>DENTRO DO SLA</t>
        </is>
      </c>
      <c r="L588" s="43" t="n">
        <v>44495.59166666667</v>
      </c>
      <c r="M588" s="43" t="n"/>
      <c r="N588" s="36" t="inlineStr">
        <is>
          <t>SLA PARADO</t>
        </is>
      </c>
      <c r="O588" s="43" t="n">
        <v>44538.47986111111</v>
      </c>
      <c r="P588" s="43" t="n">
        <v>44543</v>
      </c>
      <c r="Q588" s="44" t="n"/>
      <c r="R588" s="44" t="n"/>
      <c r="S588" s="44" t="inlineStr">
        <is>
          <t>Rafael Aparecido Alves [X]</t>
        </is>
      </c>
      <c r="T588" s="44" t="inlineStr">
        <is>
          <t>Garantia de Projetos - ACCENTURE</t>
        </is>
      </c>
      <c r="U588" s="44" t="inlineStr">
        <is>
          <t>Maycon De Abreu Flausino Fernandes [X]</t>
        </is>
      </c>
      <c r="V588" s="39" t="inlineStr">
        <is>
          <t>Resolvido após implantação de RM</t>
        </is>
      </c>
      <c r="W588" s="39" t="n"/>
      <c r="X588" s="36" t="inlineStr">
        <is>
          <t>DEVALM-29185</t>
        </is>
      </c>
      <c r="Y588" s="39" t="inlineStr">
        <is>
          <t>JOBs PRODUÇÃO</t>
        </is>
      </c>
      <c r="Z588" s="39" t="inlineStr">
        <is>
          <t>OUTROS</t>
        </is>
      </c>
      <c r="AA588" s="39" t="inlineStr">
        <is>
          <t>FALHA FUNCIONALIDADE</t>
        </is>
      </c>
      <c r="AB588" s="36" t="n"/>
      <c r="AC588" s="36" t="inlineStr">
        <is>
          <t xml:space="preserve">1mês(es) </t>
        </is>
      </c>
      <c r="AD588" s="41" t="n"/>
      <c r="AE588" s="36" t="inlineStr">
        <is>
          <t>Tecnologia de Negócios</t>
        </is>
      </c>
      <c r="AF588" s="36" t="inlineStr">
        <is>
          <t>E-mail</t>
        </is>
      </c>
      <c r="AG588" s="36" t="inlineStr">
        <is>
          <t xml:space="preserve"> removido do escopo do projeto os registros com problemas e o processo foi re-inicializado e concluido com sucesso;    
 </t>
        </is>
      </c>
      <c r="AH588" s="36" t="inlineStr">
        <is>
          <t>NÃO</t>
        </is>
      </c>
      <c r="AI588" s="36" t="inlineStr">
        <is>
          <t xml:space="preserve">-3 d 3h </t>
        </is>
      </c>
      <c r="AJ588" s="36" t="n"/>
      <c r="AK588" s="36" t="inlineStr">
        <is>
          <t>ODI</t>
        </is>
      </c>
      <c r="AL588" s="43" t="n">
        <v>44519</v>
      </c>
      <c r="AM588" s="43" t="n">
        <v>44533</v>
      </c>
      <c r="AN588" s="43" t="n">
        <v>44526</v>
      </c>
      <c r="AO588" s="43" t="n">
        <v>44537</v>
      </c>
      <c r="AP588" s="36" t="n"/>
      <c r="AQ588" s="36" t="n"/>
      <c r="AR588" s="36" t="n"/>
      <c r="AS588" s="36" t="n"/>
      <c r="AT588" s="36" t="inlineStr">
        <is>
          <t>Garantia de Projeto</t>
        </is>
      </c>
      <c r="AU588" s="36" t="n"/>
      <c r="AV588" s="43" t="n">
        <v>44012.44645833333</v>
      </c>
      <c r="AW588" s="36" t="inlineStr">
        <is>
          <t>19.0233.1.FI-Segregação de Cobrança das Taxas de Assistência Premium</t>
        </is>
      </c>
      <c r="AX588" s="36" t="inlineStr">
        <is>
          <t>Eduardo Cesar de Melo</t>
        </is>
      </c>
      <c r="AY588" s="45">
        <f>IF(L588="","",DATE(YEAR(L588),MONTH(L588),DAY(L588)))</f>
        <v/>
      </c>
      <c r="AZ588" s="45">
        <f>IF(AL588="","",DATE(YEAR(AL588),MONTH(AL588),DAY(AL588)))</f>
        <v/>
      </c>
      <c r="BA588" s="45">
        <f>IF(AN588="","",DATE(YEAR(AN588),MONTH(AN588),DAY(AN588)))</f>
        <v/>
      </c>
      <c r="BB588" s="45">
        <f>IF(AM588="","",DATE(YEAR(AM588),MONTH(AM588),DAY(AM588)))</f>
        <v/>
      </c>
      <c r="BC588" s="45">
        <f>IF(AO588="","",DATE(YEAR(AO588),MONTH(AO588),DAY(AO588)))</f>
        <v/>
      </c>
      <c r="BD588" s="45">
        <f>IF(AND(AZ588="",BA588=""),"Planejamento Pendente",IF(AND(E588&lt;&gt;"Em Desenvolvimento",IFERROR(FIND("Homologação",E588),0) = 0,E588&lt;&gt;"Homologado",AZ588&lt;TODAY()),"Análise Atrasada",IF(AND(IFERROR(FIND("Homologação",E588),0) = 0,E588&lt;&gt;"Homologado",BA588&lt;TODAY()),"Desenvolvimento Atrasado",IF(AND(BC588&lt;&gt;"",BC588&lt;TODAY()),"Produção Atrasada",""))))</f>
        <v/>
      </c>
    </row>
    <row r="589">
      <c r="A589" s="37" t="inlineStr">
        <is>
          <t>SKYIT-242023</t>
        </is>
      </c>
      <c r="B589" s="38">
        <f>VLOOKUP(X589,Projetos!B:C,2,0)</f>
        <v/>
      </c>
      <c r="C589" s="39" t="inlineStr">
        <is>
          <t>[BIROS] LP_CPO_CARGA_CADASTRAL COM ERRO</t>
        </is>
      </c>
      <c r="D589" s="39" t="inlineStr">
        <is>
          <t xml:space="preserve">PROBLEMA: JOB LP_CPO_CARGA_CADASTRAL APRESENTOU ERRO. 
 </t>
        </is>
      </c>
      <c r="E589" s="36" t="inlineStr">
        <is>
          <t>Finalizado</t>
        </is>
      </c>
      <c r="F589" s="36" t="inlineStr">
        <is>
          <t>INATIVO</t>
        </is>
      </c>
      <c r="G589" s="36" t="inlineStr">
        <is>
          <t>Baixa</t>
        </is>
      </c>
      <c r="H589" s="36" t="inlineStr">
        <is>
          <t>Incident</t>
        </is>
      </c>
      <c r="I589" s="40" t="n">
        <v>0</v>
      </c>
      <c r="J589" s="41" t="n"/>
      <c r="K589" s="42" t="inlineStr">
        <is>
          <t>DENTRO DO SLA</t>
        </is>
      </c>
      <c r="L589" s="43" t="n">
        <v>44495.58263888889</v>
      </c>
      <c r="M589" s="43" t="n"/>
      <c r="N589" s="36" t="inlineStr">
        <is>
          <t>SLA PARADO</t>
        </is>
      </c>
      <c r="O589" s="43" t="n">
        <v>44526.99236111111</v>
      </c>
      <c r="P589" s="43" t="n">
        <v>44531</v>
      </c>
      <c r="Q589" s="44" t="n"/>
      <c r="R589" s="44" t="n"/>
      <c r="S589" s="44" t="inlineStr">
        <is>
          <t>Ana Leonel [X]</t>
        </is>
      </c>
      <c r="T589" s="44" t="inlineStr">
        <is>
          <t>Garantia de Projetos - ACCENTURE</t>
        </is>
      </c>
      <c r="U589" s="44" t="inlineStr">
        <is>
          <t>Alyne Balbin [X]</t>
        </is>
      </c>
      <c r="V589" s="39" t="inlineStr">
        <is>
          <t>Resolvido após implantação de RM</t>
        </is>
      </c>
      <c r="W589" s="39" t="n"/>
      <c r="X589" s="36" t="inlineStr">
        <is>
          <t>DEVALM-38434</t>
        </is>
      </c>
      <c r="Y589" s="39" t="inlineStr">
        <is>
          <t>JOBs PRODUÇÃO</t>
        </is>
      </c>
      <c r="Z589" s="39" t="inlineStr">
        <is>
          <t>OUTROS</t>
        </is>
      </c>
      <c r="AA589" s="39" t="inlineStr">
        <is>
          <t>FALHA FUNCIONALIDADE</t>
        </is>
      </c>
      <c r="AB589" s="36" t="n"/>
      <c r="AC589" s="36" t="inlineStr">
        <is>
          <t xml:space="preserve">2mês(es) </t>
        </is>
      </c>
      <c r="AD589" s="41" t="n"/>
      <c r="AE589" s="36" t="inlineStr">
        <is>
          <t>Tecnologia de Negócios</t>
        </is>
      </c>
      <c r="AF589" s="36" t="inlineStr">
        <is>
          <t>E-mail</t>
        </is>
      </c>
      <c r="AG589" s="36" t="inlineStr">
        <is>
          <t xml:space="preserve"> removido do escopo do projeto os registros com problemas e o processo foi re-inicializado e concluido com sucesso;    
 </t>
        </is>
      </c>
      <c r="AH589" s="36" t="inlineStr">
        <is>
          <t>NÃO</t>
        </is>
      </c>
      <c r="AI589" s="36" t="inlineStr">
        <is>
          <t xml:space="preserve">-1 sem 1 d </t>
        </is>
      </c>
      <c r="AJ589" s="36" t="n"/>
      <c r="AK589" s="36" t="inlineStr">
        <is>
          <t>ODI</t>
        </is>
      </c>
      <c r="AL589" s="43" t="n">
        <v>44495</v>
      </c>
      <c r="AM589" s="43" t="n">
        <v>44505</v>
      </c>
      <c r="AN589" s="43" t="n">
        <v>44497</v>
      </c>
      <c r="AO589" s="43" t="n">
        <v>44508</v>
      </c>
      <c r="AP589" s="36" t="n"/>
      <c r="AQ589" s="36" t="n"/>
      <c r="AR589" s="36" t="n"/>
      <c r="AS589" s="36" t="n"/>
      <c r="AT589" s="36" t="inlineStr">
        <is>
          <t>Garantia de Projeto</t>
        </is>
      </c>
      <c r="AU589" s="36" t="n"/>
      <c r="AV589" s="43" t="n">
        <v>44012.44645833333</v>
      </c>
      <c r="AW589" s="36" t="inlineStr">
        <is>
          <t>19.0233.1.FI-Segregação de Cobrança das Taxas de Assistência Premium</t>
        </is>
      </c>
      <c r="AX589" s="36" t="inlineStr">
        <is>
          <t>Eduardo Cesar de Melo</t>
        </is>
      </c>
      <c r="AY589" s="45">
        <f>IF(L589="","",DATE(YEAR(L589),MONTH(L589),DAY(L589)))</f>
        <v/>
      </c>
      <c r="AZ589" s="45">
        <f>IF(AL589="","",DATE(YEAR(AL589),MONTH(AL589),DAY(AL589)))</f>
        <v/>
      </c>
      <c r="BA589" s="45">
        <f>IF(AN589="","",DATE(YEAR(AN589),MONTH(AN589),DAY(AN589)))</f>
        <v/>
      </c>
      <c r="BB589" s="45">
        <f>IF(AM589="","",DATE(YEAR(AM589),MONTH(AM589),DAY(AM589)))</f>
        <v/>
      </c>
      <c r="BC589" s="45">
        <f>IF(AO589="","",DATE(YEAR(AO589),MONTH(AO589),DAY(AO589)))</f>
        <v/>
      </c>
      <c r="BD589" s="45">
        <f>IF(AND(AZ589="",BA589=""),"Planejamento Pendente",IF(AND(E589&lt;&gt;"Em Desenvolvimento",IFERROR(FIND("Homologação",E589),0) = 0,E589&lt;&gt;"Homologado",AZ589&lt;TODAY()),"Análise Atrasada",IF(AND(IFERROR(FIND("Homologação",E589),0) = 0,E589&lt;&gt;"Homologado",BA589&lt;TODAY()),"Desenvolvimento Atrasado",IF(AND(BC589&lt;&gt;"",BC589&lt;TODAY()),"Produção Atrasada",""))))</f>
        <v/>
      </c>
    </row>
    <row r="590">
      <c r="A590" s="37" t="inlineStr">
        <is>
          <t>SKYIT-242022</t>
        </is>
      </c>
      <c r="B590" s="38">
        <f>VLOOKUP(X590,Projetos!B:C,2,0)</f>
        <v/>
      </c>
      <c r="C590" s="39" t="inlineStr">
        <is>
          <t>[BRM] Pagamento PIX sem baixa</t>
        </is>
      </c>
      <c r="D590" s="39" t="inlineStr">
        <is>
          <t>Cliente pós pago utiliza Qr Code para pagamento de fatura onde não ocorre o registro no Portal Finanças e BRM permanecendo com divida em aberto. POr favor verificar a causa raiz do problema e aplicar a correção, levantar se existem outros clientes no mesmo cenário e realizar o levantamento do público para regularizar o pgto. Evidencias no arquivo anexo.</t>
        </is>
      </c>
      <c r="E590" s="36" t="inlineStr">
        <is>
          <t>Finalizado</t>
        </is>
      </c>
      <c r="F590" s="36" t="inlineStr">
        <is>
          <t>INATIVO</t>
        </is>
      </c>
      <c r="G590" s="36" t="inlineStr">
        <is>
          <t>Média</t>
        </is>
      </c>
      <c r="H590" s="36" t="inlineStr">
        <is>
          <t>Incident</t>
        </is>
      </c>
      <c r="I590" s="40" t="n">
        <v>0</v>
      </c>
      <c r="J590" s="41" t="n"/>
      <c r="K590" s="42" t="inlineStr">
        <is>
          <t>DENTRO DO SLA</t>
        </is>
      </c>
      <c r="L590" s="43" t="n">
        <v>44495.57986111111</v>
      </c>
      <c r="M590" s="43" t="n"/>
      <c r="N590" s="36" t="inlineStr">
        <is>
          <t>SLA PARADO</t>
        </is>
      </c>
      <c r="O590" s="43" t="n">
        <v>44504.73541666667</v>
      </c>
      <c r="P590" s="43" t="n">
        <v>44509</v>
      </c>
      <c r="Q590" s="44" t="n"/>
      <c r="R590" s="44" t="n"/>
      <c r="S590" s="44" t="inlineStr">
        <is>
          <t>Paloma Rodrigues De Oliveira [X]</t>
        </is>
      </c>
      <c r="T590" s="44" t="inlineStr">
        <is>
          <t>Garantia de Projetos - ACCENTURE</t>
        </is>
      </c>
      <c r="U590" s="44" t="inlineStr">
        <is>
          <t>Victor Miguel Fernandes Rodrigues</t>
        </is>
      </c>
      <c r="V590" s="39" t="inlineStr">
        <is>
          <t>Resolvido após implantação de RM</t>
        </is>
      </c>
      <c r="W590" s="39" t="n"/>
      <c r="X590" s="36" t="inlineStr">
        <is>
          <t>DEVALM-36024</t>
        </is>
      </c>
      <c r="Y590" s="39" t="inlineStr">
        <is>
          <t>JOBs PRODUÇÃO</t>
        </is>
      </c>
      <c r="Z590" s="39" t="inlineStr">
        <is>
          <t>OUTROS</t>
        </is>
      </c>
      <c r="AA590" s="39" t="inlineStr">
        <is>
          <t>FALHA FUNCIONALIDADE</t>
        </is>
      </c>
      <c r="AB590" s="36" t="n"/>
      <c r="AC590" s="36" t="inlineStr">
        <is>
          <t xml:space="preserve">2mês(es) </t>
        </is>
      </c>
      <c r="AD590" s="41" t="n"/>
      <c r="AE590" s="36" t="inlineStr">
        <is>
          <t>Tecnologia de Negócios</t>
        </is>
      </c>
      <c r="AF590" s="36" t="inlineStr">
        <is>
          <t>E-mail</t>
        </is>
      </c>
      <c r="AG590" s="36" t="inlineStr">
        <is>
          <t xml:space="preserve"> removido do escopo do projeto os registros com problemas e o processo foi re-inicializado e concluido com sucesso;    
 </t>
        </is>
      </c>
      <c r="AH590" s="36" t="inlineStr">
        <is>
          <t>NÃO</t>
        </is>
      </c>
      <c r="AI590" s="36" t="inlineStr">
        <is>
          <t xml:space="preserve">-1 d 4h </t>
        </is>
      </c>
      <c r="AJ590" s="36" t="n"/>
      <c r="AK590" s="36" t="inlineStr">
        <is>
          <t>BRM</t>
        </is>
      </c>
      <c r="AL590" s="43" t="n"/>
      <c r="AM590" s="43" t="n"/>
      <c r="AN590" s="43" t="n"/>
      <c r="AO590" s="43" t="n"/>
      <c r="AP590" s="36" t="n"/>
      <c r="AQ590" s="36" t="n"/>
      <c r="AR590" s="36" t="n"/>
      <c r="AS590" s="36" t="n"/>
      <c r="AT590" s="36" t="inlineStr">
        <is>
          <t>Garantia de Projeto</t>
        </is>
      </c>
      <c r="AU590" s="36" t="n"/>
      <c r="AV590" s="43" t="n">
        <v>44012.44645833333</v>
      </c>
      <c r="AW590" s="36" t="inlineStr">
        <is>
          <t>19.0233.1.FI-Segregação de Cobrança das Taxas de Assistência Premium</t>
        </is>
      </c>
      <c r="AX590" s="36" t="inlineStr">
        <is>
          <t>Eduardo Cesar de Melo</t>
        </is>
      </c>
      <c r="AY590" s="45">
        <f>IF(L590="","",DATE(YEAR(L590),MONTH(L590),DAY(L590)))</f>
        <v/>
      </c>
      <c r="AZ590" s="45">
        <f>IF(AL590="","",DATE(YEAR(AL590),MONTH(AL590),DAY(AL590)))</f>
        <v/>
      </c>
      <c r="BA590" s="45">
        <f>IF(AN590="","",DATE(YEAR(AN590),MONTH(AN590),DAY(AN590)))</f>
        <v/>
      </c>
      <c r="BB590" s="45">
        <f>IF(AM590="","",DATE(YEAR(AM590),MONTH(AM590),DAY(AM590)))</f>
        <v/>
      </c>
      <c r="BC590" s="45">
        <f>IF(AO590="","",DATE(YEAR(AO590),MONTH(AO590),DAY(AO590)))</f>
        <v/>
      </c>
      <c r="BD590" s="45">
        <f>IF(AND(AZ590="",BA590=""),"Planejamento Pendente",IF(AND(E590&lt;&gt;"Em Desenvolvimento",IFERROR(FIND("Homologação",E590),0) = 0,E590&lt;&gt;"Homologado",AZ590&lt;TODAY()),"Análise Atrasada",IF(AND(IFERROR(FIND("Homologação",E590),0) = 0,E590&lt;&gt;"Homologado",BA590&lt;TODAY()),"Desenvolvimento Atrasado",IF(AND(BC590&lt;&gt;"",BC590&lt;TODAY()),"Produção Atrasada",""))))</f>
        <v/>
      </c>
    </row>
    <row r="591">
      <c r="A591" s="37" t="inlineStr">
        <is>
          <t>SKYIT-240546</t>
        </is>
      </c>
      <c r="B591" s="38">
        <f>VLOOKUP(X591,Projetos!B:C,2,0)</f>
        <v/>
      </c>
      <c r="C591" s="39" t="inlineStr">
        <is>
          <t>21.0279.FI-Projeto X  - Clientes produto Assistencia Premium não comprado no BRM</t>
        </is>
      </c>
      <c r="D591" s="39" t="inlineStr">
        <is>
          <t>Produto 1-2T3H8Z (Assistencia Premium) com migração marcada como finalizada no LOG do PROJETO X, habilita o faturável sem o valor no SIEBEL e com isso não cria o produto no BRM.                                                                                                                                                                       Temos também o cenário de cliente do mesmo produto que foi habilitado com valor no SIEBEL, porém também não é habilitado no BRM.Anexo, além do formulário com as evidências, temos também uma lista de clientes identificados com os cenários.</t>
        </is>
      </c>
      <c r="E591" s="36" t="inlineStr">
        <is>
          <t>Finalizado</t>
        </is>
      </c>
      <c r="F591" s="36" t="inlineStr">
        <is>
          <t>INATIVO</t>
        </is>
      </c>
      <c r="G591" s="36" t="inlineStr">
        <is>
          <t>Baixa</t>
        </is>
      </c>
      <c r="H591" s="36" t="inlineStr">
        <is>
          <t>Incident</t>
        </is>
      </c>
      <c r="I591" s="40" t="n">
        <v>0</v>
      </c>
      <c r="J591" s="41" t="n">
        <v>1</v>
      </c>
      <c r="K591" s="42" t="inlineStr">
        <is>
          <t>DENTRO DO SLA</t>
        </is>
      </c>
      <c r="L591" s="43" t="n">
        <v>44490.80902777778</v>
      </c>
      <c r="M591" s="43" t="n"/>
      <c r="N591" s="36" t="inlineStr">
        <is>
          <t>SLA PARADO</t>
        </is>
      </c>
      <c r="O591" s="43" t="n">
        <v>44516.65625</v>
      </c>
      <c r="P591" s="43" t="n">
        <v>44519</v>
      </c>
      <c r="Q591" s="44" t="n"/>
      <c r="R591" s="44" t="n"/>
      <c r="S591" s="44" t="inlineStr">
        <is>
          <t>Pedro Dos Santos Rojo [X]</t>
        </is>
      </c>
      <c r="T591" s="44" t="inlineStr">
        <is>
          <t>Garantia de Projetos - ACCENTURE</t>
        </is>
      </c>
      <c r="U591" s="44" t="inlineStr">
        <is>
          <t>Victor Miguel Fernandes Rodrigues</t>
        </is>
      </c>
      <c r="V591" s="39" t="inlineStr">
        <is>
          <t>Resolvido após implantação de RM</t>
        </is>
      </c>
      <c r="W591" s="39" t="n"/>
      <c r="X591" s="36" t="inlineStr">
        <is>
          <t>DEVALM-32773</t>
        </is>
      </c>
      <c r="Y591" s="39" t="inlineStr">
        <is>
          <t>JOBs PRODUÇÃO</t>
        </is>
      </c>
      <c r="Z591" s="39" t="inlineStr">
        <is>
          <t>OUTROS</t>
        </is>
      </c>
      <c r="AA591" s="39" t="inlineStr">
        <is>
          <t>FALHA FUNCIONALIDADE</t>
        </is>
      </c>
      <c r="AB591" s="36" t="n"/>
      <c r="AC591" s="36" t="inlineStr">
        <is>
          <t xml:space="preserve">3mês(es) </t>
        </is>
      </c>
      <c r="AD591" s="41" t="n"/>
      <c r="AE591" s="36" t="inlineStr">
        <is>
          <t>Tecnologia de Negócios</t>
        </is>
      </c>
      <c r="AF591" s="36" t="inlineStr">
        <is>
          <t>Portal</t>
        </is>
      </c>
      <c r="AG591" s="36" t="inlineStr">
        <is>
          <t xml:space="preserve"> removido do escopo do projeto os registros com problemas e o processo foi re-inicializado e concluido com sucesso;    
 </t>
        </is>
      </c>
      <c r="AH591" s="36" t="inlineStr">
        <is>
          <t>NÃO</t>
        </is>
      </c>
      <c r="AI591" s="36" t="inlineStr">
        <is>
          <t xml:space="preserve">-3 sem 1 d </t>
        </is>
      </c>
      <c r="AJ591" s="36" t="n"/>
      <c r="AK591" s="36" t="inlineStr">
        <is>
          <t>iCare Clientes</t>
        </is>
      </c>
      <c r="AL591" s="43" t="n"/>
      <c r="AM591" s="43" t="n"/>
      <c r="AN591" s="43" t="n"/>
      <c r="AO591" s="43" t="n"/>
      <c r="AP591" s="36" t="n"/>
      <c r="AQ591" s="36" t="n"/>
      <c r="AR591" s="36" t="n"/>
      <c r="AS591" s="36" t="n"/>
      <c r="AT591" s="36" t="inlineStr">
        <is>
          <t>Garantia de Projeto</t>
        </is>
      </c>
      <c r="AU591" s="36" t="n"/>
      <c r="AV591" s="43" t="n">
        <v>44012.44645833333</v>
      </c>
      <c r="AW591" s="36" t="inlineStr">
        <is>
          <t>19.0233.1.FI-Segregação de Cobrança das Taxas de Assistência Premium</t>
        </is>
      </c>
      <c r="AX591" s="36" t="inlineStr">
        <is>
          <t>Eduardo Cesar de Melo</t>
        </is>
      </c>
      <c r="AY591" s="45">
        <f>IF(L591="","",DATE(YEAR(L591),MONTH(L591),DAY(L591)))</f>
        <v/>
      </c>
      <c r="AZ591" s="45">
        <f>IF(AL591="","",DATE(YEAR(AL591),MONTH(AL591),DAY(AL591)))</f>
        <v/>
      </c>
      <c r="BA591" s="45">
        <f>IF(AN591="","",DATE(YEAR(AN591),MONTH(AN591),DAY(AN591)))</f>
        <v/>
      </c>
      <c r="BB591" s="45">
        <f>IF(AM591="","",DATE(YEAR(AM591),MONTH(AM591),DAY(AM591)))</f>
        <v/>
      </c>
      <c r="BC591" s="45">
        <f>IF(AO591="","",DATE(YEAR(AO591),MONTH(AO591),DAY(AO591)))</f>
        <v/>
      </c>
      <c r="BD591" s="45">
        <f>IF(AND(AZ591="",BA591=""),"Planejamento Pendente",IF(AND(E591&lt;&gt;"Em Desenvolvimento",IFERROR(FIND("Homologação",E591),0) = 0,E591&lt;&gt;"Homologado",AZ591&lt;TODAY()),"Análise Atrasada",IF(AND(IFERROR(FIND("Homologação",E591),0) = 0,E591&lt;&gt;"Homologado",BA591&lt;TODAY()),"Desenvolvimento Atrasado",IF(AND(BC591&lt;&gt;"",BC591&lt;TODAY()),"Produção Atrasada",""))))</f>
        <v/>
      </c>
    </row>
    <row r="592">
      <c r="A592" s="37" t="inlineStr">
        <is>
          <t>SKYIT-240073</t>
        </is>
      </c>
      <c r="B592" s="38">
        <f>VLOOKUP(X592,Projetos!B:C,2,0)</f>
        <v/>
      </c>
      <c r="C592" s="39" t="inlineStr">
        <is>
          <t>Pgto PIX- Divergência de datas</t>
        </is>
      </c>
      <c r="D592" s="39" t="inlineStr">
        <is>
          <t>Identificamos divergência nas datas registradas entre LOG Sky (Gepag) e BRM (baixa de pgto). Percebemos que essa divergência ocorre em transações que ocorrem entre (00 zero hrs). As divergências ocorrem entre as datas da criação da baixa x Dt do pgto e registro no Gepag . No extrato bancário a data esta condizente com a data de criação do BRM. Necessário que todas as datas estejam alinhadas com as informações do banco ** Incidente garantia de projeto**</t>
        </is>
      </c>
      <c r="E592" s="36" t="inlineStr">
        <is>
          <t>Finalizado</t>
        </is>
      </c>
      <c r="F592" s="36" t="inlineStr">
        <is>
          <t>INATIVO</t>
        </is>
      </c>
      <c r="G592" s="36" t="inlineStr">
        <is>
          <t>Baixa</t>
        </is>
      </c>
      <c r="H592" s="36" t="inlineStr">
        <is>
          <t>Incident</t>
        </is>
      </c>
      <c r="I592" s="40" t="n">
        <v>0</v>
      </c>
      <c r="J592" s="41" t="n"/>
      <c r="K592" s="42" t="inlineStr">
        <is>
          <t>DENTRO DO SLA</t>
        </is>
      </c>
      <c r="L592" s="43" t="n">
        <v>44489.65625</v>
      </c>
      <c r="M592" s="43" t="n"/>
      <c r="N592" s="36" t="inlineStr">
        <is>
          <t>SLA PARADO</t>
        </is>
      </c>
      <c r="O592" s="43" t="n">
        <v>44503.50208333333</v>
      </c>
      <c r="P592" s="43" t="n">
        <v>44508</v>
      </c>
      <c r="Q592" s="44" t="n"/>
      <c r="R592" s="44" t="n"/>
      <c r="S592" s="44" t="inlineStr">
        <is>
          <t>Amanda Henriques Dos Santos [X]</t>
        </is>
      </c>
      <c r="T592" s="44" t="inlineStr">
        <is>
          <t>Garantia de Projetos - ACCENTURE</t>
        </is>
      </c>
      <c r="U592" s="44" t="inlineStr">
        <is>
          <t>Victor Miguel Fernandes Rodrigues</t>
        </is>
      </c>
      <c r="V592" s="39" t="inlineStr">
        <is>
          <t>Corrigido por Empresa Parceira</t>
        </is>
      </c>
      <c r="W592" s="39" t="n"/>
      <c r="X592" s="36" t="inlineStr">
        <is>
          <t>DEVALM-36024</t>
        </is>
      </c>
      <c r="Y592" s="39" t="inlineStr">
        <is>
          <t>JOBs PRODUÇÃO</t>
        </is>
      </c>
      <c r="Z592" s="39" t="inlineStr">
        <is>
          <t>OUTROS</t>
        </is>
      </c>
      <c r="AA592" s="39" t="inlineStr">
        <is>
          <t>FALHA FUNCIONALIDADE</t>
        </is>
      </c>
      <c r="AB592" s="36" t="n"/>
      <c r="AC592" s="36" t="inlineStr">
        <is>
          <t xml:space="preserve">3mês(es) </t>
        </is>
      </c>
      <c r="AD592" s="41" t="n"/>
      <c r="AE592" s="36" t="inlineStr">
        <is>
          <t>Tecnologia de Negócios</t>
        </is>
      </c>
      <c r="AF592" s="36" t="inlineStr">
        <is>
          <t>Portal</t>
        </is>
      </c>
      <c r="AG592" s="36" t="inlineStr">
        <is>
          <t xml:space="preserve"> removido do escopo do projeto os registros com problemas e o processo foi re-inicializado e concluido com sucesso;    
 </t>
        </is>
      </c>
      <c r="AH592" s="36" t="inlineStr">
        <is>
          <t>NÃO</t>
        </is>
      </c>
      <c r="AI592" s="36" t="inlineStr">
        <is>
          <t xml:space="preserve">-1 sem 4 d </t>
        </is>
      </c>
      <c r="AJ592" s="36" t="n"/>
      <c r="AK592" s="36" t="inlineStr">
        <is>
          <t>iCare Clientes</t>
        </is>
      </c>
      <c r="AL592" s="43" t="n"/>
      <c r="AM592" s="43" t="n"/>
      <c r="AN592" s="43" t="n"/>
      <c r="AO592" s="43" t="n"/>
      <c r="AP592" s="36" t="n"/>
      <c r="AQ592" s="36" t="n"/>
      <c r="AR592" s="36" t="n"/>
      <c r="AS592" s="36" t="n"/>
      <c r="AT592" s="36" t="inlineStr">
        <is>
          <t>Garantia de Projeto</t>
        </is>
      </c>
      <c r="AU592" s="36" t="n"/>
      <c r="AV592" s="43" t="n">
        <v>44012.44645833333</v>
      </c>
      <c r="AW592" s="36" t="inlineStr">
        <is>
          <t>19.0233.1.FI-Segregação de Cobrança das Taxas de Assistência Premium</t>
        </is>
      </c>
      <c r="AX592" s="36" t="inlineStr">
        <is>
          <t>Eduardo Cesar de Melo</t>
        </is>
      </c>
      <c r="AY592" s="45">
        <f>IF(L592="","",DATE(YEAR(L592),MONTH(L592),DAY(L592)))</f>
        <v/>
      </c>
      <c r="AZ592" s="45">
        <f>IF(AL592="","",DATE(YEAR(AL592),MONTH(AL592),DAY(AL592)))</f>
        <v/>
      </c>
      <c r="BA592" s="45">
        <f>IF(AN592="","",DATE(YEAR(AN592),MONTH(AN592),DAY(AN592)))</f>
        <v/>
      </c>
      <c r="BB592" s="45">
        <f>IF(AM592="","",DATE(YEAR(AM592),MONTH(AM592),DAY(AM592)))</f>
        <v/>
      </c>
      <c r="BC592" s="45">
        <f>IF(AO592="","",DATE(YEAR(AO592),MONTH(AO592),DAY(AO592)))</f>
        <v/>
      </c>
      <c r="BD592" s="45">
        <f>IF(AND(AZ592="",BA592=""),"Planejamento Pendente",IF(AND(E592&lt;&gt;"Em Desenvolvimento",IFERROR(FIND("Homologação",E592),0) = 0,E592&lt;&gt;"Homologado",AZ592&lt;TODAY()),"Análise Atrasada",IF(AND(IFERROR(FIND("Homologação",E592),0) = 0,E592&lt;&gt;"Homologado",BA592&lt;TODAY()),"Desenvolvimento Atrasado",IF(AND(BC592&lt;&gt;"",BC592&lt;TODAY()),"Produção Atrasada",""))))</f>
        <v/>
      </c>
    </row>
    <row r="593">
      <c r="A593" s="37" t="inlineStr">
        <is>
          <t>SKYIT-239963</t>
        </is>
      </c>
      <c r="B593" s="38">
        <f>VLOOKUP(X593,Projetos!B:C,2,0)</f>
        <v/>
      </c>
      <c r="C593" s="39" t="inlineStr">
        <is>
          <t>[BIROS] LP_CPO_CARGA_CADASTRAL COM ERRO</t>
        </is>
      </c>
      <c r="D593" s="39" t="inlineStr">
        <is>
          <t>PROBLEMA: JOB LP_CPO_CARGA_CADASTRAL APRESENTOU ERRO. 
EQUIPE RESPONSAVEL: GARANTIA DE PROJETOS ATE 30/06/2021, PROJETO 19.0257.JU-CADASTRO POSITIVO, RESPONSAVEL SKY ODI TEAM  (ADRIANO FELICORI). APOS ESTE PRAZO, DIRECIONAR PARA SUSTENTACAO ODI.</t>
        </is>
      </c>
      <c r="E593" s="36" t="inlineStr">
        <is>
          <t>Finalizado</t>
        </is>
      </c>
      <c r="F593" s="36" t="inlineStr">
        <is>
          <t>INATIVO</t>
        </is>
      </c>
      <c r="G593" s="36" t="inlineStr">
        <is>
          <t>Crítica</t>
        </is>
      </c>
      <c r="H593" s="36" t="inlineStr">
        <is>
          <t>Incident</t>
        </is>
      </c>
      <c r="I593" s="40" t="n">
        <v>0</v>
      </c>
      <c r="J593" s="41" t="n"/>
      <c r="K593" s="42" t="inlineStr">
        <is>
          <t>DENTRO DO SLA</t>
        </is>
      </c>
      <c r="L593" s="43" t="n">
        <v>44489.51527777778</v>
      </c>
      <c r="M593" s="43" t="n"/>
      <c r="N593" s="36" t="inlineStr">
        <is>
          <t>SLA PARADO</t>
        </is>
      </c>
      <c r="O593" s="43" t="n">
        <v>44497.59305555555</v>
      </c>
      <c r="P593" s="43" t="n">
        <v>44503</v>
      </c>
      <c r="Q593" s="44" t="n"/>
      <c r="R593" s="44" t="n"/>
      <c r="S593" s="44" t="inlineStr">
        <is>
          <t>Ana Leonel [X]</t>
        </is>
      </c>
      <c r="T593" s="44" t="inlineStr">
        <is>
          <t>Garantia de Projetos - ACCENTURE</t>
        </is>
      </c>
      <c r="U593" s="44" t="inlineStr">
        <is>
          <t>Thiago de Souza Maglio</t>
        </is>
      </c>
      <c r="V593" s="39" t="inlineStr">
        <is>
          <t>Resolvido após implantação de RM</t>
        </is>
      </c>
      <c r="W593" s="39" t="n"/>
      <c r="X593" s="36" t="inlineStr">
        <is>
          <t>DEVALM-19994</t>
        </is>
      </c>
      <c r="Y593" s="39" t="inlineStr">
        <is>
          <t>JOBs PRODUÇÃO</t>
        </is>
      </c>
      <c r="Z593" s="39" t="inlineStr">
        <is>
          <t>OUTROS</t>
        </is>
      </c>
      <c r="AA593" s="39" t="inlineStr">
        <is>
          <t>FALHA FUNCIONALIDADE</t>
        </is>
      </c>
      <c r="AB593" s="36" t="n"/>
      <c r="AC593" s="36" t="inlineStr">
        <is>
          <t xml:space="preserve">2mês(es) </t>
        </is>
      </c>
      <c r="AD593" s="41" t="n"/>
      <c r="AE593" s="36" t="inlineStr">
        <is>
          <t>Tecnologia de Negócios</t>
        </is>
      </c>
      <c r="AF593" s="36" t="inlineStr">
        <is>
          <t>E-mail</t>
        </is>
      </c>
      <c r="AG593" s="36" t="inlineStr">
        <is>
          <t xml:space="preserve"> removido do escopo do projeto os registros com problemas e o processo foi re-inicializado e concluido com sucesso;    
 </t>
        </is>
      </c>
      <c r="AH593" s="36" t="inlineStr">
        <is>
          <t>NÃO</t>
        </is>
      </c>
      <c r="AI593" s="36" t="inlineStr">
        <is>
          <t xml:space="preserve">-3h 48m </t>
        </is>
      </c>
      <c r="AJ593" s="36" t="n"/>
      <c r="AK593" s="36" t="inlineStr">
        <is>
          <t>ODI</t>
        </is>
      </c>
      <c r="AL593" s="43" t="n">
        <v>44490</v>
      </c>
      <c r="AM593" s="43" t="n">
        <v>44494</v>
      </c>
      <c r="AN593" s="43" t="n">
        <v>44491</v>
      </c>
      <c r="AO593" s="43" t="n">
        <v>44494</v>
      </c>
      <c r="AP593" s="36" t="n"/>
      <c r="AQ593" s="36" t="n"/>
      <c r="AR593" s="36" t="n"/>
      <c r="AS593" s="36" t="n"/>
      <c r="AT593" s="36" t="inlineStr">
        <is>
          <t>Garantia de Projeto</t>
        </is>
      </c>
      <c r="AU593" s="36" t="n"/>
      <c r="AV593" s="43" t="n">
        <v>44012.44645833333</v>
      </c>
      <c r="AW593" s="36" t="inlineStr">
        <is>
          <t>19.0233.1.FI-Segregação de Cobrança das Taxas de Assistência Premium</t>
        </is>
      </c>
      <c r="AX593" s="36" t="inlineStr">
        <is>
          <t>Eduardo Cesar de Melo</t>
        </is>
      </c>
      <c r="AY593" s="45">
        <f>IF(L593="","",DATE(YEAR(L593),MONTH(L593),DAY(L593)))</f>
        <v/>
      </c>
      <c r="AZ593" s="45">
        <f>IF(AL593="","",DATE(YEAR(AL593),MONTH(AL593),DAY(AL593)))</f>
        <v/>
      </c>
      <c r="BA593" s="45">
        <f>IF(AN593="","",DATE(YEAR(AN593),MONTH(AN593),DAY(AN593)))</f>
        <v/>
      </c>
      <c r="BB593" s="45">
        <f>IF(AM593="","",DATE(YEAR(AM593),MONTH(AM593),DAY(AM593)))</f>
        <v/>
      </c>
      <c r="BC593" s="45">
        <f>IF(AO593="","",DATE(YEAR(AO593),MONTH(AO593),DAY(AO593)))</f>
        <v/>
      </c>
      <c r="BD593" s="45">
        <f>IF(AND(AZ593="",BA593=""),"Planejamento Pendente",IF(AND(E593&lt;&gt;"Em Desenvolvimento",IFERROR(FIND("Homologação",E593),0) = 0,E593&lt;&gt;"Homologado",AZ593&lt;TODAY()),"Análise Atrasada",IF(AND(IFERROR(FIND("Homologação",E593),0) = 0,E593&lt;&gt;"Homologado",BA593&lt;TODAY()),"Desenvolvimento Atrasado",IF(AND(BC593&lt;&gt;"",BC593&lt;TODAY()),"Produção Atrasada",""))))</f>
        <v/>
      </c>
    </row>
    <row r="594">
      <c r="A594" s="37" t="inlineStr">
        <is>
          <t>SKYIT-239788</t>
        </is>
      </c>
      <c r="B594" s="38">
        <f>VLOOKUP(X594,Projetos!B:C,2,0)</f>
        <v/>
      </c>
      <c r="C594" s="39" t="inlineStr">
        <is>
          <t>[PCR_ATUALIZA_PARQUE] PCR_SIEBEL_RESILIENCE COM ERRO</t>
        </is>
      </c>
      <c r="D594" s="39" t="inlineStr">
        <is>
          <t>[PCR_ATUALIZA_PARQUE] PCR_SIEBEL_RESILIENCE COM ERRO</t>
        </is>
      </c>
      <c r="E594" s="36" t="inlineStr">
        <is>
          <t>Finalizado</t>
        </is>
      </c>
      <c r="F594" s="36" t="inlineStr">
        <is>
          <t>INATIVO</t>
        </is>
      </c>
      <c r="G594" s="36" t="inlineStr">
        <is>
          <t>Alta</t>
        </is>
      </c>
      <c r="H594" s="36" t="inlineStr">
        <is>
          <t>Incident</t>
        </is>
      </c>
      <c r="I594" s="40" t="n">
        <v>0</v>
      </c>
      <c r="J594" s="41" t="n"/>
      <c r="K594" s="42" t="inlineStr">
        <is>
          <t>DENTRO DO SLA</t>
        </is>
      </c>
      <c r="L594" s="43" t="n">
        <v>44489.19305555556</v>
      </c>
      <c r="M594" s="43" t="n"/>
      <c r="N594" s="36" t="inlineStr">
        <is>
          <t>SLA PARADO</t>
        </is>
      </c>
      <c r="O594" s="43" t="n">
        <v>44495.79722222222</v>
      </c>
      <c r="P594" s="43" t="n">
        <v>44498</v>
      </c>
      <c r="Q594" s="44" t="n"/>
      <c r="R594" s="44" t="n"/>
      <c r="S594" s="44" t="inlineStr">
        <is>
          <t>Luciano Domingos Da Silva [X]</t>
        </is>
      </c>
      <c r="T594" s="44" t="inlineStr">
        <is>
          <t>Garantia de Projetos - ACCENTURE</t>
        </is>
      </c>
      <c r="U594" s="44" t="inlineStr">
        <is>
          <t>Robson Lima [X]</t>
        </is>
      </c>
      <c r="V594" s="39" t="inlineStr">
        <is>
          <t>Incidente Filho</t>
        </is>
      </c>
      <c r="W594" s="39" t="n"/>
      <c r="X594" s="36" t="inlineStr">
        <is>
          <t>DEVALM-34368</t>
        </is>
      </c>
      <c r="Y594" s="39" t="inlineStr">
        <is>
          <t>JOBs PRODUÇÃO</t>
        </is>
      </c>
      <c r="Z594" s="39" t="inlineStr">
        <is>
          <t>OUTROS</t>
        </is>
      </c>
      <c r="AA594" s="39" t="inlineStr">
        <is>
          <t>FALHA FUNCIONALIDADE</t>
        </is>
      </c>
      <c r="AB594" s="36" t="n"/>
      <c r="AC594" s="36" t="inlineStr">
        <is>
          <t xml:space="preserve">2mês(es) </t>
        </is>
      </c>
      <c r="AD594" s="41" t="n"/>
      <c r="AE594" s="36" t="inlineStr">
        <is>
          <t>Tecnologia de Negócios</t>
        </is>
      </c>
      <c r="AF594" s="36" t="inlineStr">
        <is>
          <t>Telefone</t>
        </is>
      </c>
      <c r="AG594" s="36" t="inlineStr">
        <is>
          <t xml:space="preserve"> removido do escopo do projeto os registros com problemas e o processo foi re-inicializado e concluido com sucesso;    
 </t>
        </is>
      </c>
      <c r="AH594" s="36" t="inlineStr">
        <is>
          <t>NÃO</t>
        </is>
      </c>
      <c r="AI594" s="36" t="inlineStr">
        <is>
          <t xml:space="preserve">-54 min </t>
        </is>
      </c>
      <c r="AJ594" s="36" t="n"/>
      <c r="AK594" s="36" t="inlineStr">
        <is>
          <t>Tracker</t>
        </is>
      </c>
      <c r="AL594" s="43" t="n"/>
      <c r="AM594" s="43" t="n"/>
      <c r="AN594" s="43" t="n"/>
      <c r="AO594" s="43" t="n"/>
      <c r="AP594" s="36" t="n"/>
      <c r="AQ594" s="36" t="n"/>
      <c r="AR594" s="36" t="n"/>
      <c r="AS594" s="36" t="n"/>
      <c r="AT594" s="36" t="inlineStr">
        <is>
          <t>Garantia de Projeto</t>
        </is>
      </c>
      <c r="AU594" s="36" t="n"/>
      <c r="AV594" s="43" t="n">
        <v>44012.44645833333</v>
      </c>
      <c r="AW594" s="36" t="inlineStr">
        <is>
          <t>19.0233.1.FI-Segregação de Cobrança das Taxas de Assistência Premium</t>
        </is>
      </c>
      <c r="AX594" s="36" t="inlineStr">
        <is>
          <t>Eduardo Cesar de Melo</t>
        </is>
      </c>
      <c r="AY594" s="45">
        <f>IF(L594="","",DATE(YEAR(L594),MONTH(L594),DAY(L594)))</f>
        <v/>
      </c>
      <c r="AZ594" s="45">
        <f>IF(AL594="","",DATE(YEAR(AL594),MONTH(AL594),DAY(AL594)))</f>
        <v/>
      </c>
      <c r="BA594" s="45">
        <f>IF(AN594="","",DATE(YEAR(AN594),MONTH(AN594),DAY(AN594)))</f>
        <v/>
      </c>
      <c r="BB594" s="45">
        <f>IF(AM594="","",DATE(YEAR(AM594),MONTH(AM594),DAY(AM594)))</f>
        <v/>
      </c>
      <c r="BC594" s="45">
        <f>IF(AO594="","",DATE(YEAR(AO594),MONTH(AO594),DAY(AO594)))</f>
        <v/>
      </c>
      <c r="BD594" s="45">
        <f>IF(AND(AZ594="",BA594=""),"Planejamento Pendente",IF(AND(E594&lt;&gt;"Em Desenvolvimento",IFERROR(FIND("Homologação",E594),0) = 0,E594&lt;&gt;"Homologado",AZ594&lt;TODAY()),"Análise Atrasada",IF(AND(IFERROR(FIND("Homologação",E594),0) = 0,E594&lt;&gt;"Homologado",BA594&lt;TODAY()),"Desenvolvimento Atrasado",IF(AND(BC594&lt;&gt;"",BC594&lt;TODAY()),"Produção Atrasada",""))))</f>
        <v/>
      </c>
    </row>
    <row r="595">
      <c r="A595" s="37" t="inlineStr">
        <is>
          <t>SKYIT-239732</t>
        </is>
      </c>
      <c r="B595" s="38">
        <f>VLOOKUP(X595,Projetos!B:C,2,0)</f>
        <v/>
      </c>
      <c r="C595" s="39" t="inlineStr">
        <is>
          <t>[BRM] Inconsistência faturável e Registros Órfãos 19102021</t>
        </is>
      </c>
      <c r="D595" s="39" t="inlineStr">
        <is>
          <t xml:space="preserve">Usuário solicita registro de chamado referente a inconsistência identificada no 21.0279.FI-Projeto X. 
Cenário: No processo de migração de contas ANTECIPADA para POSTECIPADA, sendo tratado no Projeto X, aproximadamente 2k contas elegíveis a migração no dia 18/10/2021 e, não os foram, porque o processo detectou que há Inconsistência faturável  e/ou algum Registro Órfão.. 
 </t>
        </is>
      </c>
      <c r="E595" s="36" t="inlineStr">
        <is>
          <t>Finalizado</t>
        </is>
      </c>
      <c r="F595" s="36" t="inlineStr">
        <is>
          <t>INATIVO</t>
        </is>
      </c>
      <c r="G595" s="36" t="inlineStr">
        <is>
          <t>Média</t>
        </is>
      </c>
      <c r="H595" s="36" t="inlineStr">
        <is>
          <t>Incident</t>
        </is>
      </c>
      <c r="I595" s="40" t="n">
        <v>0</v>
      </c>
      <c r="J595" s="41" t="n"/>
      <c r="K595" s="42" t="inlineStr">
        <is>
          <t>DENTRO DO SLA</t>
        </is>
      </c>
      <c r="L595" s="43" t="n">
        <v>44488.78125</v>
      </c>
      <c r="M595" s="43" t="n"/>
      <c r="N595" s="36" t="inlineStr">
        <is>
          <t>SLA PARADO</t>
        </is>
      </c>
      <c r="O595" s="43" t="n">
        <v>44552.4</v>
      </c>
      <c r="P595" s="43" t="n">
        <v>44557</v>
      </c>
      <c r="Q595" s="44" t="n"/>
      <c r="R595" s="44" t="n"/>
      <c r="S595" s="44" t="inlineStr">
        <is>
          <t>Daniel Henrique da Silva</t>
        </is>
      </c>
      <c r="T595" s="44" t="inlineStr">
        <is>
          <t>Garantia de Projetos - ACCENTURE</t>
        </is>
      </c>
      <c r="U595" s="44" t="inlineStr">
        <is>
          <t>Renan Meira Ferreira [X]</t>
        </is>
      </c>
      <c r="V595" s="39" t="inlineStr">
        <is>
          <t>Orientação Ao Usuário</t>
        </is>
      </c>
      <c r="W595" s="39" t="n"/>
      <c r="X595" s="36" t="inlineStr">
        <is>
          <t>DEVALM-32773</t>
        </is>
      </c>
      <c r="Y595" s="39" t="inlineStr">
        <is>
          <t>JOBs PRODUÇÃO</t>
        </is>
      </c>
      <c r="Z595" s="39" t="inlineStr">
        <is>
          <t>OUTROS</t>
        </is>
      </c>
      <c r="AA595" s="39" t="inlineStr">
        <is>
          <t>FALHA FUNCIONALIDADE</t>
        </is>
      </c>
      <c r="AB595" s="36" t="n"/>
      <c r="AC595" s="36" t="inlineStr">
        <is>
          <t xml:space="preserve">3mês(es) </t>
        </is>
      </c>
      <c r="AD595" s="41" t="n"/>
      <c r="AE595" s="36" t="inlineStr">
        <is>
          <t>Tecnologia de Negócios</t>
        </is>
      </c>
      <c r="AF595" s="36" t="inlineStr">
        <is>
          <t>E-mail</t>
        </is>
      </c>
      <c r="AG595" s="36" t="inlineStr">
        <is>
          <t xml:space="preserve"> removido do escopo do projeto os registros com problemas e o processo foi re-inicializado e concluido com sucesso;    
 </t>
        </is>
      </c>
      <c r="AH595" s="36" t="inlineStr">
        <is>
          <t>NÃO</t>
        </is>
      </c>
      <c r="AI595" s="36" t="inlineStr">
        <is>
          <t xml:space="preserve">-2mês(es) </t>
        </is>
      </c>
      <c r="AJ595" s="36" t="n"/>
      <c r="AK595" s="36" t="inlineStr">
        <is>
          <t>BRM</t>
        </is>
      </c>
      <c r="AL595" s="43" t="n"/>
      <c r="AM595" s="43" t="n"/>
      <c r="AN595" s="43" t="n"/>
      <c r="AO595" s="43" t="n"/>
      <c r="AP595" s="36" t="n"/>
      <c r="AQ595" s="36" t="n"/>
      <c r="AR595" s="36" t="n"/>
      <c r="AS595" s="36" t="n"/>
      <c r="AT595" s="36" t="inlineStr">
        <is>
          <t>Garantia de Projeto</t>
        </is>
      </c>
      <c r="AU595" s="36" t="n"/>
      <c r="AV595" s="43" t="n">
        <v>44012.44645833333</v>
      </c>
      <c r="AW595" s="36" t="inlineStr">
        <is>
          <t>19.0233.1.FI-Segregação de Cobrança das Taxas de Assistência Premium</t>
        </is>
      </c>
      <c r="AX595" s="36" t="inlineStr">
        <is>
          <t>Eduardo Cesar de Melo</t>
        </is>
      </c>
      <c r="AY595" s="45">
        <f>IF(L595="","",DATE(YEAR(L595),MONTH(L595),DAY(L595)))</f>
        <v/>
      </c>
      <c r="AZ595" s="45">
        <f>IF(AL595="","",DATE(YEAR(AL595),MONTH(AL595),DAY(AL595)))</f>
        <v/>
      </c>
      <c r="BA595" s="45">
        <f>IF(AN595="","",DATE(YEAR(AN595),MONTH(AN595),DAY(AN595)))</f>
        <v/>
      </c>
      <c r="BB595" s="45">
        <f>IF(AM595="","",DATE(YEAR(AM595),MONTH(AM595),DAY(AM595)))</f>
        <v/>
      </c>
      <c r="BC595" s="45">
        <f>IF(AO595="","",DATE(YEAR(AO595),MONTH(AO595),DAY(AO595)))</f>
        <v/>
      </c>
      <c r="BD595" s="45">
        <f>IF(AND(AZ595="",BA595=""),"Planejamento Pendente",IF(AND(E595&lt;&gt;"Em Desenvolvimento",IFERROR(FIND("Homologação",E595),0) = 0,E595&lt;&gt;"Homologado",AZ595&lt;TODAY()),"Análise Atrasada",IF(AND(IFERROR(FIND("Homologação",E595),0) = 0,E595&lt;&gt;"Homologado",BA595&lt;TODAY()),"Desenvolvimento Atrasado",IF(AND(BC595&lt;&gt;"",BC595&lt;TODAY()),"Produção Atrasada",""))))</f>
        <v/>
      </c>
    </row>
    <row r="596">
      <c r="A596" s="37" t="inlineStr">
        <is>
          <t>SKYIT-239731</t>
        </is>
      </c>
      <c r="B596" s="38">
        <f>VLOOKUP(X596,Projetos!B:C,2,0)</f>
        <v/>
      </c>
      <c r="C596" s="39" t="inlineStr">
        <is>
          <t>[Projeto X] - Contas sem DE PARA configurados no Migrados</t>
        </is>
      </c>
      <c r="D596" s="39" t="inlineStr">
        <is>
          <t>Colaborador reporta que foi identificada inconsistênci no 21.0279.FI-Projeto X. 
 Cenário: No processo de migração de contas ANTECIPADA para POSTECIPADA, sendo tratado no Projeto X, aproximadamente *+5,7k+* contas elegíveis a migração no dia 18/10/2021 , não os foram, porque o processo detectou que há algum produto no parque do cliente que não tem o respectivo produto configurado no POSTECIPADO.</t>
        </is>
      </c>
      <c r="E596" s="36" t="inlineStr">
        <is>
          <t>Finalizado</t>
        </is>
      </c>
      <c r="F596" s="36" t="inlineStr">
        <is>
          <t>INATIVO</t>
        </is>
      </c>
      <c r="G596" s="36" t="inlineStr">
        <is>
          <t>Baixa</t>
        </is>
      </c>
      <c r="H596" s="36" t="inlineStr">
        <is>
          <t>Incident</t>
        </is>
      </c>
      <c r="I596" s="40" t="n">
        <v>0</v>
      </c>
      <c r="J596" s="41" t="n"/>
      <c r="K596" s="42" t="inlineStr">
        <is>
          <t>DENTRO DO SLA</t>
        </is>
      </c>
      <c r="L596" s="43" t="n">
        <v>44488.77777777778</v>
      </c>
      <c r="M596" s="43" t="n"/>
      <c r="N596" s="36" t="inlineStr">
        <is>
          <t>SLA PARADO</t>
        </is>
      </c>
      <c r="O596" s="43" t="n">
        <v>44503.49930555555</v>
      </c>
      <c r="P596" s="43" t="n">
        <v>44508</v>
      </c>
      <c r="Q596" s="44" t="n"/>
      <c r="R596" s="44" t="n"/>
      <c r="S596" s="44" t="inlineStr">
        <is>
          <t>Daniel Henrique da Silva</t>
        </is>
      </c>
      <c r="T596" s="44" t="inlineStr">
        <is>
          <t>Garantia de Projetos - ACCENTURE</t>
        </is>
      </c>
      <c r="U596" s="44" t="inlineStr">
        <is>
          <t>Victor Miguel Fernandes Rodrigues</t>
        </is>
      </c>
      <c r="V596" s="39" t="inlineStr">
        <is>
          <t>Orientação Ao Usuário</t>
        </is>
      </c>
      <c r="W596" s="39" t="n"/>
      <c r="X596" s="36" t="inlineStr">
        <is>
          <t>DEVALM-32773</t>
        </is>
      </c>
      <c r="Y596" s="39" t="inlineStr">
        <is>
          <t>JOBs PRODUÇÃO</t>
        </is>
      </c>
      <c r="Z596" s="39" t="inlineStr">
        <is>
          <t>OUTROS</t>
        </is>
      </c>
      <c r="AA596" s="39" t="inlineStr">
        <is>
          <t>FALHA FUNCIONALIDADE</t>
        </is>
      </c>
      <c r="AB596" s="36" t="n"/>
      <c r="AC596" s="36" t="inlineStr">
        <is>
          <t xml:space="preserve">3mês(es) </t>
        </is>
      </c>
      <c r="AD596" s="41" t="n"/>
      <c r="AE596" s="36" t="inlineStr">
        <is>
          <t>Tecnologia de Negócios</t>
        </is>
      </c>
      <c r="AF596" s="36" t="inlineStr">
        <is>
          <t>E-mail</t>
        </is>
      </c>
      <c r="AG596" s="36" t="inlineStr">
        <is>
          <t xml:space="preserve"> removido do escopo do projeto os registros com problemas e o processo foi re-inicializado e concluido com sucesso;    
 </t>
        </is>
      </c>
      <c r="AH596" s="36" t="inlineStr">
        <is>
          <t>NÃO</t>
        </is>
      </c>
      <c r="AI596" s="36" t="inlineStr">
        <is>
          <t xml:space="preserve">-1 sem 4 d </t>
        </is>
      </c>
      <c r="AJ596" s="36" t="n"/>
      <c r="AK596" s="36" t="inlineStr">
        <is>
          <t>iCare Clientes</t>
        </is>
      </c>
      <c r="AL596" s="43" t="n"/>
      <c r="AM596" s="43" t="n"/>
      <c r="AN596" s="43" t="n"/>
      <c r="AO596" s="43" t="n"/>
      <c r="AP596" s="36" t="n"/>
      <c r="AQ596" s="36" t="n"/>
      <c r="AR596" s="36" t="n"/>
      <c r="AS596" s="36" t="n"/>
      <c r="AT596" s="36" t="inlineStr">
        <is>
          <t>Garantia de Projeto</t>
        </is>
      </c>
      <c r="AU596" s="36" t="n"/>
      <c r="AV596" s="43" t="n">
        <v>44012.44645833333</v>
      </c>
      <c r="AW596" s="36" t="inlineStr">
        <is>
          <t>19.0233.1.FI-Segregação de Cobrança das Taxas de Assistência Premium</t>
        </is>
      </c>
      <c r="AX596" s="36" t="inlineStr">
        <is>
          <t>Eduardo Cesar de Melo</t>
        </is>
      </c>
      <c r="AY596" s="45">
        <f>IF(L596="","",DATE(YEAR(L596),MONTH(L596),DAY(L596)))</f>
        <v/>
      </c>
      <c r="AZ596" s="45">
        <f>IF(AL596="","",DATE(YEAR(AL596),MONTH(AL596),DAY(AL596)))</f>
        <v/>
      </c>
      <c r="BA596" s="45">
        <f>IF(AN596="","",DATE(YEAR(AN596),MONTH(AN596),DAY(AN596)))</f>
        <v/>
      </c>
      <c r="BB596" s="45">
        <f>IF(AM596="","",DATE(YEAR(AM596),MONTH(AM596),DAY(AM596)))</f>
        <v/>
      </c>
      <c r="BC596" s="45">
        <f>IF(AO596="","",DATE(YEAR(AO596),MONTH(AO596),DAY(AO596)))</f>
        <v/>
      </c>
      <c r="BD596" s="45">
        <f>IF(AND(AZ596="",BA596=""),"Planejamento Pendente",IF(AND(E596&lt;&gt;"Em Desenvolvimento",IFERROR(FIND("Homologação",E596),0) = 0,E596&lt;&gt;"Homologado",AZ596&lt;TODAY()),"Análise Atrasada",IF(AND(IFERROR(FIND("Homologação",E596),0) = 0,E596&lt;&gt;"Homologado",BA596&lt;TODAY()),"Desenvolvimento Atrasado",IF(AND(BC596&lt;&gt;"",BC596&lt;TODAY()),"Produção Atrasada",""))))</f>
        <v/>
      </c>
    </row>
    <row r="597">
      <c r="A597" s="37" t="inlineStr">
        <is>
          <t>SKYIT-239727</t>
        </is>
      </c>
      <c r="B597" s="38">
        <f>VLOOKUP(X597,Projetos!B:C,2,0)</f>
        <v/>
      </c>
      <c r="C597" s="39" t="inlineStr">
        <is>
          <t>[BRM] Clientes Elegíveis a Migração e não foram selecionados</t>
        </is>
      </c>
      <c r="D597" s="39" t="inlineStr">
        <is>
          <t xml:space="preserve">No processo de migração de contas ANTECIPADA para POSTECIPADA, sendo tratado no Projeto X, aproximadamente 5,7k contas elegíveis a migração no dia 18/10/2021 e, não os foram, porque o processo detectou que há algum produto no parque do cliente que não tem o respectivo produto configurado no POSTECIPADO. 
"9995932 
100064602 
100193610 
100198000 
100208856" 
</t>
        </is>
      </c>
      <c r="E597" s="36" t="inlineStr">
        <is>
          <t>Finalizado</t>
        </is>
      </c>
      <c r="F597" s="36" t="inlineStr">
        <is>
          <t>INATIVO</t>
        </is>
      </c>
      <c r="G597" s="36" t="inlineStr">
        <is>
          <t>Média</t>
        </is>
      </c>
      <c r="H597" s="36" t="inlineStr">
        <is>
          <t>Incident</t>
        </is>
      </c>
      <c r="I597" s="40" t="n">
        <v>0</v>
      </c>
      <c r="J597" s="41" t="n"/>
      <c r="K597" s="42" t="inlineStr">
        <is>
          <t>DENTRO DO SLA</t>
        </is>
      </c>
      <c r="L597" s="43" t="n">
        <v>44488.77083333334</v>
      </c>
      <c r="M597" s="43" t="n"/>
      <c r="N597" s="36" t="inlineStr">
        <is>
          <t>SLA PARADO</t>
        </is>
      </c>
      <c r="O597" s="43" t="n">
        <v>44503.49791666667</v>
      </c>
      <c r="P597" s="43" t="n">
        <v>44508</v>
      </c>
      <c r="Q597" s="44" t="n"/>
      <c r="R597" s="44" t="n"/>
      <c r="S597" s="44" t="inlineStr">
        <is>
          <t>Daniel Henrique da Silva</t>
        </is>
      </c>
      <c r="T597" s="44" t="inlineStr">
        <is>
          <t>Garantia de Projetos - ACCENTURE</t>
        </is>
      </c>
      <c r="U597" s="44" t="inlineStr">
        <is>
          <t>Victor Miguel Fernandes Rodrigues</t>
        </is>
      </c>
      <c r="V597" s="39" t="inlineStr">
        <is>
          <t>Orientação Ao Usuário</t>
        </is>
      </c>
      <c r="W597" s="39" t="n"/>
      <c r="X597" s="36" t="inlineStr">
        <is>
          <t>DEVALM-32773</t>
        </is>
      </c>
      <c r="Y597" s="39" t="inlineStr">
        <is>
          <t>JOBs PRODUÇÃO</t>
        </is>
      </c>
      <c r="Z597" s="39" t="inlineStr">
        <is>
          <t>OUTROS</t>
        </is>
      </c>
      <c r="AA597" s="39" t="inlineStr">
        <is>
          <t>FALHA FUNCIONALIDADE</t>
        </is>
      </c>
      <c r="AB597" s="36" t="n"/>
      <c r="AC597" s="36" t="inlineStr">
        <is>
          <t xml:space="preserve">3mês(es) </t>
        </is>
      </c>
      <c r="AD597" s="41" t="n"/>
      <c r="AE597" s="36" t="inlineStr">
        <is>
          <t>Tecnologia de Negócios</t>
        </is>
      </c>
      <c r="AF597" s="36" t="inlineStr">
        <is>
          <t>Telefone</t>
        </is>
      </c>
      <c r="AG597" s="36" t="inlineStr">
        <is>
          <t xml:space="preserve"> removido do escopo do projeto os registros com problemas e o processo foi re-inicializado e concluido com sucesso;    
 </t>
        </is>
      </c>
      <c r="AH597" s="36" t="inlineStr">
        <is>
          <t>NÃO</t>
        </is>
      </c>
      <c r="AI597" s="36" t="inlineStr">
        <is>
          <t xml:space="preserve">-1 sem 4 d </t>
        </is>
      </c>
      <c r="AJ597" s="36" t="n"/>
      <c r="AK597" s="36" t="inlineStr">
        <is>
          <t>BRM</t>
        </is>
      </c>
      <c r="AL597" s="43" t="n"/>
      <c r="AM597" s="43" t="n"/>
      <c r="AN597" s="43" t="n"/>
      <c r="AO597" s="43" t="n"/>
      <c r="AP597" s="36" t="n"/>
      <c r="AQ597" s="36" t="n"/>
      <c r="AR597" s="36" t="n"/>
      <c r="AS597" s="36" t="n"/>
      <c r="AT597" s="36" t="inlineStr">
        <is>
          <t>Garantia de Projeto</t>
        </is>
      </c>
      <c r="AU597" s="36" t="n"/>
      <c r="AV597" s="43" t="n">
        <v>44012.44645833333</v>
      </c>
      <c r="AW597" s="36" t="inlineStr">
        <is>
          <t>19.0233.1.FI-Segregação de Cobrança das Taxas de Assistência Premium</t>
        </is>
      </c>
      <c r="AX597" s="36" t="inlineStr">
        <is>
          <t>Eduardo Cesar de Melo</t>
        </is>
      </c>
      <c r="AY597" s="45">
        <f>IF(L597="","",DATE(YEAR(L597),MONTH(L597),DAY(L597)))</f>
        <v/>
      </c>
      <c r="AZ597" s="45">
        <f>IF(AL597="","",DATE(YEAR(AL597),MONTH(AL597),DAY(AL597)))</f>
        <v/>
      </c>
      <c r="BA597" s="45">
        <f>IF(AN597="","",DATE(YEAR(AN597),MONTH(AN597),DAY(AN597)))</f>
        <v/>
      </c>
      <c r="BB597" s="45">
        <f>IF(AM597="","",DATE(YEAR(AM597),MONTH(AM597),DAY(AM597)))</f>
        <v/>
      </c>
      <c r="BC597" s="45">
        <f>IF(AO597="","",DATE(YEAR(AO597),MONTH(AO597),DAY(AO597)))</f>
        <v/>
      </c>
      <c r="BD597" s="45">
        <f>IF(AND(AZ597="",BA597=""),"Planejamento Pendente",IF(AND(E597&lt;&gt;"Em Desenvolvimento",IFERROR(FIND("Homologação",E597),0) = 0,E597&lt;&gt;"Homologado",AZ597&lt;TODAY()),"Análise Atrasada",IF(AND(IFERROR(FIND("Homologação",E597),0) = 0,E597&lt;&gt;"Homologado",BA597&lt;TODAY()),"Desenvolvimento Atrasado",IF(AND(BC597&lt;&gt;"",BC597&lt;TODAY()),"Produção Atrasada",""))))</f>
        <v/>
      </c>
    </row>
    <row r="598">
      <c r="A598" s="37" t="inlineStr">
        <is>
          <t>SKYIT-239723</t>
        </is>
      </c>
      <c r="B598" s="38">
        <f>VLOOKUP(X598,Projetos!B:C,2,0)</f>
        <v/>
      </c>
      <c r="C598" s="39" t="inlineStr">
        <is>
          <t>[Projeto X] - Clientes Elegíveis a Migração e não foram selecionados</t>
        </is>
      </c>
      <c r="D598" s="39" t="inlineStr">
        <is>
          <t>** Colaborador reporta que foi identificada uma inconsistência no 21.0279.FI-Projeto X. 
Cenário: No processo de migração de contas ANTECIPADA para POSTECIPADA, sendo tratado no Projeto X, aproximadamente 2,5k clientes elegíveis a migração no dia 18/10/2021, não foram selecionadas no processo de extração, favor avaliar o problema.</t>
        </is>
      </c>
      <c r="E598" s="36" t="inlineStr">
        <is>
          <t>Resolvido</t>
        </is>
      </c>
      <c r="F598" s="36" t="inlineStr">
        <is>
          <t>INATIVO</t>
        </is>
      </c>
      <c r="G598" s="36" t="inlineStr">
        <is>
          <t>Média</t>
        </is>
      </c>
      <c r="H598" s="36" t="inlineStr">
        <is>
          <t>Incident</t>
        </is>
      </c>
      <c r="I598" s="40" t="n">
        <v>0</v>
      </c>
      <c r="J598" s="41" t="n"/>
      <c r="K598" s="42" t="inlineStr">
        <is>
          <t>DENTRO DO SLA</t>
        </is>
      </c>
      <c r="L598" s="43" t="n">
        <v>44488.76527777778</v>
      </c>
      <c r="M598" s="43" t="n"/>
      <c r="N598" s="36" t="inlineStr">
        <is>
          <t>SLA PARADO</t>
        </is>
      </c>
      <c r="O598" s="43" t="n">
        <v>44568.76111111111</v>
      </c>
      <c r="P598" s="43" t="n"/>
      <c r="Q598" s="44" t="n"/>
      <c r="R598" s="44" t="n"/>
      <c r="S598" s="44" t="inlineStr">
        <is>
          <t>Daniel Henrique da Silva</t>
        </is>
      </c>
      <c r="T598" s="44" t="inlineStr">
        <is>
          <t>Garantia de Projetos - ACCENTURE</t>
        </is>
      </c>
      <c r="U598" s="44" t="inlineStr">
        <is>
          <t>Renan Meira Ferreira [X]</t>
        </is>
      </c>
      <c r="V598" s="39" t="inlineStr">
        <is>
          <t>Orientação Ao Usuário</t>
        </is>
      </c>
      <c r="W598" s="39" t="n"/>
      <c r="X598" s="36" t="inlineStr">
        <is>
          <t>DEVALM-32773</t>
        </is>
      </c>
      <c r="Y598" s="39" t="inlineStr">
        <is>
          <t>JOBs PRODUÇÃO</t>
        </is>
      </c>
      <c r="Z598" s="39" t="inlineStr">
        <is>
          <t>OUTROS</t>
        </is>
      </c>
      <c r="AA598" s="39" t="inlineStr">
        <is>
          <t>FALHA FUNCIONALIDADE</t>
        </is>
      </c>
      <c r="AB598" s="36" t="n"/>
      <c r="AC598" s="36" t="inlineStr">
        <is>
          <t xml:space="preserve">2mês(es) </t>
        </is>
      </c>
      <c r="AD598" s="41" t="n"/>
      <c r="AE598" s="36" t="inlineStr">
        <is>
          <t>Tecnologia de Negócios</t>
        </is>
      </c>
      <c r="AF598" s="36" t="inlineStr">
        <is>
          <t>E-mail</t>
        </is>
      </c>
      <c r="AG598" s="36" t="inlineStr">
        <is>
          <t xml:space="preserve"> removido do escopo do projeto os registros com problemas e o processo foi re-inicializado e concluido com sucesso;    
 </t>
        </is>
      </c>
      <c r="AH598" s="36" t="inlineStr">
        <is>
          <t>NÃO</t>
        </is>
      </c>
      <c r="AI598" s="36" t="inlineStr">
        <is>
          <t xml:space="preserve">-2mês(es) </t>
        </is>
      </c>
      <c r="AJ598" s="36" t="n"/>
      <c r="AK598" s="36" t="inlineStr">
        <is>
          <t>iCare Clientes</t>
        </is>
      </c>
      <c r="AL598" s="43" t="n"/>
      <c r="AM598" s="43" t="n"/>
      <c r="AN598" s="43" t="n"/>
      <c r="AO598" s="43" t="n"/>
      <c r="AP598" s="36" t="n"/>
      <c r="AQ598" s="36" t="n"/>
      <c r="AR598" s="36" t="n"/>
      <c r="AS598" s="36" t="n"/>
      <c r="AT598" s="36" t="inlineStr">
        <is>
          <t>Garantia de Projeto</t>
        </is>
      </c>
      <c r="AU598" s="36" t="n"/>
      <c r="AV598" s="43" t="n">
        <v>44012.44645833333</v>
      </c>
      <c r="AW598" s="36" t="inlineStr">
        <is>
          <t>19.0233.1.FI-Segregação de Cobrança das Taxas de Assistência Premium</t>
        </is>
      </c>
      <c r="AX598" s="36" t="inlineStr">
        <is>
          <t>Eduardo Cesar de Melo</t>
        </is>
      </c>
      <c r="AY598" s="45">
        <f>IF(L598="","",DATE(YEAR(L598),MONTH(L598),DAY(L598)))</f>
        <v/>
      </c>
      <c r="AZ598" s="45">
        <f>IF(AL598="","",DATE(YEAR(AL598),MONTH(AL598),DAY(AL598)))</f>
        <v/>
      </c>
      <c r="BA598" s="45">
        <f>IF(AN598="","",DATE(YEAR(AN598),MONTH(AN598),DAY(AN598)))</f>
        <v/>
      </c>
      <c r="BB598" s="45">
        <f>IF(AM598="","",DATE(YEAR(AM598),MONTH(AM598),DAY(AM598)))</f>
        <v/>
      </c>
      <c r="BC598" s="45">
        <f>IF(AO598="","",DATE(YEAR(AO598),MONTH(AO598),DAY(AO598)))</f>
        <v/>
      </c>
      <c r="BD598" s="45">
        <f>IF(AND(AZ598="",BA598=""),"Planejamento Pendente",IF(AND(E598&lt;&gt;"Em Desenvolvimento",IFERROR(FIND("Homologação",E598),0) = 0,E598&lt;&gt;"Homologado",AZ598&lt;TODAY()),"Análise Atrasada",IF(AND(IFERROR(FIND("Homologação",E598),0) = 0,E598&lt;&gt;"Homologado",BA598&lt;TODAY()),"Desenvolvimento Atrasado",IF(AND(BC598&lt;&gt;"",BC598&lt;TODAY()),"Produção Atrasada",""))))</f>
        <v/>
      </c>
    </row>
    <row r="599">
      <c r="A599" s="37" t="inlineStr">
        <is>
          <t>SKYIT-239605</t>
        </is>
      </c>
      <c r="B599" s="38">
        <f>VLOOKUP(X599,Projetos!B:C,2,0)</f>
        <v/>
      </c>
      <c r="C599" s="39" t="inlineStr">
        <is>
          <t>[ACERTOS_FREQUENTES] ACERTOS_PCR_SIEBEL_RESILIENCE COM ERRO</t>
        </is>
      </c>
      <c r="D599" s="39" t="inlineStr">
        <is>
          <t xml:space="preserve">PROBLEMA: JOB ACERTOS_PCR_SIEBEL_RESILIENCE APRESENTOU ERRO. 
DESCRICAO DO JOB: MONITORA A EXECUCAO DO LOADPLAN PCR_SIEBEL_RESILIENSE_ACERTOS_FREQUENTES, RESPONSAVEL POR IDENTIFICAR/CORRIGIR AS INCONSISTENCIAS DE CONTA, PEDIDO, PRODUTO E EQUIPAMENTO DOS CLIENTES NO EPRPRD, EXECUTANDO APENAS ALGUNS ACERTOS DE CENARIOS CORRESPONDENTES CRITICOS, REDUZINDO O IMPACTO PARA O NEGOCIO. 
EQUIPE RESPONSAVEL: GESTAO DE BASE TN. 
</t>
        </is>
      </c>
      <c r="E599" s="36" t="inlineStr">
        <is>
          <t>Finalizado</t>
        </is>
      </c>
      <c r="F599" s="36" t="inlineStr">
        <is>
          <t>INATIVO</t>
        </is>
      </c>
      <c r="G599" s="36" t="inlineStr">
        <is>
          <t>Média</t>
        </is>
      </c>
      <c r="H599" s="36" t="inlineStr">
        <is>
          <t>Incident</t>
        </is>
      </c>
      <c r="I599" s="40" t="n">
        <v>0</v>
      </c>
      <c r="J599" s="41" t="n"/>
      <c r="K599" s="42" t="inlineStr">
        <is>
          <t>DENTRO DO SLA</t>
        </is>
      </c>
      <c r="L599" s="43" t="n">
        <v>44488.60694444444</v>
      </c>
      <c r="M599" s="43" t="n"/>
      <c r="N599" s="36" t="inlineStr">
        <is>
          <t>SLA PARADO</t>
        </is>
      </c>
      <c r="O599" s="43" t="n">
        <v>44495.79722222222</v>
      </c>
      <c r="P599" s="43" t="n">
        <v>44498</v>
      </c>
      <c r="Q599" s="44" t="n"/>
      <c r="R599" s="44" t="n"/>
      <c r="S599" s="44" t="inlineStr">
        <is>
          <t>Samuel Jose Da Silva [X]</t>
        </is>
      </c>
      <c r="T599" s="44" t="inlineStr">
        <is>
          <t>Garantia de Projetos - ACCENTURE</t>
        </is>
      </c>
      <c r="U599" s="44" t="inlineStr">
        <is>
          <t>Robson Lima [X]</t>
        </is>
      </c>
      <c r="V599" s="39" t="inlineStr">
        <is>
          <t>Incidente Filho</t>
        </is>
      </c>
      <c r="W599" s="39" t="n"/>
      <c r="X599" s="36" t="inlineStr">
        <is>
          <t>DEVALM-34368</t>
        </is>
      </c>
      <c r="Y599" s="39" t="inlineStr">
        <is>
          <t>JOBs PRODUÇÃO</t>
        </is>
      </c>
      <c r="Z599" s="39" t="inlineStr">
        <is>
          <t>OUTROS</t>
        </is>
      </c>
      <c r="AA599" s="39" t="inlineStr">
        <is>
          <t>FALHA FUNCIONALIDADE</t>
        </is>
      </c>
      <c r="AB599" s="36" t="n"/>
      <c r="AC599" s="36" t="inlineStr">
        <is>
          <t xml:space="preserve">2mês(es) </t>
        </is>
      </c>
      <c r="AD599" s="41" t="n"/>
      <c r="AE599" s="36" t="inlineStr">
        <is>
          <t>Tecnologia de Negócios</t>
        </is>
      </c>
      <c r="AF599" s="36" t="inlineStr">
        <is>
          <t>Telefone</t>
        </is>
      </c>
      <c r="AG599" s="36" t="inlineStr">
        <is>
          <t xml:space="preserve"> removido do escopo do projeto os registros com problemas e o processo foi re-inicializado e concluido com sucesso;    
 </t>
        </is>
      </c>
      <c r="AH599" s="36" t="inlineStr">
        <is>
          <t>NÃO</t>
        </is>
      </c>
      <c r="AI599" s="36" t="inlineStr">
        <is>
          <t xml:space="preserve">-15 min </t>
        </is>
      </c>
      <c r="AJ599" s="36" t="n"/>
      <c r="AK599" s="36" t="inlineStr">
        <is>
          <t>Tracker</t>
        </is>
      </c>
      <c r="AL599" s="43" t="n"/>
      <c r="AM599" s="43" t="n"/>
      <c r="AN599" s="43" t="n"/>
      <c r="AO599" s="43" t="n"/>
      <c r="AP599" s="36" t="n"/>
      <c r="AQ599" s="36" t="n"/>
      <c r="AR599" s="36" t="n"/>
      <c r="AS599" s="36" t="n"/>
      <c r="AT599" s="36" t="inlineStr">
        <is>
          <t>Garantia de Projeto</t>
        </is>
      </c>
      <c r="AU599" s="36" t="n"/>
      <c r="AV599" s="43" t="n">
        <v>44012.44645833333</v>
      </c>
      <c r="AW599" s="36" t="inlineStr">
        <is>
          <t>19.0233.1.FI-Segregação de Cobrança das Taxas de Assistência Premium</t>
        </is>
      </c>
      <c r="AX599" s="36" t="inlineStr">
        <is>
          <t>Eduardo Cesar de Melo</t>
        </is>
      </c>
      <c r="AY599" s="45">
        <f>IF(L599="","",DATE(YEAR(L599),MONTH(L599),DAY(L599)))</f>
        <v/>
      </c>
      <c r="AZ599" s="45">
        <f>IF(AL599="","",DATE(YEAR(AL599),MONTH(AL599),DAY(AL599)))</f>
        <v/>
      </c>
      <c r="BA599" s="45">
        <f>IF(AN599="","",DATE(YEAR(AN599),MONTH(AN599),DAY(AN599)))</f>
        <v/>
      </c>
      <c r="BB599" s="45">
        <f>IF(AM599="","",DATE(YEAR(AM599),MONTH(AM599),DAY(AM599)))</f>
        <v/>
      </c>
      <c r="BC599" s="45">
        <f>IF(AO599="","",DATE(YEAR(AO599),MONTH(AO599),DAY(AO599)))</f>
        <v/>
      </c>
      <c r="BD599" s="45">
        <f>IF(AND(AZ599="",BA599=""),"Planejamento Pendente",IF(AND(E599&lt;&gt;"Em Desenvolvimento",IFERROR(FIND("Homologação",E599),0) = 0,E599&lt;&gt;"Homologado",AZ599&lt;TODAY()),"Análise Atrasada",IF(AND(IFERROR(FIND("Homologação",E599),0) = 0,E599&lt;&gt;"Homologado",BA599&lt;TODAY()),"Desenvolvimento Atrasado",IF(AND(BC599&lt;&gt;"",BC599&lt;TODAY()),"Produção Atrasada",""))))</f>
        <v/>
      </c>
    </row>
    <row r="600">
      <c r="A600" s="37" t="inlineStr">
        <is>
          <t>SKYIT-239604</t>
        </is>
      </c>
      <c r="B600" s="38">
        <f>VLOOKUP(X600,Projetos!B:C,2,0)</f>
        <v/>
      </c>
      <c r="C600" s="39" t="inlineStr">
        <is>
          <t>[BRM] Pagamento PIX sem baixa</t>
        </is>
      </c>
      <c r="D600" s="39" t="inlineStr">
        <is>
          <t>Cliente pós pago utiliza Qr Code para pagamento de fatura onde não ocorre o registro no Portal Finanças e BRM permanecendo com divida em aberto. POr favor verificar a causa raiz do problema e aplicar a correção, levantar se existem outros clientes no mesmo cenário e realizar o levantamento do público para regularizar o pgto. Evidencias no arquivo anexo.</t>
        </is>
      </c>
      <c r="E600" s="36" t="inlineStr">
        <is>
          <t>Finalizado</t>
        </is>
      </c>
      <c r="F600" s="36" t="inlineStr">
        <is>
          <t>INATIVO</t>
        </is>
      </c>
      <c r="G600" s="36" t="inlineStr">
        <is>
          <t>Média</t>
        </is>
      </c>
      <c r="H600" s="36" t="inlineStr">
        <is>
          <t>Incident</t>
        </is>
      </c>
      <c r="I600" s="40" t="n">
        <v>0</v>
      </c>
      <c r="J600" s="41" t="n"/>
      <c r="K600" s="42" t="inlineStr">
        <is>
          <t>DENTRO DO SLA</t>
        </is>
      </c>
      <c r="L600" s="43" t="n">
        <v>44488.60625</v>
      </c>
      <c r="M600" s="43" t="n"/>
      <c r="N600" s="36" t="inlineStr">
        <is>
          <t>SLA PARADO</t>
        </is>
      </c>
      <c r="O600" s="43" t="n">
        <v>44495.50694444445</v>
      </c>
      <c r="P600" s="43" t="n">
        <v>44498</v>
      </c>
      <c r="Q600" s="44" t="n"/>
      <c r="R600" s="44" t="n"/>
      <c r="S600" s="44" t="inlineStr">
        <is>
          <t>Amanda Henriques Dos Santos [X]</t>
        </is>
      </c>
      <c r="T600" s="44" t="inlineStr">
        <is>
          <t>Garantia de Projetos - ACCENTURE</t>
        </is>
      </c>
      <c r="U600" s="44" t="inlineStr">
        <is>
          <t>Ricardo Bragagnolle De Souza</t>
        </is>
      </c>
      <c r="V600" s="39" t="inlineStr">
        <is>
          <t>Resolvido após implantação de RM</t>
        </is>
      </c>
      <c r="W600" s="39" t="n"/>
      <c r="X600" s="36" t="inlineStr">
        <is>
          <t>DEVALM-36024</t>
        </is>
      </c>
      <c r="Y600" s="39" t="inlineStr">
        <is>
          <t>JOBs PRODUÇÃO</t>
        </is>
      </c>
      <c r="Z600" s="39" t="inlineStr">
        <is>
          <t>OUTROS</t>
        </is>
      </c>
      <c r="AA600" s="39" t="inlineStr">
        <is>
          <t>FALHA FUNCIONALIDADE</t>
        </is>
      </c>
      <c r="AB600" s="36" t="n"/>
      <c r="AC600" s="36" t="inlineStr">
        <is>
          <t xml:space="preserve">3mês(es) </t>
        </is>
      </c>
      <c r="AD600" s="41" t="n"/>
      <c r="AE600" s="36" t="inlineStr">
        <is>
          <t>Tecnologia de Negócios</t>
        </is>
      </c>
      <c r="AF600" s="36" t="inlineStr">
        <is>
          <t>Portal</t>
        </is>
      </c>
      <c r="AG600" s="36" t="inlineStr">
        <is>
          <t xml:space="preserve"> removido do escopo do projeto os registros com problemas e o processo foi re-inicializado e concluido com sucesso;    
 </t>
        </is>
      </c>
      <c r="AH600" s="36" t="inlineStr">
        <is>
          <t>NÃO</t>
        </is>
      </c>
      <c r="AI600" s="36" t="inlineStr">
        <is>
          <t xml:space="preserve">-4 d 5h </t>
        </is>
      </c>
      <c r="AJ600" s="36" t="n"/>
      <c r="AK600" s="36" t="inlineStr">
        <is>
          <t>BRM</t>
        </is>
      </c>
      <c r="AL600" s="43" t="n"/>
      <c r="AM600" s="43" t="n"/>
      <c r="AN600" s="43" t="n"/>
      <c r="AO600" s="43" t="n"/>
      <c r="AP600" s="36" t="n"/>
      <c r="AQ600" s="36" t="n"/>
      <c r="AR600" s="36" t="n"/>
      <c r="AS600" s="36" t="n"/>
      <c r="AT600" s="36" t="inlineStr">
        <is>
          <t>Garantia de Projeto</t>
        </is>
      </c>
      <c r="AU600" s="36" t="n"/>
      <c r="AV600" s="43" t="n">
        <v>44012.44645833333</v>
      </c>
      <c r="AW600" s="36" t="inlineStr">
        <is>
          <t>19.0233.1.FI-Segregação de Cobrança das Taxas de Assistência Premium</t>
        </is>
      </c>
      <c r="AX600" s="36" t="inlineStr">
        <is>
          <t>Eduardo Cesar de Melo</t>
        </is>
      </c>
      <c r="AY600" s="45">
        <f>IF(L600="","",DATE(YEAR(L600),MONTH(L600),DAY(L600)))</f>
        <v/>
      </c>
      <c r="AZ600" s="45">
        <f>IF(AL600="","",DATE(YEAR(AL600),MONTH(AL600),DAY(AL600)))</f>
        <v/>
      </c>
      <c r="BA600" s="45">
        <f>IF(AN600="","",DATE(YEAR(AN600),MONTH(AN600),DAY(AN600)))</f>
        <v/>
      </c>
      <c r="BB600" s="45">
        <f>IF(AM600="","",DATE(YEAR(AM600),MONTH(AM600),DAY(AM600)))</f>
        <v/>
      </c>
      <c r="BC600" s="45">
        <f>IF(AO600="","",DATE(YEAR(AO600),MONTH(AO600),DAY(AO600)))</f>
        <v/>
      </c>
      <c r="BD600" s="45">
        <f>IF(AND(AZ600="",BA600=""),"Planejamento Pendente",IF(AND(E600&lt;&gt;"Em Desenvolvimento",IFERROR(FIND("Homologação",E600),0) = 0,E600&lt;&gt;"Homologado",AZ600&lt;TODAY()),"Análise Atrasada",IF(AND(IFERROR(FIND("Homologação",E600),0) = 0,E600&lt;&gt;"Homologado",BA600&lt;TODAY()),"Desenvolvimento Atrasado",IF(AND(BC600&lt;&gt;"",BC600&lt;TODAY()),"Produção Atrasada",""))))</f>
        <v/>
      </c>
    </row>
    <row r="601">
      <c r="A601" s="37" t="inlineStr">
        <is>
          <t>SKYIT-239584</t>
        </is>
      </c>
      <c r="B601" s="38">
        <f>VLOOKUP(X601,Projetos!B:C,2,0)</f>
        <v/>
      </c>
      <c r="C601" s="39" t="inlineStr">
        <is>
          <t>[SKY LIVRE] Cliente Livre em região Default sem Globo</t>
        </is>
      </c>
      <c r="D601" s="39" t="inlineStr">
        <is>
          <t>Colaborador reporta que foi identificado Cliente Livre fora do blackout Simba com Globo Defoult -Com o Sky TV Regionalizado no parque ativo sem a Globo dentro da estrutura, ocasionando código 4 na Globo. 
124232416 /105479704 / 75542522 /170116760 / 85794380 / 177755765 
Detalhes em anexo.</t>
        </is>
      </c>
      <c r="E601" s="36" t="inlineStr">
        <is>
          <t>Finalizado</t>
        </is>
      </c>
      <c r="F601" s="36" t="inlineStr">
        <is>
          <t>INATIVO</t>
        </is>
      </c>
      <c r="G601" s="36" t="inlineStr">
        <is>
          <t>Média</t>
        </is>
      </c>
      <c r="H601" s="36" t="inlineStr">
        <is>
          <t>Incident</t>
        </is>
      </c>
      <c r="I601" s="40" t="n">
        <v>0</v>
      </c>
      <c r="J601" s="41" t="n">
        <v>1</v>
      </c>
      <c r="K601" s="42" t="inlineStr">
        <is>
          <t>DENTRO DO SLA</t>
        </is>
      </c>
      <c r="L601" s="43" t="n">
        <v>44488.58263888889</v>
      </c>
      <c r="M601" s="43" t="n"/>
      <c r="N601" s="36" t="inlineStr">
        <is>
          <t>SLA PARADO</t>
        </is>
      </c>
      <c r="O601" s="43" t="n">
        <v>44495.78819444445</v>
      </c>
      <c r="P601" s="43" t="n">
        <v>44498</v>
      </c>
      <c r="Q601" s="44" t="n"/>
      <c r="R601" s="44" t="n"/>
      <c r="S601" s="44" t="inlineStr">
        <is>
          <t>Vanesca Da Silva Castro</t>
        </is>
      </c>
      <c r="T601" s="44" t="inlineStr">
        <is>
          <t>Garantia de Projetos - ACCENTURE</t>
        </is>
      </c>
      <c r="U601" s="44" t="inlineStr">
        <is>
          <t>Robson Lima [X]</t>
        </is>
      </c>
      <c r="V601" s="39" t="inlineStr">
        <is>
          <t>Orientação Ao Usuário</t>
        </is>
      </c>
      <c r="W601" s="39" t="n"/>
      <c r="X601" s="36" t="inlineStr">
        <is>
          <t>DEVALM-34368</t>
        </is>
      </c>
      <c r="Y601" s="39" t="inlineStr">
        <is>
          <t>JOBs PRODUÇÃO</t>
        </is>
      </c>
      <c r="Z601" s="39" t="inlineStr">
        <is>
          <t>OUTROS</t>
        </is>
      </c>
      <c r="AA601" s="39" t="inlineStr">
        <is>
          <t>FALHA FUNCIONALIDADE</t>
        </is>
      </c>
      <c r="AB601" s="36" t="n"/>
      <c r="AC601" s="36" t="inlineStr">
        <is>
          <t xml:space="preserve">2mês(es) </t>
        </is>
      </c>
      <c r="AD601" s="41" t="n"/>
      <c r="AE601" s="36" t="inlineStr">
        <is>
          <t>Tecnologia de Negócios</t>
        </is>
      </c>
      <c r="AF601" s="36" t="inlineStr">
        <is>
          <t>E-mail</t>
        </is>
      </c>
      <c r="AG601" s="36" t="inlineStr">
        <is>
          <t xml:space="preserve"> removido do escopo do projeto os registros com problemas e o processo foi re-inicializado e concluido com sucesso;    
 </t>
        </is>
      </c>
      <c r="AH601" s="36" t="inlineStr">
        <is>
          <t>NÃO</t>
        </is>
      </c>
      <c r="AI601" s="36" t="inlineStr">
        <is>
          <t xml:space="preserve">-3h 53m </t>
        </is>
      </c>
      <c r="AJ601" s="36" t="n"/>
      <c r="AK601" s="36" t="inlineStr">
        <is>
          <t>SIEBEL 8</t>
        </is>
      </c>
      <c r="AL601" s="43" t="n">
        <v>44496</v>
      </c>
      <c r="AM601" s="43" t="n">
        <v>44522</v>
      </c>
      <c r="AN601" s="43" t="n">
        <v>44505</v>
      </c>
      <c r="AO601" s="43" t="n">
        <v>44524</v>
      </c>
      <c r="AP601" s="36" t="n"/>
      <c r="AQ601" s="36" t="n"/>
      <c r="AR601" s="36" t="n"/>
      <c r="AS601" s="36" t="n"/>
      <c r="AT601" s="36" t="inlineStr">
        <is>
          <t>Garantia de Projeto</t>
        </is>
      </c>
      <c r="AU601" s="36" t="n"/>
      <c r="AV601" s="43" t="n">
        <v>44012.44645833333</v>
      </c>
      <c r="AW601" s="36" t="inlineStr">
        <is>
          <t>19.0233.1.FI-Segregação de Cobrança das Taxas de Assistência Premium</t>
        </is>
      </c>
      <c r="AX601" s="36" t="inlineStr">
        <is>
          <t>Eduardo Cesar de Melo</t>
        </is>
      </c>
      <c r="AY601" s="45">
        <f>IF(L601="","",DATE(YEAR(L601),MONTH(L601),DAY(L601)))</f>
        <v/>
      </c>
      <c r="AZ601" s="45">
        <f>IF(AL601="","",DATE(YEAR(AL601),MONTH(AL601),DAY(AL601)))</f>
        <v/>
      </c>
      <c r="BA601" s="45">
        <f>IF(AN601="","",DATE(YEAR(AN601),MONTH(AN601),DAY(AN601)))</f>
        <v/>
      </c>
      <c r="BB601" s="45">
        <f>IF(AM601="","",DATE(YEAR(AM601),MONTH(AM601),DAY(AM601)))</f>
        <v/>
      </c>
      <c r="BC601" s="45">
        <f>IF(AO601="","",DATE(YEAR(AO601),MONTH(AO601),DAY(AO601)))</f>
        <v/>
      </c>
      <c r="BD601" s="45">
        <f>IF(AND(AZ601="",BA601=""),"Planejamento Pendente",IF(AND(E601&lt;&gt;"Em Desenvolvimento",IFERROR(FIND("Homologação",E601),0) = 0,E601&lt;&gt;"Homologado",AZ601&lt;TODAY()),"Análise Atrasada",IF(AND(IFERROR(FIND("Homologação",E601),0) = 0,E601&lt;&gt;"Homologado",BA601&lt;TODAY()),"Desenvolvimento Atrasado",IF(AND(BC601&lt;&gt;"",BC601&lt;TODAY()),"Produção Atrasada",""))))</f>
        <v/>
      </c>
    </row>
    <row r="602">
      <c r="A602" s="37" t="inlineStr">
        <is>
          <t>SKYIT-239196</t>
        </is>
      </c>
      <c r="B602" s="38">
        <f>VLOOKUP(X602,Projetos!B:C,2,0)</f>
        <v/>
      </c>
      <c r="C602" s="39" t="inlineStr">
        <is>
          <t>[Projeto 21.0279.FI-Projeto X] A La Carte com erro na estrutura (Cénario 2)</t>
        </is>
      </c>
      <c r="D602" s="39" t="inlineStr">
        <is>
          <t>* O A La Carte SERVIÇO DE GRAVAÇÃO EXTERNA que faz *+parte da composição do pacote+*, foi habilitado apenas o faturável, porém fora da estrutura do pacote, sendo necessário habilitar o item pai  Sky SERVIÇO DE GRAVAÇÃO EXTERNA - P</t>
        </is>
      </c>
      <c r="E602" s="36" t="inlineStr">
        <is>
          <t>Finalizado</t>
        </is>
      </c>
      <c r="F602" s="36" t="inlineStr">
        <is>
          <t>INATIVO</t>
        </is>
      </c>
      <c r="G602" s="36" t="inlineStr">
        <is>
          <t>Média</t>
        </is>
      </c>
      <c r="H602" s="36" t="inlineStr">
        <is>
          <t>Incident</t>
        </is>
      </c>
      <c r="I602" s="40" t="n">
        <v>0</v>
      </c>
      <c r="J602" s="41" t="n"/>
      <c r="K602" s="42" t="inlineStr">
        <is>
          <t>DENTRO DO SLA</t>
        </is>
      </c>
      <c r="L602" s="43" t="n">
        <v>44487.83402777778</v>
      </c>
      <c r="M602" s="43" t="n"/>
      <c r="N602" s="36" t="inlineStr">
        <is>
          <t>SLA PARADO</t>
        </is>
      </c>
      <c r="O602" s="43" t="n">
        <v>44503.49583333333</v>
      </c>
      <c r="P602" s="43" t="n">
        <v>44508</v>
      </c>
      <c r="Q602" s="44" t="n"/>
      <c r="R602" s="44" t="n"/>
      <c r="S602" s="44" t="inlineStr">
        <is>
          <t>Karine Dias Emiliano Torres [X]</t>
        </is>
      </c>
      <c r="T602" s="44" t="inlineStr">
        <is>
          <t>Garantia de Projetos - ACCENTURE</t>
        </is>
      </c>
      <c r="U602" s="44" t="inlineStr">
        <is>
          <t>Victor Miguel Fernandes Rodrigues</t>
        </is>
      </c>
      <c r="V602" s="39" t="inlineStr">
        <is>
          <t>Incidente Filho</t>
        </is>
      </c>
      <c r="W602" s="39" t="n"/>
      <c r="X602" s="36" t="inlineStr">
        <is>
          <t>DEVALM-32773</t>
        </is>
      </c>
      <c r="Y602" s="39" t="inlineStr">
        <is>
          <t>JOBs PRODUÇÃO</t>
        </is>
      </c>
      <c r="Z602" s="39" t="inlineStr">
        <is>
          <t>OUTROS</t>
        </is>
      </c>
      <c r="AA602" s="39" t="inlineStr">
        <is>
          <t>FALHA FUNCIONALIDADE</t>
        </is>
      </c>
      <c r="AB602" s="36" t="n"/>
      <c r="AC602" s="36" t="inlineStr">
        <is>
          <t xml:space="preserve">3mês(es) </t>
        </is>
      </c>
      <c r="AD602" s="41" t="n"/>
      <c r="AE602" s="36" t="inlineStr">
        <is>
          <t>Tecnologia de Negócios</t>
        </is>
      </c>
      <c r="AF602" s="36" t="inlineStr">
        <is>
          <t>E-mail</t>
        </is>
      </c>
      <c r="AG602" s="36" t="inlineStr">
        <is>
          <t xml:space="preserve"> removido do escopo do projeto os registros com problemas e o processo foi re-inicializado e concluido com sucesso;    
 </t>
        </is>
      </c>
      <c r="AH602" s="36" t="inlineStr">
        <is>
          <t>NÃO</t>
        </is>
      </c>
      <c r="AI602" s="36" t="inlineStr">
        <is>
          <t xml:space="preserve">-2 sem </t>
        </is>
      </c>
      <c r="AJ602" s="36" t="n"/>
      <c r="AK602" s="36" t="inlineStr">
        <is>
          <t>iCare Clientes</t>
        </is>
      </c>
      <c r="AL602" s="43" t="n"/>
      <c r="AM602" s="43" t="n"/>
      <c r="AN602" s="43" t="n"/>
      <c r="AO602" s="43" t="n"/>
      <c r="AP602" s="36" t="n"/>
      <c r="AQ602" s="36" t="n"/>
      <c r="AR602" s="36" t="n"/>
      <c r="AS602" s="36" t="n"/>
      <c r="AT602" s="36" t="inlineStr">
        <is>
          <t>Garantia de Projeto</t>
        </is>
      </c>
      <c r="AU602" s="36" t="n"/>
      <c r="AV602" s="43" t="n">
        <v>44012.44645833333</v>
      </c>
      <c r="AW602" s="36" t="inlineStr">
        <is>
          <t>19.0233.1.FI-Segregação de Cobrança das Taxas de Assistência Premium</t>
        </is>
      </c>
      <c r="AX602" s="36" t="inlineStr">
        <is>
          <t>Eduardo Cesar de Melo</t>
        </is>
      </c>
      <c r="AY602" s="45">
        <f>IF(L602="","",DATE(YEAR(L602),MONTH(L602),DAY(L602)))</f>
        <v/>
      </c>
      <c r="AZ602" s="45">
        <f>IF(AL602="","",DATE(YEAR(AL602),MONTH(AL602),DAY(AL602)))</f>
        <v/>
      </c>
      <c r="BA602" s="45">
        <f>IF(AN602="","",DATE(YEAR(AN602),MONTH(AN602),DAY(AN602)))</f>
        <v/>
      </c>
      <c r="BB602" s="45">
        <f>IF(AM602="","",DATE(YEAR(AM602),MONTH(AM602),DAY(AM602)))</f>
        <v/>
      </c>
      <c r="BC602" s="45">
        <f>IF(AO602="","",DATE(YEAR(AO602),MONTH(AO602),DAY(AO602)))</f>
        <v/>
      </c>
      <c r="BD602" s="45">
        <f>IF(AND(AZ602="",BA602=""),"Planejamento Pendente",IF(AND(E602&lt;&gt;"Em Desenvolvimento",IFERROR(FIND("Homologação",E602),0) = 0,E602&lt;&gt;"Homologado",AZ602&lt;TODAY()),"Análise Atrasada",IF(AND(IFERROR(FIND("Homologação",E602),0) = 0,E602&lt;&gt;"Homologado",BA602&lt;TODAY()),"Desenvolvimento Atrasado",IF(AND(BC602&lt;&gt;"",BC602&lt;TODAY()),"Produção Atrasada",""))))</f>
        <v/>
      </c>
    </row>
    <row r="603">
      <c r="A603" s="37" t="inlineStr">
        <is>
          <t>SKYIT-239193</t>
        </is>
      </c>
      <c r="B603" s="38">
        <f>VLOOKUP(X603,Projetos!B:C,2,0)</f>
        <v/>
      </c>
      <c r="C603" s="39" t="inlineStr">
        <is>
          <t>[Projeto 21.0279.FI-Projeto X] A La Carte com erro na estrutura (Cénario 1)</t>
        </is>
      </c>
      <c r="D603" s="39" t="inlineStr">
        <is>
          <t>O A La Carte SERVIÇO DE GRAVAÇÃO EXTERNA que *+não faz parte+* da composição do pacote, foi habilitado apenas o faturável, sendo necessário habilitar o item pai  Sky SERVIÇO DE GRAVAÇÃO EXTERNA - P</t>
        </is>
      </c>
      <c r="E603" s="36" t="inlineStr">
        <is>
          <t>Finalizado</t>
        </is>
      </c>
      <c r="F603" s="36" t="inlineStr">
        <is>
          <t>INATIVO</t>
        </is>
      </c>
      <c r="G603" s="36" t="inlineStr">
        <is>
          <t>Média</t>
        </is>
      </c>
      <c r="H603" s="36" t="inlineStr">
        <is>
          <t>Incident</t>
        </is>
      </c>
      <c r="I603" s="40" t="n">
        <v>0</v>
      </c>
      <c r="J603" s="41" t="n"/>
      <c r="K603" s="42" t="inlineStr">
        <is>
          <t>DENTRO DO SLA</t>
        </is>
      </c>
      <c r="L603" s="43" t="n">
        <v>44487.83263888889</v>
      </c>
      <c r="M603" s="43" t="n"/>
      <c r="N603" s="36" t="inlineStr">
        <is>
          <t>SLA PARADO</t>
        </is>
      </c>
      <c r="O603" s="43" t="n">
        <v>44537.65763888889</v>
      </c>
      <c r="P603" s="43" t="n">
        <v>44540</v>
      </c>
      <c r="Q603" s="44" t="n"/>
      <c r="R603" s="44" t="n"/>
      <c r="S603" s="44" t="inlineStr">
        <is>
          <t>Karine Dias Emiliano Torres [X]</t>
        </is>
      </c>
      <c r="T603" s="44" t="inlineStr">
        <is>
          <t>Garantia de Projetos - ACCENTURE</t>
        </is>
      </c>
      <c r="U603" s="44" t="inlineStr">
        <is>
          <t>Victor Miguel Fernandes Rodrigues</t>
        </is>
      </c>
      <c r="V603" s="39" t="inlineStr">
        <is>
          <t>Orientação Ao Usuário</t>
        </is>
      </c>
      <c r="W603" s="39" t="n"/>
      <c r="X603" s="36" t="inlineStr">
        <is>
          <t>DEVALM-32773</t>
        </is>
      </c>
      <c r="Y603" s="39" t="inlineStr">
        <is>
          <t>JOBs PRODUÇÃO</t>
        </is>
      </c>
      <c r="Z603" s="39" t="inlineStr">
        <is>
          <t>OUTROS</t>
        </is>
      </c>
      <c r="AA603" s="39" t="inlineStr">
        <is>
          <t>FALHA FUNCIONALIDADE</t>
        </is>
      </c>
      <c r="AB603" s="36" t="n"/>
      <c r="AC603" s="36" t="inlineStr">
        <is>
          <t xml:space="preserve">3mês(es) </t>
        </is>
      </c>
      <c r="AD603" s="41" t="n"/>
      <c r="AE603" s="36" t="inlineStr">
        <is>
          <t>Tecnologia de Negócios</t>
        </is>
      </c>
      <c r="AF603" s="36" t="inlineStr">
        <is>
          <t>E-mail</t>
        </is>
      </c>
      <c r="AG603" s="36" t="inlineStr">
        <is>
          <t xml:space="preserve"> removido do escopo do projeto os registros com problemas e o processo foi re-inicializado e concluido com sucesso;    
 </t>
        </is>
      </c>
      <c r="AH603" s="36" t="inlineStr">
        <is>
          <t>NÃO</t>
        </is>
      </c>
      <c r="AI603" s="36" t="inlineStr">
        <is>
          <t xml:space="preserve">-1mês(es) </t>
        </is>
      </c>
      <c r="AJ603" s="36" t="n"/>
      <c r="AK603" s="36" t="inlineStr">
        <is>
          <t>iCare Clientes</t>
        </is>
      </c>
      <c r="AL603" s="43" t="n"/>
      <c r="AM603" s="43" t="n"/>
      <c r="AN603" s="43" t="n"/>
      <c r="AO603" s="43" t="n"/>
      <c r="AP603" s="36" t="n"/>
      <c r="AQ603" s="36" t="n"/>
      <c r="AR603" s="36" t="n"/>
      <c r="AS603" s="36" t="n"/>
      <c r="AT603" s="36" t="inlineStr">
        <is>
          <t>Garantia de Projeto</t>
        </is>
      </c>
      <c r="AU603" s="36" t="n"/>
      <c r="AV603" s="43" t="n">
        <v>44012.44645833333</v>
      </c>
      <c r="AW603" s="36" t="inlineStr">
        <is>
          <t>19.0233.1.FI-Segregação de Cobrança das Taxas de Assistência Premium</t>
        </is>
      </c>
      <c r="AX603" s="36" t="inlineStr">
        <is>
          <t>Eduardo Cesar de Melo</t>
        </is>
      </c>
      <c r="AY603" s="45">
        <f>IF(L603="","",DATE(YEAR(L603),MONTH(L603),DAY(L603)))</f>
        <v/>
      </c>
      <c r="AZ603" s="45">
        <f>IF(AL603="","",DATE(YEAR(AL603),MONTH(AL603),DAY(AL603)))</f>
        <v/>
      </c>
      <c r="BA603" s="45">
        <f>IF(AN603="","",DATE(YEAR(AN603),MONTH(AN603),DAY(AN603)))</f>
        <v/>
      </c>
      <c r="BB603" s="45">
        <f>IF(AM603="","",DATE(YEAR(AM603),MONTH(AM603),DAY(AM603)))</f>
        <v/>
      </c>
      <c r="BC603" s="45">
        <f>IF(AO603="","",DATE(YEAR(AO603),MONTH(AO603),DAY(AO603)))</f>
        <v/>
      </c>
      <c r="BD603" s="45">
        <f>IF(AND(AZ603="",BA603=""),"Planejamento Pendente",IF(AND(E603&lt;&gt;"Em Desenvolvimento",IFERROR(FIND("Homologação",E603),0) = 0,E603&lt;&gt;"Homologado",AZ603&lt;TODAY()),"Análise Atrasada",IF(AND(IFERROR(FIND("Homologação",E603),0) = 0,E603&lt;&gt;"Homologado",BA603&lt;TODAY()),"Desenvolvimento Atrasado",IF(AND(BC603&lt;&gt;"",BC603&lt;TODAY()),"Produção Atrasada",""))))</f>
        <v/>
      </c>
    </row>
    <row r="604">
      <c r="A604" s="37" t="inlineStr">
        <is>
          <t>SKYIT-238190</t>
        </is>
      </c>
      <c r="B604" s="38">
        <f>VLOOKUP(X604,Projetos!B:C,2,0)</f>
        <v/>
      </c>
      <c r="C604" s="39" t="inlineStr">
        <is>
          <t>[PRD Monitoração] - Alarme nos indicadores do RTDM - Fluxo de Ofertas Inteligentes</t>
        </is>
      </c>
      <c r="D604" s="39" t="inlineStr">
        <is>
          <t>Estamos com alerta nos indicadores do RTDM - Fluxo de Ofertas Inteligentes 
Página Inicial de Ofertas Inteligentes 
Apresentação das Perguntas</t>
        </is>
      </c>
      <c r="E604" s="36" t="inlineStr">
        <is>
          <t>Finalizado</t>
        </is>
      </c>
      <c r="F604" s="36" t="inlineStr">
        <is>
          <t>INATIVO</t>
        </is>
      </c>
      <c r="G604" s="36" t="inlineStr">
        <is>
          <t>Alta</t>
        </is>
      </c>
      <c r="H604" s="36" t="inlineStr">
        <is>
          <t>Incident</t>
        </is>
      </c>
      <c r="I604" s="40" t="n">
        <v>0</v>
      </c>
      <c r="J604" s="41" t="n"/>
      <c r="K604" s="42" t="inlineStr">
        <is>
          <t>DENTRO DO SLA</t>
        </is>
      </c>
      <c r="L604" s="43" t="n">
        <v>44484.38125</v>
      </c>
      <c r="M604" s="43" t="n"/>
      <c r="N604" s="36" t="inlineStr">
        <is>
          <t>SLA PARADO</t>
        </is>
      </c>
      <c r="O604" s="43" t="n">
        <v>44573.75138888889</v>
      </c>
      <c r="P604" s="43" t="n">
        <v>44578</v>
      </c>
      <c r="Q604" s="44" t="n"/>
      <c r="R604" s="44" t="n"/>
      <c r="S604" s="44" t="inlineStr">
        <is>
          <t>Alexandre Baptista Da Silva [X]</t>
        </is>
      </c>
      <c r="T604" s="44" t="inlineStr">
        <is>
          <t>Garantia de Projetos - ACCENTURE</t>
        </is>
      </c>
      <c r="U604" s="44" t="inlineStr">
        <is>
          <t>Cassio Maciel Neves Feliciano [X]</t>
        </is>
      </c>
      <c r="V604" s="39" t="inlineStr">
        <is>
          <t>Resolvido após implantação de RM</t>
        </is>
      </c>
      <c r="W604" s="39" t="n"/>
      <c r="X604" s="36" t="inlineStr">
        <is>
          <t>DEVALM-26226</t>
        </is>
      </c>
      <c r="Y604" s="39" t="inlineStr">
        <is>
          <t>JOBs PRODUÇÃO</t>
        </is>
      </c>
      <c r="Z604" s="39" t="inlineStr">
        <is>
          <t>OUTROS</t>
        </is>
      </c>
      <c r="AA604" s="39" t="inlineStr">
        <is>
          <t>FALHA FUNCIONALIDADE</t>
        </is>
      </c>
      <c r="AB604" s="36" t="n"/>
      <c r="AC604" s="36" t="inlineStr">
        <is>
          <t xml:space="preserve">15h 17m </t>
        </is>
      </c>
      <c r="AD604" s="41" t="n"/>
      <c r="AE604" s="36" t="inlineStr">
        <is>
          <t>Tecnologia de Negócios</t>
        </is>
      </c>
      <c r="AF604" s="36" t="inlineStr">
        <is>
          <t>Portal</t>
        </is>
      </c>
      <c r="AG604" s="36" t="inlineStr">
        <is>
          <t xml:space="preserve"> removido do escopo do projeto os registros com problemas e o processo foi re-inicializado e concluido com sucesso;    
 </t>
        </is>
      </c>
      <c r="AH604" s="36" t="inlineStr">
        <is>
          <t>NÃO</t>
        </is>
      </c>
      <c r="AI604" s="36" t="inlineStr">
        <is>
          <t xml:space="preserve">19 min </t>
        </is>
      </c>
      <c r="AJ604" s="36" t="n"/>
      <c r="AK604" s="36" t="inlineStr">
        <is>
          <t>RTDM</t>
        </is>
      </c>
      <c r="AL604" s="43" t="n"/>
      <c r="AM604" s="43" t="n"/>
      <c r="AN604" s="43" t="n"/>
      <c r="AO604" s="43" t="n"/>
      <c r="AP604" s="36" t="n"/>
      <c r="AQ604" s="36" t="n"/>
      <c r="AR604" s="36" t="n"/>
      <c r="AS604" s="36" t="n"/>
      <c r="AT604" s="36" t="inlineStr">
        <is>
          <t>Garantia de Projeto</t>
        </is>
      </c>
      <c r="AU604" s="36" t="n"/>
      <c r="AV604" s="43" t="n">
        <v>44012.44645833333</v>
      </c>
      <c r="AW604" s="36" t="inlineStr">
        <is>
          <t>19.0233.1.FI-Segregação de Cobrança das Taxas de Assistência Premium</t>
        </is>
      </c>
      <c r="AX604" s="36" t="inlineStr">
        <is>
          <t>Eduardo Cesar de Melo</t>
        </is>
      </c>
      <c r="AY604" s="45">
        <f>IF(L604="","",DATE(YEAR(L604),MONTH(L604),DAY(L604)))</f>
        <v/>
      </c>
      <c r="AZ604" s="45">
        <f>IF(AL604="","",DATE(YEAR(AL604),MONTH(AL604),DAY(AL604)))</f>
        <v/>
      </c>
      <c r="BA604" s="45">
        <f>IF(AN604="","",DATE(YEAR(AN604),MONTH(AN604),DAY(AN604)))</f>
        <v/>
      </c>
      <c r="BB604" s="45">
        <f>IF(AM604="","",DATE(YEAR(AM604),MONTH(AM604),DAY(AM604)))</f>
        <v/>
      </c>
      <c r="BC604" s="45">
        <f>IF(AO604="","",DATE(YEAR(AO604),MONTH(AO604),DAY(AO604)))</f>
        <v/>
      </c>
      <c r="BD604" s="45">
        <f>IF(AND(AZ604="",BA604=""),"Planejamento Pendente",IF(AND(E604&lt;&gt;"Em Desenvolvimento",IFERROR(FIND("Homologação",E604),0) = 0,E604&lt;&gt;"Homologado",AZ604&lt;TODAY()),"Análise Atrasada",IF(AND(IFERROR(FIND("Homologação",E604),0) = 0,E604&lt;&gt;"Homologado",BA604&lt;TODAY()),"Desenvolvimento Atrasado",IF(AND(BC604&lt;&gt;"",BC604&lt;TODAY()),"Produção Atrasada",""))))</f>
        <v/>
      </c>
    </row>
    <row r="605">
      <c r="A605" s="37" t="inlineStr">
        <is>
          <t>SKYIT-238122</t>
        </is>
      </c>
      <c r="B605" s="38">
        <f>VLOOKUP(X605,Projetos!B:C,2,0)</f>
        <v/>
      </c>
      <c r="C605" s="39" t="inlineStr">
        <is>
          <t>[ARRECADAÇÃO] comunicação Zurich sobre Pagamento do Seguro Prestamista</t>
        </is>
      </c>
      <c r="D605" s="39" t="inlineStr">
        <is>
          <t xml:space="preserve">Usuario solicita analise sobre o não envio das informações de pagamento dos projetos Fatura Protegida (300/600/1200) no arquivo de comunicação/integração com a Seguradora Zurich, conforme o requisito “RF003 – Manter a seguradora informada sobre a arrecadação do seguro – (R8/CR2)” do documento de Especificação Funcional anexo. 
Seguem alguns casos de exemplos de produção: 
ACCOUNT_NO BILL_NO DT_VENC DT_PAGAMENTO ACCOUNT_OBJ_ID0 
1527173469 401257871400 07/09/2021 00:00 31/08/2021 356204688438 
1518037920 401254075308 02/09/2021 00:00 01/09/2021 339346842999 
1527307873 401272114142 25/09/2021 00:00 24/08/2021 356575623411 
Observação: Não tenho acesso ao arquivo devido a ter informações sigilosas, porém a Seguradora já informou que não recebeu os pagamentos no arquivo. 
</t>
        </is>
      </c>
      <c r="E605" s="36" t="inlineStr">
        <is>
          <t>Finalizado</t>
        </is>
      </c>
      <c r="F605" s="36" t="inlineStr">
        <is>
          <t>INATIVO</t>
        </is>
      </c>
      <c r="G605" s="36" t="inlineStr">
        <is>
          <t>Média</t>
        </is>
      </c>
      <c r="H605" s="36" t="inlineStr">
        <is>
          <t>Incident</t>
        </is>
      </c>
      <c r="I605" s="40" t="n">
        <v>0</v>
      </c>
      <c r="J605" s="41" t="n"/>
      <c r="K605" s="42" t="inlineStr">
        <is>
          <t>DENTRO DO SLA</t>
        </is>
      </c>
      <c r="L605" s="43" t="n">
        <v>44483.80486111111</v>
      </c>
      <c r="M605" s="43" t="n"/>
      <c r="N605" s="36" t="inlineStr">
        <is>
          <t>SLA PARADO</t>
        </is>
      </c>
      <c r="O605" s="43" t="n">
        <v>44508.72777777778</v>
      </c>
      <c r="P605" s="43" t="n">
        <v>44511</v>
      </c>
      <c r="Q605" s="44" t="n"/>
      <c r="R605" s="44" t="n"/>
      <c r="S605" s="44" t="inlineStr">
        <is>
          <t>Renato Pereira da Silva</t>
        </is>
      </c>
      <c r="T605" s="44" t="inlineStr">
        <is>
          <t>Garantia de Projetos - ACCENTURE</t>
        </is>
      </c>
      <c r="U605" s="44" t="inlineStr">
        <is>
          <t>Robson Lima [X]</t>
        </is>
      </c>
      <c r="V605" s="39" t="inlineStr">
        <is>
          <t>Resolvido após implantação de RM</t>
        </is>
      </c>
      <c r="W605" s="39" t="n"/>
      <c r="X605" s="36" t="inlineStr">
        <is>
          <t>DEVALM-25346</t>
        </is>
      </c>
      <c r="Y605" s="39" t="inlineStr">
        <is>
          <t>JOBs PRODUÇÃO</t>
        </is>
      </c>
      <c r="Z605" s="39" t="inlineStr">
        <is>
          <t>OUTROS</t>
        </is>
      </c>
      <c r="AA605" s="39" t="inlineStr">
        <is>
          <t>FALHA FUNCIONALIDADE</t>
        </is>
      </c>
      <c r="AB605" s="36" t="n"/>
      <c r="AC605" s="36" t="inlineStr">
        <is>
          <t xml:space="preserve">3mês(es) </t>
        </is>
      </c>
      <c r="AD605" s="41" t="n"/>
      <c r="AE605" s="36" t="inlineStr">
        <is>
          <t>Tecnologia de Negócios</t>
        </is>
      </c>
      <c r="AF605" s="36" t="inlineStr">
        <is>
          <t>Telefone</t>
        </is>
      </c>
      <c r="AG605" s="36" t="inlineStr">
        <is>
          <t xml:space="preserve"> removido do escopo do projeto os registros com problemas e o processo foi re-inicializado e concluido com sucesso;    
 </t>
        </is>
      </c>
      <c r="AH605" s="36" t="inlineStr">
        <is>
          <t>NÃO</t>
        </is>
      </c>
      <c r="AI605" s="36" t="inlineStr">
        <is>
          <t xml:space="preserve">-3 sem </t>
        </is>
      </c>
      <c r="AJ605" s="36" t="n"/>
      <c r="AK605" s="36" t="inlineStr">
        <is>
          <t>iCare Clientes</t>
        </is>
      </c>
      <c r="AL605" s="43" t="n"/>
      <c r="AM605" s="43" t="n"/>
      <c r="AN605" s="43" t="n"/>
      <c r="AO605" s="43" t="n"/>
      <c r="AP605" s="36" t="n"/>
      <c r="AQ605" s="36" t="n"/>
      <c r="AR605" s="36" t="n"/>
      <c r="AS605" s="36" t="n"/>
      <c r="AT605" s="36" t="inlineStr">
        <is>
          <t>Garantia de Projeto</t>
        </is>
      </c>
      <c r="AU605" s="36" t="n"/>
      <c r="AV605" s="43" t="n">
        <v>44012.44645833333</v>
      </c>
      <c r="AW605" s="36" t="inlineStr">
        <is>
          <t>19.0233.1.FI-Segregação de Cobrança das Taxas de Assistência Premium</t>
        </is>
      </c>
      <c r="AX605" s="36" t="inlineStr">
        <is>
          <t>Eduardo Cesar de Melo</t>
        </is>
      </c>
      <c r="AY605" s="45">
        <f>IF(L605="","",DATE(YEAR(L605),MONTH(L605),DAY(L605)))</f>
        <v/>
      </c>
      <c r="AZ605" s="45">
        <f>IF(AL605="","",DATE(YEAR(AL605),MONTH(AL605),DAY(AL605)))</f>
        <v/>
      </c>
      <c r="BA605" s="45">
        <f>IF(AN605="","",DATE(YEAR(AN605),MONTH(AN605),DAY(AN605)))</f>
        <v/>
      </c>
      <c r="BB605" s="45">
        <f>IF(AM605="","",DATE(YEAR(AM605),MONTH(AM605),DAY(AM605)))</f>
        <v/>
      </c>
      <c r="BC605" s="45">
        <f>IF(AO605="","",DATE(YEAR(AO605),MONTH(AO605),DAY(AO605)))</f>
        <v/>
      </c>
      <c r="BD605" s="45">
        <f>IF(AND(AZ605="",BA605=""),"Planejamento Pendente",IF(AND(E605&lt;&gt;"Em Desenvolvimento",IFERROR(FIND("Homologação",E605),0) = 0,E605&lt;&gt;"Homologado",AZ605&lt;TODAY()),"Análise Atrasada",IF(AND(IFERROR(FIND("Homologação",E605),0) = 0,E605&lt;&gt;"Homologado",BA605&lt;TODAY()),"Desenvolvimento Atrasado",IF(AND(BC605&lt;&gt;"",BC605&lt;TODAY()),"Produção Atrasada",""))))</f>
        <v/>
      </c>
    </row>
    <row r="606">
      <c r="A606" s="37" t="inlineStr">
        <is>
          <t>SKYIT-237280</t>
        </is>
      </c>
      <c r="B606" s="38">
        <f>VLOOKUP(X606,Projetos!B:C,2,0)</f>
        <v/>
      </c>
      <c r="C606" s="39" t="inlineStr">
        <is>
          <t>[ICARE CLIENTES] ASSINATURA PÓS SEM GLOBO NO PARQUE APÓS PROJETO-X</t>
        </is>
      </c>
      <c r="D606" s="39" t="inlineStr">
        <is>
          <t xml:space="preserve">Caros, boa tarde!! 
Em análise a assinatura *88529760* foi identificado que o produto *GLOBO* não está ativo no parque do cliente, onde por direito região tem cobertura. 
CEP-33400-000 / TV GLOBO BELO HORIZONTE 
Favor levantar mais assinaturas que passaram no PROJETO-X  e possa está dentro do mesmo cenário. 
 </t>
        </is>
      </c>
      <c r="E606" s="36" t="inlineStr">
        <is>
          <t>Finalizado</t>
        </is>
      </c>
      <c r="F606" s="36" t="inlineStr">
        <is>
          <t>INATIVO</t>
        </is>
      </c>
      <c r="G606" s="36" t="inlineStr">
        <is>
          <t>Baixa</t>
        </is>
      </c>
      <c r="H606" s="36" t="inlineStr">
        <is>
          <t>Incident</t>
        </is>
      </c>
      <c r="I606" s="40" t="n">
        <v>0</v>
      </c>
      <c r="J606" s="41" t="n"/>
      <c r="K606" s="42" t="inlineStr">
        <is>
          <t>DENTRO DO SLA</t>
        </is>
      </c>
      <c r="L606" s="43" t="n">
        <v>44481.56180555555</v>
      </c>
      <c r="M606" s="43" t="n"/>
      <c r="N606" s="36" t="inlineStr">
        <is>
          <t>SLA PARADO</t>
        </is>
      </c>
      <c r="O606" s="43" t="n">
        <v>44503.49513888889</v>
      </c>
      <c r="P606" s="43" t="n">
        <v>44508</v>
      </c>
      <c r="Q606" s="44" t="n"/>
      <c r="R606" s="44" t="n"/>
      <c r="S606" s="44" t="inlineStr">
        <is>
          <t>Daiane dos Santos Ferreira [X]</t>
        </is>
      </c>
      <c r="T606" s="44" t="inlineStr">
        <is>
          <t>Garantia de Projetos - ACCENTURE</t>
        </is>
      </c>
      <c r="U606" s="44" t="inlineStr">
        <is>
          <t>Victor Miguel Fernandes Rodrigues</t>
        </is>
      </c>
      <c r="V606" s="39" t="inlineStr">
        <is>
          <t>Incidente Filho</t>
        </is>
      </c>
      <c r="W606" s="39" t="n"/>
      <c r="X606" s="36" t="inlineStr">
        <is>
          <t>DEVALM-32773</t>
        </is>
      </c>
      <c r="Y606" s="39" t="inlineStr">
        <is>
          <t>JOBs PRODUÇÃO</t>
        </is>
      </c>
      <c r="Z606" s="39" t="inlineStr">
        <is>
          <t>OUTROS</t>
        </is>
      </c>
      <c r="AA606" s="39" t="inlineStr">
        <is>
          <t>FALHA FUNCIONALIDADE</t>
        </is>
      </c>
      <c r="AB606" s="36" t="n"/>
      <c r="AC606" s="36" t="inlineStr">
        <is>
          <t xml:space="preserve">3mês(es) </t>
        </is>
      </c>
      <c r="AD606" s="41" t="n"/>
      <c r="AE606" s="36" t="inlineStr">
        <is>
          <t>Tecnologia de Negócios</t>
        </is>
      </c>
      <c r="AF606" s="36" t="inlineStr">
        <is>
          <t>Portal</t>
        </is>
      </c>
      <c r="AG606" s="36" t="inlineStr">
        <is>
          <t xml:space="preserve"> removido do escopo do projeto os registros com problemas e o processo foi re-inicializado e concluido com sucesso;    
 </t>
        </is>
      </c>
      <c r="AH606" s="36" t="inlineStr">
        <is>
          <t>NÃO</t>
        </is>
      </c>
      <c r="AI606" s="36" t="inlineStr">
        <is>
          <t xml:space="preserve">-2 sem 4 d </t>
        </is>
      </c>
      <c r="AJ606" s="36" t="n"/>
      <c r="AK606" s="36" t="inlineStr">
        <is>
          <t>iCare Clientes</t>
        </is>
      </c>
      <c r="AL606" s="43" t="n"/>
      <c r="AM606" s="43" t="n"/>
      <c r="AN606" s="43" t="n"/>
      <c r="AO606" s="43" t="n"/>
      <c r="AP606" s="36" t="n"/>
      <c r="AQ606" s="36" t="n"/>
      <c r="AR606" s="36" t="n"/>
      <c r="AS606" s="36" t="n"/>
      <c r="AT606" s="36" t="inlineStr">
        <is>
          <t>Garantia de Projeto</t>
        </is>
      </c>
      <c r="AU606" s="36" t="n"/>
      <c r="AV606" s="43" t="n">
        <v>44012.44645833333</v>
      </c>
      <c r="AW606" s="36" t="inlineStr">
        <is>
          <t>19.0233.1.FI-Segregação de Cobrança das Taxas de Assistência Premium</t>
        </is>
      </c>
      <c r="AX606" s="36" t="inlineStr">
        <is>
          <t>Eduardo Cesar de Melo</t>
        </is>
      </c>
      <c r="AY606" s="45">
        <f>IF(L606="","",DATE(YEAR(L606),MONTH(L606),DAY(L606)))</f>
        <v/>
      </c>
      <c r="AZ606" s="45">
        <f>IF(AL606="","",DATE(YEAR(AL606),MONTH(AL606),DAY(AL606)))</f>
        <v/>
      </c>
      <c r="BA606" s="45">
        <f>IF(AN606="","",DATE(YEAR(AN606),MONTH(AN606),DAY(AN606)))</f>
        <v/>
      </c>
      <c r="BB606" s="45">
        <f>IF(AM606="","",DATE(YEAR(AM606),MONTH(AM606),DAY(AM606)))</f>
        <v/>
      </c>
      <c r="BC606" s="45">
        <f>IF(AO606="","",DATE(YEAR(AO606),MONTH(AO606),DAY(AO606)))</f>
        <v/>
      </c>
      <c r="BD606" s="45">
        <f>IF(AND(AZ606="",BA606=""),"Planejamento Pendente",IF(AND(E606&lt;&gt;"Em Desenvolvimento",IFERROR(FIND("Homologação",E606),0) = 0,E606&lt;&gt;"Homologado",AZ606&lt;TODAY()),"Análise Atrasada",IF(AND(IFERROR(FIND("Homologação",E606),0) = 0,E606&lt;&gt;"Homologado",BA606&lt;TODAY()),"Desenvolvimento Atrasado",IF(AND(BC606&lt;&gt;"",BC606&lt;TODAY()),"Produção Atrasada",""))))</f>
        <v/>
      </c>
    </row>
    <row r="607">
      <c r="A607" s="37" t="inlineStr">
        <is>
          <t>SKYIT-236833</t>
        </is>
      </c>
      <c r="B607" s="38">
        <f>VLOOKUP(X607,Projetos!B:C,2,0)</f>
        <v/>
      </c>
      <c r="C607" s="39" t="inlineStr">
        <is>
          <t>[AG] - [ICARE CLIENTES] Pedido de entrada no Passo 6 e criação de OS cancelados</t>
        </is>
      </c>
      <c r="D607" s="39" t="inlineStr">
        <is>
          <t xml:space="preserve">Colaboradora relata que o pedido de entrada no Passo 6 e criação de OS estão sendo cancelados. Desta forma os clientes entram no Passo 6, porém as ordens de serviços não são geradas. 
Validação Produção: 20.0175.1.CO-Redução de prazo para emissão de OS - Público específico 
</t>
        </is>
      </c>
      <c r="E607" s="36" t="inlineStr">
        <is>
          <t>Finalizado</t>
        </is>
      </c>
      <c r="F607" s="36" t="inlineStr">
        <is>
          <t>INATIVO</t>
        </is>
      </c>
      <c r="G607" s="36" t="inlineStr">
        <is>
          <t>Média</t>
        </is>
      </c>
      <c r="H607" s="36" t="inlineStr">
        <is>
          <t>Incident</t>
        </is>
      </c>
      <c r="I607" s="40" t="n">
        <v>0</v>
      </c>
      <c r="J607" s="41" t="n"/>
      <c r="K607" s="42" t="inlineStr">
        <is>
          <t>DENTRO DO SLA</t>
        </is>
      </c>
      <c r="L607" s="43" t="n">
        <v>44477.71041666667</v>
      </c>
      <c r="M607" s="43" t="n"/>
      <c r="N607" s="36" t="inlineStr">
        <is>
          <t>SLA PARADO</t>
        </is>
      </c>
      <c r="O607" s="43" t="n">
        <v>44686.75763888889</v>
      </c>
      <c r="P607" s="43" t="n">
        <v>44691</v>
      </c>
      <c r="Q607" s="44" t="n"/>
      <c r="R607" s="44" t="n"/>
      <c r="S607" s="44" t="inlineStr">
        <is>
          <t>Michelle Gomes de Souza</t>
        </is>
      </c>
      <c r="T607" s="44" t="inlineStr">
        <is>
          <t>Garantia de Projetos - ACCENTURE</t>
        </is>
      </c>
      <c r="U607" s="44" t="inlineStr">
        <is>
          <t>João Eudes Gomes Da Neves</t>
        </is>
      </c>
      <c r="V607" s="39" t="inlineStr">
        <is>
          <t>Resolvido após implantação de RM</t>
        </is>
      </c>
      <c r="W607" s="39" t="n"/>
      <c r="X607" s="36" t="n"/>
      <c r="Y607" s="39" t="inlineStr">
        <is>
          <t>JOBs PRODUÇÃO</t>
        </is>
      </c>
      <c r="Z607" s="39" t="inlineStr">
        <is>
          <t>OUTROS</t>
        </is>
      </c>
      <c r="AA607" s="39" t="inlineStr">
        <is>
          <t>FALHA FUNCIONALIDADE</t>
        </is>
      </c>
      <c r="AB607" s="36" t="n"/>
      <c r="AC607" s="36" t="inlineStr">
        <is>
          <t xml:space="preserve">-4mês(es) </t>
        </is>
      </c>
      <c r="AD607" s="41" t="n"/>
      <c r="AE607" s="36" t="inlineStr">
        <is>
          <t>Tecnologia de Negócios</t>
        </is>
      </c>
      <c r="AF607" s="36" t="inlineStr">
        <is>
          <t>E-mail</t>
        </is>
      </c>
      <c r="AG607" s="36" t="inlineStr">
        <is>
          <t xml:space="preserve"> removido do escopo do projeto os registros com problemas e o processo foi re-inicializado e concluido com sucesso;    
 </t>
        </is>
      </c>
      <c r="AH607" s="36" t="inlineStr">
        <is>
          <t>NÃO</t>
        </is>
      </c>
      <c r="AI607" s="36" t="inlineStr">
        <is>
          <t xml:space="preserve">-2 d </t>
        </is>
      </c>
      <c r="AJ607" s="36" t="n"/>
      <c r="AK607" s="36" t="inlineStr">
        <is>
          <t>ODI</t>
        </is>
      </c>
      <c r="AL607" s="43" t="n">
        <v>44530</v>
      </c>
      <c r="AM607" s="43" t="n">
        <v>44579</v>
      </c>
      <c r="AN607" s="43" t="n">
        <v>44571</v>
      </c>
      <c r="AO607" s="43" t="n">
        <v>44606</v>
      </c>
      <c r="AP607" s="36" t="n"/>
      <c r="AQ607" s="36" t="n"/>
      <c r="AR607" s="36" t="n"/>
      <c r="AS607" s="36" t="n"/>
      <c r="AT607" s="36" t="inlineStr">
        <is>
          <t>Garantia de Projeto</t>
        </is>
      </c>
      <c r="AU607" s="36" t="n"/>
      <c r="AV607" s="43" t="n">
        <v>44012.44645833333</v>
      </c>
      <c r="AW607" s="36" t="inlineStr">
        <is>
          <t>19.0233.1.FI-Segregação de Cobrança das Taxas de Assistência Premium</t>
        </is>
      </c>
      <c r="AX607" s="36" t="inlineStr">
        <is>
          <t>Eduardo Cesar de Melo</t>
        </is>
      </c>
      <c r="AY607" s="45">
        <f>IF(L607="","",DATE(YEAR(L607),MONTH(L607),DAY(L607)))</f>
        <v/>
      </c>
      <c r="AZ607" s="45">
        <f>IF(AL607="","",DATE(YEAR(AL607),MONTH(AL607),DAY(AL607)))</f>
        <v/>
      </c>
      <c r="BA607" s="45">
        <f>IF(AN607="","",DATE(YEAR(AN607),MONTH(AN607),DAY(AN607)))</f>
        <v/>
      </c>
      <c r="BB607" s="45">
        <f>IF(AM607="","",DATE(YEAR(AM607),MONTH(AM607),DAY(AM607)))</f>
        <v/>
      </c>
      <c r="BC607" s="45">
        <f>IF(AO607="","",DATE(YEAR(AO607),MONTH(AO607),DAY(AO607)))</f>
        <v/>
      </c>
      <c r="BD607" s="45">
        <f>IF(AND(AZ607="",BA607=""),"Planejamento Pendente",IF(AND(E607&lt;&gt;"Em Desenvolvimento",IFERROR(FIND("Homologação",E607),0) = 0,E607&lt;&gt;"Homologado",AZ607&lt;TODAY()),"Análise Atrasada",IF(AND(IFERROR(FIND("Homologação",E607),0) = 0,E607&lt;&gt;"Homologado",BA607&lt;TODAY()),"Desenvolvimento Atrasado",IF(AND(BC607&lt;&gt;"",BC607&lt;TODAY()),"Produção Atrasada",""))))</f>
        <v/>
      </c>
    </row>
    <row r="608">
      <c r="A608" s="37" t="inlineStr">
        <is>
          <t>SKYIT-236759</t>
        </is>
      </c>
      <c r="B608" s="38">
        <f>VLOOKUP(X608,Projetos!B:C,2,0)</f>
        <v/>
      </c>
      <c r="C608" s="39" t="inlineStr">
        <is>
          <t>[Projeto X] Habilitação de DOIS faturaveis de A La Carte na migração</t>
        </is>
      </c>
      <c r="D608" s="39" t="inlineStr">
        <is>
          <t>Inconsistência identificada no 21.0279.FI-Projeto X. 
Cenário: Habilitação de DOIS faturáveis de A La Carte na migração. 
Detalhe: Criação de DOIS faturáveis do novo produto A La Carte postecipado durante a migração do Projeto X, sendo um faturável com valor, outro sem valor.</t>
        </is>
      </c>
      <c r="E608" s="36" t="inlineStr">
        <is>
          <t>Finalizado</t>
        </is>
      </c>
      <c r="F608" s="36" t="inlineStr">
        <is>
          <t>INATIVO</t>
        </is>
      </c>
      <c r="G608" s="36" t="inlineStr">
        <is>
          <t>Média</t>
        </is>
      </c>
      <c r="H608" s="36" t="inlineStr">
        <is>
          <t>Incident</t>
        </is>
      </c>
      <c r="I608" s="40" t="n">
        <v>0</v>
      </c>
      <c r="J608" s="41" t="n"/>
      <c r="K608" s="42" t="inlineStr">
        <is>
          <t>DENTRO DO SLA</t>
        </is>
      </c>
      <c r="L608" s="43" t="n">
        <v>44477.64930555555</v>
      </c>
      <c r="M608" s="43" t="n"/>
      <c r="N608" s="36" t="inlineStr">
        <is>
          <t>SLA PARADO</t>
        </is>
      </c>
      <c r="O608" s="43" t="n">
        <v>44537.65972222222</v>
      </c>
      <c r="P608" s="43" t="n">
        <v>44540</v>
      </c>
      <c r="Q608" s="44" t="n"/>
      <c r="R608" s="44" t="n"/>
      <c r="S608" s="44" t="inlineStr">
        <is>
          <t>Thais Messias Dos Santos [X]</t>
        </is>
      </c>
      <c r="T608" s="44" t="inlineStr">
        <is>
          <t>Garantia de Projetos - ACCENTURE</t>
        </is>
      </c>
      <c r="U608" s="44" t="inlineStr">
        <is>
          <t>Victor Miguel Fernandes Rodrigues</t>
        </is>
      </c>
      <c r="V608" s="39" t="inlineStr">
        <is>
          <t>Orientação Ao Usuário</t>
        </is>
      </c>
      <c r="W608" s="39" t="n"/>
      <c r="X608" s="36" t="inlineStr">
        <is>
          <t>DEVALM-32773</t>
        </is>
      </c>
      <c r="Y608" s="39" t="inlineStr">
        <is>
          <t>JOBs PRODUÇÃO</t>
        </is>
      </c>
      <c r="Z608" s="39" t="inlineStr">
        <is>
          <t>OUTROS</t>
        </is>
      </c>
      <c r="AA608" s="39" t="inlineStr">
        <is>
          <t>FALHA FUNCIONALIDADE</t>
        </is>
      </c>
      <c r="AB608" s="36" t="n"/>
      <c r="AC608" s="36" t="inlineStr">
        <is>
          <t xml:space="preserve">1mês(es) </t>
        </is>
      </c>
      <c r="AD608" s="41" t="n"/>
      <c r="AE608" s="36" t="inlineStr">
        <is>
          <t>Tecnologia de Negócios</t>
        </is>
      </c>
      <c r="AF608" s="36" t="inlineStr">
        <is>
          <t>E-mail</t>
        </is>
      </c>
      <c r="AG608" s="36" t="inlineStr">
        <is>
          <t xml:space="preserve"> removido do escopo do projeto os registros com problemas e o processo foi re-inicializado e concluido com sucesso;    
 </t>
        </is>
      </c>
      <c r="AH608" s="36" t="inlineStr">
        <is>
          <t>NÃO</t>
        </is>
      </c>
      <c r="AI608" s="36" t="inlineStr">
        <is>
          <t xml:space="preserve">-4h 43m </t>
        </is>
      </c>
      <c r="AJ608" s="36" t="n"/>
      <c r="AK608" s="36" t="inlineStr">
        <is>
          <t>iCare Clientes</t>
        </is>
      </c>
      <c r="AL608" s="43" t="n"/>
      <c r="AM608" s="43" t="n"/>
      <c r="AN608" s="43" t="n"/>
      <c r="AO608" s="43" t="n"/>
      <c r="AP608" s="36" t="n"/>
      <c r="AQ608" s="36" t="n"/>
      <c r="AR608" s="36" t="n"/>
      <c r="AS608" s="36" t="n"/>
      <c r="AT608" s="36" t="inlineStr">
        <is>
          <t>Garantia de Projeto</t>
        </is>
      </c>
      <c r="AU608" s="36" t="n"/>
      <c r="AV608" s="43" t="n">
        <v>44012.44645833333</v>
      </c>
      <c r="AW608" s="36" t="inlineStr">
        <is>
          <t>19.0233.1.FI-Segregação de Cobrança das Taxas de Assistência Premium</t>
        </is>
      </c>
      <c r="AX608" s="36" t="inlineStr">
        <is>
          <t>Eduardo Cesar de Melo</t>
        </is>
      </c>
      <c r="AY608" s="45">
        <f>IF(L608="","",DATE(YEAR(L608),MONTH(L608),DAY(L608)))</f>
        <v/>
      </c>
      <c r="AZ608" s="45">
        <f>IF(AL608="","",DATE(YEAR(AL608),MONTH(AL608),DAY(AL608)))</f>
        <v/>
      </c>
      <c r="BA608" s="45">
        <f>IF(AN608="","",DATE(YEAR(AN608),MONTH(AN608),DAY(AN608)))</f>
        <v/>
      </c>
      <c r="BB608" s="45">
        <f>IF(AM608="","",DATE(YEAR(AM608),MONTH(AM608),DAY(AM608)))</f>
        <v/>
      </c>
      <c r="BC608" s="45">
        <f>IF(AO608="","",DATE(YEAR(AO608),MONTH(AO608),DAY(AO608)))</f>
        <v/>
      </c>
      <c r="BD608" s="45">
        <f>IF(AND(AZ608="",BA608=""),"Planejamento Pendente",IF(AND(E608&lt;&gt;"Em Desenvolvimento",IFERROR(FIND("Homologação",E608),0) = 0,E608&lt;&gt;"Homologado",AZ608&lt;TODAY()),"Análise Atrasada",IF(AND(IFERROR(FIND("Homologação",E608),0) = 0,E608&lt;&gt;"Homologado",BA608&lt;TODAY()),"Desenvolvimento Atrasado",IF(AND(BC608&lt;&gt;"",BC608&lt;TODAY()),"Produção Atrasada",""))))</f>
        <v/>
      </c>
    </row>
    <row r="609">
      <c r="A609" s="37" t="inlineStr">
        <is>
          <t>SKYIT-236750</t>
        </is>
      </c>
      <c r="B609" s="38">
        <f>VLOOKUP(X609,Projetos!B:C,2,0)</f>
        <v/>
      </c>
      <c r="C609" s="39" t="inlineStr">
        <is>
          <t>[PROJETO X] Habilitação de DOIS faturáveis do Combo na migração do Projeto X</t>
        </is>
      </c>
      <c r="D609" s="39" t="inlineStr">
        <is>
          <t xml:space="preserve">Inconsistência identificada no 21.0279.FI-Projeto X. 
Cenário: Habilitação de DOIS faturáveis do Combo na migração do Projeto X 
Detalhe: Criação de DOIS faturáveis do novo produto básico durante a migração do Projeto X, sendo um faturável sem valor dentro do Combo, outro faturável com valor destacado do combo. 
</t>
        </is>
      </c>
      <c r="E609" s="36" t="inlineStr">
        <is>
          <t>Finalizado</t>
        </is>
      </c>
      <c r="F609" s="36" t="inlineStr">
        <is>
          <t>INATIVO</t>
        </is>
      </c>
      <c r="G609" s="36" t="inlineStr">
        <is>
          <t>Baixa</t>
        </is>
      </c>
      <c r="H609" s="36" t="inlineStr">
        <is>
          <t>Incident</t>
        </is>
      </c>
      <c r="I609" s="40" t="n">
        <v>0</v>
      </c>
      <c r="J609" s="41" t="n"/>
      <c r="K609" s="42" t="inlineStr">
        <is>
          <t>DENTRO DO SLA</t>
        </is>
      </c>
      <c r="L609" s="43" t="n">
        <v>44477.64166666667</v>
      </c>
      <c r="M609" s="43" t="n"/>
      <c r="N609" s="36" t="inlineStr">
        <is>
          <t>SLA PARADO</t>
        </is>
      </c>
      <c r="O609" s="43" t="n">
        <v>44480.49027777778</v>
      </c>
      <c r="P609" s="43" t="n">
        <v>44484</v>
      </c>
      <c r="Q609" s="44" t="n"/>
      <c r="R609" s="44" t="n"/>
      <c r="S609" s="44" t="inlineStr">
        <is>
          <t>Thais Messias Dos Santos [X]</t>
        </is>
      </c>
      <c r="T609" s="44" t="inlineStr">
        <is>
          <t>Garantia de Projetos - ACCENTURE</t>
        </is>
      </c>
      <c r="U609" s="44" t="inlineStr">
        <is>
          <t>Victor Miguel Fernandes Rodrigues</t>
        </is>
      </c>
      <c r="V609" s="39" t="inlineStr">
        <is>
          <t>Orientação Ao Usuário</t>
        </is>
      </c>
      <c r="W609" s="39" t="n"/>
      <c r="X609" s="36" t="n"/>
      <c r="Y609" s="39" t="inlineStr">
        <is>
          <t>JOBs PRODUÇÃO</t>
        </is>
      </c>
      <c r="Z609" s="39" t="inlineStr">
        <is>
          <t>OUTROS</t>
        </is>
      </c>
      <c r="AA609" s="39" t="inlineStr">
        <is>
          <t>FALHA FUNCIONALIDADE</t>
        </is>
      </c>
      <c r="AB609" s="36" t="n"/>
      <c r="AC609" s="36" t="inlineStr">
        <is>
          <t xml:space="preserve">3mês(es) </t>
        </is>
      </c>
      <c r="AD609" s="41" t="n"/>
      <c r="AE609" s="36" t="inlineStr">
        <is>
          <t>Tecnologia de Negócios</t>
        </is>
      </c>
      <c r="AF609" s="36" t="inlineStr">
        <is>
          <t>E-mail</t>
        </is>
      </c>
      <c r="AG609" s="36" t="inlineStr">
        <is>
          <t xml:space="preserve"> removido do escopo do projeto os registros com problemas e o processo foi re-inicializado e concluido com sucesso;    
 </t>
        </is>
      </c>
      <c r="AH609" s="36" t="inlineStr">
        <is>
          <t>NÃO</t>
        </is>
      </c>
      <c r="AI609" s="36" t="inlineStr">
        <is>
          <t xml:space="preserve">-4h 48m </t>
        </is>
      </c>
      <c r="AJ609" s="36" t="n"/>
      <c r="AK609" s="36" t="inlineStr">
        <is>
          <t>iCare Clientes</t>
        </is>
      </c>
      <c r="AL609" s="43" t="n"/>
      <c r="AM609" s="43" t="n"/>
      <c r="AN609" s="43" t="n"/>
      <c r="AO609" s="43" t="n"/>
      <c r="AP609" s="36" t="n"/>
      <c r="AQ609" s="36" t="n"/>
      <c r="AR609" s="36" t="n"/>
      <c r="AS609" s="36" t="n"/>
      <c r="AT609" s="36" t="inlineStr">
        <is>
          <t>Garantia de Projeto</t>
        </is>
      </c>
      <c r="AU609" s="36" t="n"/>
      <c r="AV609" s="43" t="n">
        <v>44012.44645833333</v>
      </c>
      <c r="AW609" s="36" t="inlineStr">
        <is>
          <t>19.0233.1.FI-Segregação de Cobrança das Taxas de Assistência Premium</t>
        </is>
      </c>
      <c r="AX609" s="36" t="inlineStr">
        <is>
          <t>Eduardo Cesar de Melo</t>
        </is>
      </c>
      <c r="AY609" s="45">
        <f>IF(L609="","",DATE(YEAR(L609),MONTH(L609),DAY(L609)))</f>
        <v/>
      </c>
      <c r="AZ609" s="45">
        <f>IF(AL609="","",DATE(YEAR(AL609),MONTH(AL609),DAY(AL609)))</f>
        <v/>
      </c>
      <c r="BA609" s="45">
        <f>IF(AN609="","",DATE(YEAR(AN609),MONTH(AN609),DAY(AN609)))</f>
        <v/>
      </c>
      <c r="BB609" s="45">
        <f>IF(AM609="","",DATE(YEAR(AM609),MONTH(AM609),DAY(AM609)))</f>
        <v/>
      </c>
      <c r="BC609" s="45">
        <f>IF(AO609="","",DATE(YEAR(AO609),MONTH(AO609),DAY(AO609)))</f>
        <v/>
      </c>
      <c r="BD609" s="45">
        <f>IF(AND(AZ609="",BA609=""),"Planejamento Pendente",IF(AND(E609&lt;&gt;"Em Desenvolvimento",IFERROR(FIND("Homologação",E609),0) = 0,E609&lt;&gt;"Homologado",AZ609&lt;TODAY()),"Análise Atrasada",IF(AND(IFERROR(FIND("Homologação",E609),0) = 0,E609&lt;&gt;"Homologado",BA609&lt;TODAY()),"Desenvolvimento Atrasado",IF(AND(BC609&lt;&gt;"",BC609&lt;TODAY()),"Produção Atrasada",""))))</f>
        <v/>
      </c>
    </row>
    <row r="610">
      <c r="A610" s="37" t="inlineStr">
        <is>
          <t>SKYIT-236742</t>
        </is>
      </c>
      <c r="B610" s="38">
        <f>VLOOKUP(X610,Projetos!B:C,2,0)</f>
        <v/>
      </c>
      <c r="C610" s="39" t="inlineStr">
        <is>
          <t>[iCare Clientes] Diferentes produtos tipo Antecipado para o mesmo produto Postecipado</t>
        </is>
      </c>
      <c r="D610" s="39" t="inlineStr">
        <is>
          <t>Diferentes produtos tipo Antecipado para o mesmo produto Postecipado, inconsistência identificada no 21.0279.FI-Projeto X.</t>
        </is>
      </c>
      <c r="E610" s="36" t="inlineStr">
        <is>
          <t>Finalizado</t>
        </is>
      </c>
      <c r="F610" s="36" t="inlineStr">
        <is>
          <t>INATIVO</t>
        </is>
      </c>
      <c r="G610" s="36" t="inlineStr">
        <is>
          <t>Média</t>
        </is>
      </c>
      <c r="H610" s="36" t="inlineStr">
        <is>
          <t>Incident</t>
        </is>
      </c>
      <c r="I610" s="40" t="n">
        <v>0</v>
      </c>
      <c r="J610" s="41" t="n"/>
      <c r="K610" s="42" t="inlineStr">
        <is>
          <t>DENTRO DO SLA</t>
        </is>
      </c>
      <c r="L610" s="43" t="n">
        <v>44477.62986111111</v>
      </c>
      <c r="M610" s="43" t="n"/>
      <c r="N610" s="36" t="inlineStr">
        <is>
          <t>SLA PARADO</t>
        </is>
      </c>
      <c r="O610" s="43" t="n">
        <v>44503.48819444444</v>
      </c>
      <c r="P610" s="43" t="n">
        <v>44508</v>
      </c>
      <c r="Q610" s="44" t="n"/>
      <c r="R610" s="44" t="n"/>
      <c r="S610" s="44" t="inlineStr">
        <is>
          <t>Thais Messias Dos Santos [X]</t>
        </is>
      </c>
      <c r="T610" s="44" t="inlineStr">
        <is>
          <t>Garantia de Projetos - ACCENTURE</t>
        </is>
      </c>
      <c r="U610" s="44" t="inlineStr">
        <is>
          <t>Victor Miguel Fernandes Rodrigues</t>
        </is>
      </c>
      <c r="V610" s="39" t="inlineStr">
        <is>
          <t>Orientação Ao Usuário</t>
        </is>
      </c>
      <c r="W610" s="39" t="n"/>
      <c r="X610" s="36" t="inlineStr">
        <is>
          <t>DEVALM-32773</t>
        </is>
      </c>
      <c r="Y610" s="39" t="inlineStr">
        <is>
          <t>JOBs PRODUÇÃO</t>
        </is>
      </c>
      <c r="Z610" s="39" t="inlineStr">
        <is>
          <t>OUTROS</t>
        </is>
      </c>
      <c r="AA610" s="39" t="inlineStr">
        <is>
          <t>FALHA FUNCIONALIDADE</t>
        </is>
      </c>
      <c r="AB610" s="36" t="n"/>
      <c r="AC610" s="36" t="inlineStr">
        <is>
          <t xml:space="preserve">3mês(es) </t>
        </is>
      </c>
      <c r="AD610" s="41" t="n"/>
      <c r="AE610" s="36" t="inlineStr">
        <is>
          <t>Tecnologia de Negócios</t>
        </is>
      </c>
      <c r="AF610" s="36" t="inlineStr">
        <is>
          <t>E-mail</t>
        </is>
      </c>
      <c r="AG610" s="36" t="inlineStr">
        <is>
          <t xml:space="preserve"> removido do escopo do projeto os registros com problemas e o processo foi re-inicializado e concluido com sucesso;    
 </t>
        </is>
      </c>
      <c r="AH610" s="36" t="inlineStr">
        <is>
          <t>NÃO</t>
        </is>
      </c>
      <c r="AI610" s="36" t="inlineStr">
        <is>
          <t xml:space="preserve">-1 sem 4 d </t>
        </is>
      </c>
      <c r="AJ610" s="36" t="n"/>
      <c r="AK610" s="36" t="inlineStr">
        <is>
          <t>iCare Clientes</t>
        </is>
      </c>
      <c r="AL610" s="43" t="n"/>
      <c r="AM610" s="43" t="n"/>
      <c r="AN610" s="43" t="n"/>
      <c r="AO610" s="43" t="n"/>
      <c r="AP610" s="36" t="n"/>
      <c r="AQ610" s="36" t="n"/>
      <c r="AR610" s="36" t="n"/>
      <c r="AS610" s="36" t="n"/>
      <c r="AT610" s="36" t="inlineStr">
        <is>
          <t>Garantia de Projeto</t>
        </is>
      </c>
      <c r="AU610" s="36" t="n"/>
      <c r="AV610" s="43" t="n">
        <v>44012.44645833333</v>
      </c>
      <c r="AW610" s="36" t="inlineStr">
        <is>
          <t>19.0233.1.FI-Segregação de Cobrança das Taxas de Assistência Premium</t>
        </is>
      </c>
      <c r="AX610" s="36" t="inlineStr">
        <is>
          <t>Eduardo Cesar de Melo</t>
        </is>
      </c>
      <c r="AY610" s="45">
        <f>IF(L610="","",DATE(YEAR(L610),MONTH(L610),DAY(L610)))</f>
        <v/>
      </c>
      <c r="AZ610" s="45">
        <f>IF(AL610="","",DATE(YEAR(AL610),MONTH(AL610),DAY(AL610)))</f>
        <v/>
      </c>
      <c r="BA610" s="45">
        <f>IF(AN610="","",DATE(YEAR(AN610),MONTH(AN610),DAY(AN610)))</f>
        <v/>
      </c>
      <c r="BB610" s="45">
        <f>IF(AM610="","",DATE(YEAR(AM610),MONTH(AM610),DAY(AM610)))</f>
        <v/>
      </c>
      <c r="BC610" s="45">
        <f>IF(AO610="","",DATE(YEAR(AO610),MONTH(AO610),DAY(AO610)))</f>
        <v/>
      </c>
      <c r="BD610" s="45">
        <f>IF(AND(AZ610="",BA610=""),"Planejamento Pendente",IF(AND(E610&lt;&gt;"Em Desenvolvimento",IFERROR(FIND("Homologação",E610),0) = 0,E610&lt;&gt;"Homologado",AZ610&lt;TODAY()),"Análise Atrasada",IF(AND(IFERROR(FIND("Homologação",E610),0) = 0,E610&lt;&gt;"Homologado",BA610&lt;TODAY()),"Desenvolvimento Atrasado",IF(AND(BC610&lt;&gt;"",BC610&lt;TODAY()),"Produção Atrasada",""))))</f>
        <v/>
      </c>
    </row>
    <row r="611">
      <c r="A611" s="37" t="inlineStr">
        <is>
          <t>SKYIT-236440</t>
        </is>
      </c>
      <c r="B611" s="38">
        <f>VLOOKUP(X611,Projetos!B:C,2,0)</f>
        <v/>
      </c>
      <c r="C611" s="39" t="inlineStr">
        <is>
          <t>[ICARE CLIENTES] Oferta inativa migrada indevidamente no Projeto X</t>
        </is>
      </c>
      <c r="D611" s="39" t="inlineStr">
        <is>
          <t xml:space="preserve">Colaboradora relata que a oferta inativa foi migrada indevidamente no Projeto X. 
Códigos: 53994271; 95572653; 1516976619 
</t>
        </is>
      </c>
      <c r="E611" s="36" t="inlineStr">
        <is>
          <t>Finalizado</t>
        </is>
      </c>
      <c r="F611" s="36" t="inlineStr">
        <is>
          <t>INATIVO</t>
        </is>
      </c>
      <c r="G611" s="36" t="inlineStr">
        <is>
          <t>Média</t>
        </is>
      </c>
      <c r="H611" s="36" t="inlineStr">
        <is>
          <t>Incident</t>
        </is>
      </c>
      <c r="I611" s="40" t="n">
        <v>0</v>
      </c>
      <c r="J611" s="41" t="n"/>
      <c r="K611" s="42" t="inlineStr">
        <is>
          <t>DENTRO DO SLA</t>
        </is>
      </c>
      <c r="L611" s="43" t="n">
        <v>44476.77430555555</v>
      </c>
      <c r="M611" s="43" t="n"/>
      <c r="N611" s="36" t="inlineStr">
        <is>
          <t>SLA PARADO</t>
        </is>
      </c>
      <c r="O611" s="43" t="n">
        <v>44480.51111111111</v>
      </c>
      <c r="P611" s="43" t="n">
        <v>44484</v>
      </c>
      <c r="Q611" s="44" t="n"/>
      <c r="R611" s="44" t="n"/>
      <c r="S611" s="44" t="inlineStr">
        <is>
          <t>Thais Messias Dos Santos [X]</t>
        </is>
      </c>
      <c r="T611" s="44" t="inlineStr">
        <is>
          <t>Garantia de Projetos - ACCENTURE</t>
        </is>
      </c>
      <c r="U611" s="44" t="inlineStr">
        <is>
          <t>Victor Miguel Fernandes Rodrigues</t>
        </is>
      </c>
      <c r="V611" s="39" t="inlineStr">
        <is>
          <t>Incidente Filho</t>
        </is>
      </c>
      <c r="W611" s="39" t="n"/>
      <c r="X611" s="36" t="inlineStr">
        <is>
          <t>DEVALM-32773</t>
        </is>
      </c>
      <c r="Y611" s="39" t="inlineStr">
        <is>
          <t>JOBs PRODUÇÃO</t>
        </is>
      </c>
      <c r="Z611" s="39" t="inlineStr">
        <is>
          <t>OUTROS</t>
        </is>
      </c>
      <c r="AA611" s="39" t="inlineStr">
        <is>
          <t>FALHA FUNCIONALIDADE</t>
        </is>
      </c>
      <c r="AB611" s="36" t="n"/>
      <c r="AC611" s="36" t="inlineStr">
        <is>
          <t xml:space="preserve">3mês(es) </t>
        </is>
      </c>
      <c r="AD611" s="41" t="n"/>
      <c r="AE611" s="36" t="inlineStr">
        <is>
          <t>Tecnologia de Negócios</t>
        </is>
      </c>
      <c r="AF611" s="36" t="inlineStr">
        <is>
          <t>E-mail</t>
        </is>
      </c>
      <c r="AG611" s="36" t="inlineStr">
        <is>
          <t xml:space="preserve"> removido do escopo do projeto os registros com problemas e o processo foi re-inicializado e concluido com sucesso;    
 </t>
        </is>
      </c>
      <c r="AH611" s="36" t="inlineStr">
        <is>
          <t>NÃO</t>
        </is>
      </c>
      <c r="AI611" s="36" t="inlineStr">
        <is>
          <t xml:space="preserve">-10h 30m </t>
        </is>
      </c>
      <c r="AJ611" s="36" t="n"/>
      <c r="AK611" s="36" t="inlineStr">
        <is>
          <t>iCare Clientes</t>
        </is>
      </c>
      <c r="AL611" s="43" t="n"/>
      <c r="AM611" s="43" t="n"/>
      <c r="AN611" s="43" t="n"/>
      <c r="AO611" s="43" t="n"/>
      <c r="AP611" s="36" t="n"/>
      <c r="AQ611" s="36" t="n"/>
      <c r="AR611" s="36" t="n"/>
      <c r="AS611" s="36" t="n"/>
      <c r="AT611" s="36" t="inlineStr">
        <is>
          <t>Garantia de Projeto</t>
        </is>
      </c>
      <c r="AU611" s="36" t="n"/>
      <c r="AV611" s="43" t="n">
        <v>44012.44645833333</v>
      </c>
      <c r="AW611" s="36" t="inlineStr">
        <is>
          <t>19.0233.1.FI-Segregação de Cobrança das Taxas de Assistência Premium</t>
        </is>
      </c>
      <c r="AX611" s="36" t="inlineStr">
        <is>
          <t>Eduardo Cesar de Melo</t>
        </is>
      </c>
      <c r="AY611" s="45">
        <f>IF(L611="","",DATE(YEAR(L611),MONTH(L611),DAY(L611)))</f>
        <v/>
      </c>
      <c r="AZ611" s="45">
        <f>IF(AL611="","",DATE(YEAR(AL611),MONTH(AL611),DAY(AL611)))</f>
        <v/>
      </c>
      <c r="BA611" s="45">
        <f>IF(AN611="","",DATE(YEAR(AN611),MONTH(AN611),DAY(AN611)))</f>
        <v/>
      </c>
      <c r="BB611" s="45">
        <f>IF(AM611="","",DATE(YEAR(AM611),MONTH(AM611),DAY(AM611)))</f>
        <v/>
      </c>
      <c r="BC611" s="45">
        <f>IF(AO611="","",DATE(YEAR(AO611),MONTH(AO611),DAY(AO611)))</f>
        <v/>
      </c>
      <c r="BD611" s="45">
        <f>IF(AND(AZ611="",BA611=""),"Planejamento Pendente",IF(AND(E611&lt;&gt;"Em Desenvolvimento",IFERROR(FIND("Homologação",E611),0) = 0,E611&lt;&gt;"Homologado",AZ611&lt;TODAY()),"Análise Atrasada",IF(AND(IFERROR(FIND("Homologação",E611),0) = 0,E611&lt;&gt;"Homologado",BA611&lt;TODAY()),"Desenvolvimento Atrasado",IF(AND(BC611&lt;&gt;"",BC611&lt;TODAY()),"Produção Atrasada",""))))</f>
        <v/>
      </c>
    </row>
    <row r="612">
      <c r="A612" s="37" t="inlineStr">
        <is>
          <t>SKYIT-236245</t>
        </is>
      </c>
      <c r="B612" s="38">
        <f>VLOOKUP(X612,Projetos!B:C,2,0)</f>
        <v/>
      </c>
      <c r="C612" s="39" t="inlineStr">
        <is>
          <t>[PID OCR] Erro PID/OCR WEB</t>
        </is>
      </c>
      <c r="D612" s="39" t="inlineStr">
        <is>
          <t>Conforme usuario,  
_Existem alguns PDV’s marcados para a solução PID + OCR WEB, onde ao cadastrar a venda pela plataforma WEB em casos de PID/QUIZ errado solicita-se a documentação do cliente._ 
_+Na situação abaixo o cliente solicita o link para upload do documento por e-mail+._ 
PDV’s : 903806, e v907144 informam que quando há a necessidade de envio dos documentos, apresenta-se este erro. 
Propostas: 
5087266485 
5087266671</t>
        </is>
      </c>
      <c r="E612" s="36" t="inlineStr">
        <is>
          <t>Finalizado</t>
        </is>
      </c>
      <c r="F612" s="36" t="inlineStr">
        <is>
          <t>INATIVO</t>
        </is>
      </c>
      <c r="G612" s="36" t="inlineStr">
        <is>
          <t>Baixa</t>
        </is>
      </c>
      <c r="H612" s="36" t="inlineStr">
        <is>
          <t>Incident</t>
        </is>
      </c>
      <c r="I612" s="40" t="n">
        <v>0</v>
      </c>
      <c r="J612" s="41" t="n"/>
      <c r="K612" s="42" t="inlineStr">
        <is>
          <t>DENTRO DO SLA</t>
        </is>
      </c>
      <c r="L612" s="43" t="n">
        <v>44476.47916666666</v>
      </c>
      <c r="M612" s="43" t="n"/>
      <c r="N612" s="36" t="inlineStr">
        <is>
          <t>SLA PARADO</t>
        </is>
      </c>
      <c r="O612" s="43" t="n">
        <v>44489.85694444444</v>
      </c>
      <c r="P612" s="43" t="n">
        <v>44494</v>
      </c>
      <c r="Q612" s="44" t="n"/>
      <c r="R612" s="44" t="n"/>
      <c r="S612" s="44" t="inlineStr">
        <is>
          <t>Waldirene Francisca Araujo [X]</t>
        </is>
      </c>
      <c r="T612" s="44" t="inlineStr">
        <is>
          <t>Garantia de Projetos - ACCENTURE</t>
        </is>
      </c>
      <c r="U612" s="44" t="inlineStr">
        <is>
          <t>Douglas Dos Santos Viana [X]</t>
        </is>
      </c>
      <c r="V612" s="39" t="inlineStr">
        <is>
          <t>Resolvido após implantação de RM</t>
        </is>
      </c>
      <c r="W612" s="39" t="n"/>
      <c r="X612" s="36" t="inlineStr">
        <is>
          <t>DEVALM-34802</t>
        </is>
      </c>
      <c r="Y612" s="39" t="inlineStr">
        <is>
          <t>JOBs PRODUÇÃO</t>
        </is>
      </c>
      <c r="Z612" s="39" t="inlineStr">
        <is>
          <t>OUTROS</t>
        </is>
      </c>
      <c r="AA612" s="39" t="inlineStr">
        <is>
          <t>FALHA FUNCIONALIDADE</t>
        </is>
      </c>
      <c r="AB612" s="36" t="n"/>
      <c r="AC612" s="36" t="inlineStr">
        <is>
          <t xml:space="preserve">2mês(es) </t>
        </is>
      </c>
      <c r="AD612" s="41" t="n"/>
      <c r="AE612" s="36" t="inlineStr">
        <is>
          <t>Tecnologia de Negócios</t>
        </is>
      </c>
      <c r="AF612" s="36" t="inlineStr">
        <is>
          <t>E-mail</t>
        </is>
      </c>
      <c r="AG612" s="36" t="inlineStr">
        <is>
          <t xml:space="preserve"> removido do escopo do projeto os registros com problemas e o processo foi re-inicializado e concluido com sucesso;    
 </t>
        </is>
      </c>
      <c r="AH612" s="36" t="inlineStr">
        <is>
          <t>NÃO</t>
        </is>
      </c>
      <c r="AI612" s="36" t="inlineStr">
        <is>
          <t xml:space="preserve">0 min </t>
        </is>
      </c>
      <c r="AJ612" s="36" t="n"/>
      <c r="AK612" s="36" t="inlineStr">
        <is>
          <t>SalesForce</t>
        </is>
      </c>
      <c r="AL612" s="43" t="n">
        <v>44491</v>
      </c>
      <c r="AM612" s="43" t="n">
        <v>44488</v>
      </c>
      <c r="AN612" s="43" t="n">
        <v>44487</v>
      </c>
      <c r="AO612" s="43" t="n">
        <v>44488</v>
      </c>
      <c r="AP612" s="36" t="n"/>
      <c r="AQ612" s="36" t="n"/>
      <c r="AR612" s="36" t="n"/>
      <c r="AS612" s="36" t="n"/>
      <c r="AT612" s="36" t="inlineStr">
        <is>
          <t>Garantia de Projeto</t>
        </is>
      </c>
      <c r="AU612" s="36" t="n"/>
      <c r="AV612" s="43" t="n">
        <v>44012.44645833333</v>
      </c>
      <c r="AW612" s="36" t="inlineStr">
        <is>
          <t>19.0233.1.FI-Segregação de Cobrança das Taxas de Assistência Premium</t>
        </is>
      </c>
      <c r="AX612" s="36" t="inlineStr">
        <is>
          <t>Eduardo Cesar de Melo</t>
        </is>
      </c>
      <c r="AY612" s="45">
        <f>IF(L612="","",DATE(YEAR(L612),MONTH(L612),DAY(L612)))</f>
        <v/>
      </c>
      <c r="AZ612" s="45">
        <f>IF(AL612="","",DATE(YEAR(AL612),MONTH(AL612),DAY(AL612)))</f>
        <v/>
      </c>
      <c r="BA612" s="45">
        <f>IF(AN612="","",DATE(YEAR(AN612),MONTH(AN612),DAY(AN612)))</f>
        <v/>
      </c>
      <c r="BB612" s="45">
        <f>IF(AM612="","",DATE(YEAR(AM612),MONTH(AM612),DAY(AM612)))</f>
        <v/>
      </c>
      <c r="BC612" s="45">
        <f>IF(AO612="","",DATE(YEAR(AO612),MONTH(AO612),DAY(AO612)))</f>
        <v/>
      </c>
      <c r="BD612" s="45">
        <f>IF(AND(AZ612="",BA612=""),"Planejamento Pendente",IF(AND(E612&lt;&gt;"Em Desenvolvimento",IFERROR(FIND("Homologação",E612),0) = 0,E612&lt;&gt;"Homologado",AZ612&lt;TODAY()),"Análise Atrasada",IF(AND(IFERROR(FIND("Homologação",E612),0) = 0,E612&lt;&gt;"Homologado",BA612&lt;TODAY()),"Desenvolvimento Atrasado",IF(AND(BC612&lt;&gt;"",BC612&lt;TODAY()),"Produção Atrasada",""))))</f>
        <v/>
      </c>
    </row>
    <row r="613">
      <c r="A613" s="37" t="inlineStr">
        <is>
          <t>SKYIT-236203</t>
        </is>
      </c>
      <c r="B613" s="38">
        <f>VLOOKUP(X613,Projetos!B:C,2,0)</f>
        <v/>
      </c>
      <c r="C613" s="39" t="inlineStr">
        <is>
          <t>Ofertas/Descontos comprados na Migração Projeto X sem data fim de vigência</t>
        </is>
      </c>
      <c r="D613" s="39" t="inlineStr">
        <is>
          <t>Clientes com produtos Ofertas/Descontos sem data fim de vigência, comprados na migração Projeto X. Necessário correção de causa raiz e levantamento de todos clientes impactados para correção.</t>
        </is>
      </c>
      <c r="E613" s="36" t="inlineStr">
        <is>
          <t>Finalizado</t>
        </is>
      </c>
      <c r="F613" s="36" t="inlineStr">
        <is>
          <t>INATIVO</t>
        </is>
      </c>
      <c r="G613" s="36" t="inlineStr">
        <is>
          <t>Média</t>
        </is>
      </c>
      <c r="H613" s="36" t="inlineStr">
        <is>
          <t>Incident</t>
        </is>
      </c>
      <c r="I613" s="40" t="n">
        <v>0</v>
      </c>
      <c r="J613" s="41" t="n"/>
      <c r="K613" s="42" t="inlineStr">
        <is>
          <t>DENTRO DO SLA</t>
        </is>
      </c>
      <c r="L613" s="43" t="n">
        <v>44476.43333333333</v>
      </c>
      <c r="M613" s="43" t="n"/>
      <c r="N613" s="36" t="inlineStr">
        <is>
          <t>SLA PARADO</t>
        </is>
      </c>
      <c r="O613" s="43" t="n">
        <v>44503.49097222222</v>
      </c>
      <c r="P613" s="43" t="n">
        <v>44508</v>
      </c>
      <c r="Q613" s="44" t="inlineStr">
        <is>
          <t>Jessica Pereira De Santana Silva</t>
        </is>
      </c>
      <c r="R613" s="44" t="n"/>
      <c r="S613" s="44" t="inlineStr">
        <is>
          <t>Jessica Pereira De Santana Silva</t>
        </is>
      </c>
      <c r="T613" s="44" t="inlineStr">
        <is>
          <t>Garantia de Projetos - ACCENTURE</t>
        </is>
      </c>
      <c r="U613" s="44" t="inlineStr">
        <is>
          <t>Victor Miguel Fernandes Rodrigues</t>
        </is>
      </c>
      <c r="V613" s="39" t="inlineStr">
        <is>
          <t>Resolvido após implantação de RM</t>
        </is>
      </c>
      <c r="W613" s="39" t="n"/>
      <c r="X613" s="36" t="inlineStr">
        <is>
          <t>DEVALM-32773</t>
        </is>
      </c>
      <c r="Y613" s="39" t="inlineStr">
        <is>
          <t>JOBs PRODUÇÃO</t>
        </is>
      </c>
      <c r="Z613" s="39" t="inlineStr">
        <is>
          <t>OUTROS</t>
        </is>
      </c>
      <c r="AA613" s="39" t="inlineStr">
        <is>
          <t>FALHA FUNCIONALIDADE</t>
        </is>
      </c>
      <c r="AB613" s="36" t="n"/>
      <c r="AC613" s="36" t="inlineStr">
        <is>
          <t xml:space="preserve">2mês(es) </t>
        </is>
      </c>
      <c r="AD613" s="41" t="n"/>
      <c r="AE613" s="36" t="inlineStr">
        <is>
          <t>Tecnologia de Negócios</t>
        </is>
      </c>
      <c r="AF613" s="36" t="inlineStr">
        <is>
          <t>Portal</t>
        </is>
      </c>
      <c r="AG613" s="36" t="inlineStr">
        <is>
          <t xml:space="preserve"> removido do escopo do projeto os registros com problemas e o processo foi re-inicializado e concluido com sucesso;    
 </t>
        </is>
      </c>
      <c r="AH613" s="36" t="inlineStr">
        <is>
          <t>NÃO</t>
        </is>
      </c>
      <c r="AI613" s="36" t="inlineStr">
        <is>
          <t xml:space="preserve">-1 d 9h </t>
        </is>
      </c>
      <c r="AJ613" s="36" t="n"/>
      <c r="AK613" s="36" t="inlineStr">
        <is>
          <t>iCare Clientes</t>
        </is>
      </c>
      <c r="AL613" s="43" t="n"/>
      <c r="AM613" s="43" t="n"/>
      <c r="AN613" s="43" t="n"/>
      <c r="AO613" s="43" t="n"/>
      <c r="AP613" s="36" t="n"/>
      <c r="AQ613" s="36" t="n"/>
      <c r="AR613" s="36" t="n"/>
      <c r="AS613" s="36" t="n"/>
      <c r="AT613" s="36" t="inlineStr">
        <is>
          <t>Garantia de Projeto</t>
        </is>
      </c>
      <c r="AU613" s="36" t="n"/>
      <c r="AV613" s="43" t="n">
        <v>44012.44645833333</v>
      </c>
      <c r="AW613" s="36" t="inlineStr">
        <is>
          <t>19.0233.1.FI-Segregação de Cobrança das Taxas de Assistência Premium</t>
        </is>
      </c>
      <c r="AX613" s="36" t="inlineStr">
        <is>
          <t>Eduardo Cesar de Melo</t>
        </is>
      </c>
      <c r="AY613" s="45">
        <f>IF(L613="","",DATE(YEAR(L613),MONTH(L613),DAY(L613)))</f>
        <v/>
      </c>
      <c r="AZ613" s="45">
        <f>IF(AL613="","",DATE(YEAR(AL613),MONTH(AL613),DAY(AL613)))</f>
        <v/>
      </c>
      <c r="BA613" s="45">
        <f>IF(AN613="","",DATE(YEAR(AN613),MONTH(AN613),DAY(AN613)))</f>
        <v/>
      </c>
      <c r="BB613" s="45">
        <f>IF(AM613="","",DATE(YEAR(AM613),MONTH(AM613),DAY(AM613)))</f>
        <v/>
      </c>
      <c r="BC613" s="45">
        <f>IF(AO613="","",DATE(YEAR(AO613),MONTH(AO613),DAY(AO613)))</f>
        <v/>
      </c>
      <c r="BD613" s="45">
        <f>IF(AND(AZ613="",BA613=""),"Planejamento Pendente",IF(AND(E613&lt;&gt;"Em Desenvolvimento",IFERROR(FIND("Homologação",E613),0) = 0,E613&lt;&gt;"Homologado",AZ613&lt;TODAY()),"Análise Atrasada",IF(AND(IFERROR(FIND("Homologação",E613),0) = 0,E613&lt;&gt;"Homologado",BA613&lt;TODAY()),"Desenvolvimento Atrasado",IF(AND(BC613&lt;&gt;"",BC613&lt;TODAY()),"Produção Atrasada",""))))</f>
        <v/>
      </c>
    </row>
    <row r="614">
      <c r="A614" s="37" t="inlineStr">
        <is>
          <t>SKYIT-236148</t>
        </is>
      </c>
      <c r="B614" s="38">
        <f>VLOOKUP(X614,Projetos!B:C,2,0)</f>
        <v/>
      </c>
      <c r="C614" s="39" t="inlineStr">
        <is>
          <t>COMBO FULL TELECINE HD 2018 SEM O PCIONAL FULL HD 2018 - QUEBRADO PELO PROJETO-X</t>
        </is>
      </c>
      <c r="D614" s="39" t="inlineStr">
        <is>
          <t xml:space="preserve">Caros, recebemos a assinatura *21470781* reclamante da *ANATEL* ,onde está sem os seus canais HD do pacote *COMBO FULL TELECINE HD 2018.* 
Conforme composição do pacote ** no portal *[https://novoportal.sky.com.br/combos-sky],* após assinatura passar na ação do *PROJETO -X* o parque subiu quebrado, faltando o *Opcional Full HD 2018,* o qual libera os canais em HD. 
Necessário levantar pacote e identificar mais assinaturas dentro do mesmo cenário. 
 </t>
        </is>
      </c>
      <c r="E614" s="36" t="inlineStr">
        <is>
          <t>Finalizado</t>
        </is>
      </c>
      <c r="F614" s="36" t="inlineStr">
        <is>
          <t>INATIVO</t>
        </is>
      </c>
      <c r="G614" s="36" t="inlineStr">
        <is>
          <t>Média</t>
        </is>
      </c>
      <c r="H614" s="36" t="inlineStr">
        <is>
          <t>Incident</t>
        </is>
      </c>
      <c r="I614" s="40" t="n">
        <v>0</v>
      </c>
      <c r="J614" s="41" t="n"/>
      <c r="K614" s="42" t="inlineStr">
        <is>
          <t>DENTRO DO SLA</t>
        </is>
      </c>
      <c r="L614" s="43" t="n">
        <v>44476.37916666667</v>
      </c>
      <c r="M614" s="43" t="n"/>
      <c r="N614" s="36" t="inlineStr">
        <is>
          <t>SLA PARADO</t>
        </is>
      </c>
      <c r="O614" s="43" t="n">
        <v>44477.45763888889</v>
      </c>
      <c r="P614" s="43" t="n">
        <v>44483</v>
      </c>
      <c r="Q614" s="44" t="n"/>
      <c r="R614" s="44" t="n"/>
      <c r="S614" s="44" t="inlineStr">
        <is>
          <t>Daiane dos Santos Ferreira [X]</t>
        </is>
      </c>
      <c r="T614" s="44" t="inlineStr">
        <is>
          <t>Garantia de Projetos - ACCENTURE</t>
        </is>
      </c>
      <c r="U614" s="44" t="inlineStr">
        <is>
          <t>Victor Miguel Fernandes Rodrigues</t>
        </is>
      </c>
      <c r="V614" s="39" t="inlineStr">
        <is>
          <t>Backlog tratado sem RM</t>
        </is>
      </c>
      <c r="W614" s="39" t="n"/>
      <c r="X614" s="36" t="inlineStr">
        <is>
          <t>DEVALM-32773</t>
        </is>
      </c>
      <c r="Y614" s="39" t="inlineStr">
        <is>
          <t>JOBs PRODUÇÃO</t>
        </is>
      </c>
      <c r="Z614" s="39" t="inlineStr">
        <is>
          <t>OUTROS</t>
        </is>
      </c>
      <c r="AA614" s="39" t="inlineStr">
        <is>
          <t>FALHA FUNCIONALIDADE</t>
        </is>
      </c>
      <c r="AB614" s="36" t="n"/>
      <c r="AC614" s="36" t="inlineStr">
        <is>
          <t xml:space="preserve">3mês(es) </t>
        </is>
      </c>
      <c r="AD614" s="41" t="n"/>
      <c r="AE614" s="36" t="inlineStr">
        <is>
          <t>Tecnologia de Negócios</t>
        </is>
      </c>
      <c r="AF614" s="36" t="inlineStr">
        <is>
          <t>Telefone</t>
        </is>
      </c>
      <c r="AG614" s="36" t="inlineStr">
        <is>
          <t xml:space="preserve"> removido do escopo do projeto os registros com problemas e o processo foi re-inicializado e concluido com sucesso;    
 </t>
        </is>
      </c>
      <c r="AH614" s="36" t="inlineStr">
        <is>
          <t>NÃO</t>
        </is>
      </c>
      <c r="AI614" s="36" t="inlineStr">
        <is>
          <t xml:space="preserve">-9h 21m </t>
        </is>
      </c>
      <c r="AJ614" s="36" t="n"/>
      <c r="AK614" s="36" t="inlineStr">
        <is>
          <t>AppDynamics</t>
        </is>
      </c>
      <c r="AL614" s="43" t="n"/>
      <c r="AM614" s="43" t="n"/>
      <c r="AN614" s="43" t="n"/>
      <c r="AO614" s="43" t="n"/>
      <c r="AP614" s="36" t="n"/>
      <c r="AQ614" s="36" t="n"/>
      <c r="AR614" s="36" t="n"/>
      <c r="AS614" s="36" t="n"/>
      <c r="AT614" s="36" t="inlineStr">
        <is>
          <t>Garantia de Projeto</t>
        </is>
      </c>
      <c r="AU614" s="36" t="n"/>
      <c r="AV614" s="43" t="n">
        <v>44012.44645833333</v>
      </c>
      <c r="AW614" s="36" t="inlineStr">
        <is>
          <t>19.0233.1.FI-Segregação de Cobrança das Taxas de Assistência Premium</t>
        </is>
      </c>
      <c r="AX614" s="36" t="inlineStr">
        <is>
          <t>Eduardo Cesar de Melo</t>
        </is>
      </c>
      <c r="AY614" s="45">
        <f>IF(L614="","",DATE(YEAR(L614),MONTH(L614),DAY(L614)))</f>
        <v/>
      </c>
      <c r="AZ614" s="45">
        <f>IF(AL614="","",DATE(YEAR(AL614),MONTH(AL614),DAY(AL614)))</f>
        <v/>
      </c>
      <c r="BA614" s="45">
        <f>IF(AN614="","",DATE(YEAR(AN614),MONTH(AN614),DAY(AN614)))</f>
        <v/>
      </c>
      <c r="BB614" s="45">
        <f>IF(AM614="","",DATE(YEAR(AM614),MONTH(AM614),DAY(AM614)))</f>
        <v/>
      </c>
      <c r="BC614" s="45">
        <f>IF(AO614="","",DATE(YEAR(AO614),MONTH(AO614),DAY(AO614)))</f>
        <v/>
      </c>
      <c r="BD614" s="45">
        <f>IF(AND(AZ614="",BA614=""),"Planejamento Pendente",IF(AND(E614&lt;&gt;"Em Desenvolvimento",IFERROR(FIND("Homologação",E614),0) = 0,E614&lt;&gt;"Homologado",AZ614&lt;TODAY()),"Análise Atrasada",IF(AND(IFERROR(FIND("Homologação",E614),0) = 0,E614&lt;&gt;"Homologado",BA614&lt;TODAY()),"Desenvolvimento Atrasado",IF(AND(BC614&lt;&gt;"",BC614&lt;TODAY()),"Produção Atrasada",""))))</f>
        <v/>
      </c>
    </row>
    <row r="615">
      <c r="A615" s="37" t="inlineStr">
        <is>
          <t>SKYIT-236071</t>
        </is>
      </c>
      <c r="B615" s="38">
        <f>VLOOKUP(X615,Projetos!B:C,2,0)</f>
        <v/>
      </c>
      <c r="C615" s="39" t="inlineStr">
        <is>
          <t>Erro na execução do ODI de Segregação do Telecine</t>
        </is>
      </c>
      <c r="D615" s="39" t="inlineStr">
        <is>
          <t xml:space="preserve">Execução do ODI de Segregação do Telecine o processo apresentou erro, seguem evidências em anexo. 
</t>
        </is>
      </c>
      <c r="E615" s="36" t="inlineStr">
        <is>
          <t>Finalizado</t>
        </is>
      </c>
      <c r="F615" s="36" t="inlineStr">
        <is>
          <t>INATIVO</t>
        </is>
      </c>
      <c r="G615" s="36" t="inlineStr">
        <is>
          <t>Baixa</t>
        </is>
      </c>
      <c r="H615" s="36" t="inlineStr">
        <is>
          <t>Incident</t>
        </is>
      </c>
      <c r="I615" s="40" t="n">
        <v>0</v>
      </c>
      <c r="J615" s="41" t="n"/>
      <c r="K615" s="42" t="inlineStr">
        <is>
          <t>DENTRO DO SLA</t>
        </is>
      </c>
      <c r="L615" s="43" t="n">
        <v>44475.86875</v>
      </c>
      <c r="M615" s="43" t="n"/>
      <c r="N615" s="36" t="inlineStr">
        <is>
          <t>SLA PARADO</t>
        </is>
      </c>
      <c r="O615" s="43" t="n">
        <v>44480.54652777778</v>
      </c>
      <c r="P615" s="43" t="n">
        <v>44484</v>
      </c>
      <c r="Q615" s="44" t="n"/>
      <c r="R615" s="44" t="n"/>
      <c r="S615" s="44" t="inlineStr">
        <is>
          <t>Renato Cesar Ferraz [X]</t>
        </is>
      </c>
      <c r="T615" s="44" t="inlineStr">
        <is>
          <t>Garantia de Projetos - ACCENTURE</t>
        </is>
      </c>
      <c r="U615" s="44" t="inlineStr">
        <is>
          <t>Daphine Liberato [X]</t>
        </is>
      </c>
      <c r="V615" s="39" t="inlineStr">
        <is>
          <t>Backlog tratado com RM</t>
        </is>
      </c>
      <c r="W615" s="39" t="n"/>
      <c r="X615" s="36" t="inlineStr">
        <is>
          <t>DEVALM-31536</t>
        </is>
      </c>
      <c r="Y615" s="39" t="inlineStr">
        <is>
          <t>JOBs PRODUÇÃO</t>
        </is>
      </c>
      <c r="Z615" s="39" t="inlineStr">
        <is>
          <t>OUTROS</t>
        </is>
      </c>
      <c r="AA615" s="39" t="inlineStr">
        <is>
          <t>FALHA FUNCIONALIDADE</t>
        </is>
      </c>
      <c r="AB615" s="36" t="n"/>
      <c r="AC615" s="36" t="inlineStr">
        <is>
          <t xml:space="preserve">3mês(es) </t>
        </is>
      </c>
      <c r="AD615" s="41" t="n"/>
      <c r="AE615" s="36" t="inlineStr">
        <is>
          <t>Tecnologia de Negócios</t>
        </is>
      </c>
      <c r="AF615" s="36" t="inlineStr">
        <is>
          <t>E-mail</t>
        </is>
      </c>
      <c r="AG615" s="36" t="inlineStr">
        <is>
          <t xml:space="preserve"> removido do escopo do projeto os registros com problemas e o processo foi re-inicializado e concluido com sucesso;    
 </t>
        </is>
      </c>
      <c r="AH615" s="36" t="inlineStr">
        <is>
          <t>NÃO</t>
        </is>
      </c>
      <c r="AI615" s="36" t="inlineStr">
        <is>
          <t xml:space="preserve">-1 d 10h </t>
        </is>
      </c>
      <c r="AJ615" s="36" t="n"/>
      <c r="AK615" s="36" t="inlineStr">
        <is>
          <t>ODI</t>
        </is>
      </c>
      <c r="AL615" s="43" t="n"/>
      <c r="AM615" s="43" t="n"/>
      <c r="AN615" s="43" t="n"/>
      <c r="AO615" s="43" t="n"/>
      <c r="AP615" s="36" t="n"/>
      <c r="AQ615" s="36" t="n"/>
      <c r="AR615" s="36" t="n"/>
      <c r="AS615" s="36" t="n"/>
      <c r="AT615" s="36" t="inlineStr">
        <is>
          <t>Garantia de Projeto</t>
        </is>
      </c>
      <c r="AU615" s="36" t="n"/>
      <c r="AV615" s="43" t="n">
        <v>44012.44645833333</v>
      </c>
      <c r="AW615" s="36" t="inlineStr">
        <is>
          <t>19.0233.1.FI-Segregação de Cobrança das Taxas de Assistência Premium</t>
        </is>
      </c>
      <c r="AX615" s="36" t="inlineStr">
        <is>
          <t>Eduardo Cesar de Melo</t>
        </is>
      </c>
      <c r="AY615" s="45">
        <f>IF(L615="","",DATE(YEAR(L615),MONTH(L615),DAY(L615)))</f>
        <v/>
      </c>
      <c r="AZ615" s="45">
        <f>IF(AL615="","",DATE(YEAR(AL615),MONTH(AL615),DAY(AL615)))</f>
        <v/>
      </c>
      <c r="BA615" s="45">
        <f>IF(AN615="","",DATE(YEAR(AN615),MONTH(AN615),DAY(AN615)))</f>
        <v/>
      </c>
      <c r="BB615" s="45">
        <f>IF(AM615="","",DATE(YEAR(AM615),MONTH(AM615),DAY(AM615)))</f>
        <v/>
      </c>
      <c r="BC615" s="45">
        <f>IF(AO615="","",DATE(YEAR(AO615),MONTH(AO615),DAY(AO615)))</f>
        <v/>
      </c>
      <c r="BD615" s="45">
        <f>IF(AND(AZ615="",BA615=""),"Planejamento Pendente",IF(AND(E615&lt;&gt;"Em Desenvolvimento",IFERROR(FIND("Homologação",E615),0) = 0,E615&lt;&gt;"Homologado",AZ615&lt;TODAY()),"Análise Atrasada",IF(AND(IFERROR(FIND("Homologação",E615),0) = 0,E615&lt;&gt;"Homologado",BA615&lt;TODAY()),"Desenvolvimento Atrasado",IF(AND(BC615&lt;&gt;"",BC615&lt;TODAY()),"Produção Atrasada",""))))</f>
        <v/>
      </c>
    </row>
    <row r="616">
      <c r="A616" s="37" t="inlineStr">
        <is>
          <t>SKYIT-235861</t>
        </is>
      </c>
      <c r="B616" s="38">
        <f>VLOOKUP(X616,Projetos!B:C,2,0)</f>
        <v/>
      </c>
      <c r="C616" s="39" t="inlineStr">
        <is>
          <t>[EVENTOS] LP_OTT_DTVGO_CONTABIL_010 COM ERRO</t>
        </is>
      </c>
      <c r="D616" s="39" t="inlineStr">
        <is>
          <t>JOB LP_OTT_DTVGO_CONTABIL_010 APRESENTOU ERRO. 
EQUIPE RESPONSVEL: GARANTIA DE PROJETOS ATE 15/12/2021, PROJETO 19.0498.FI - INTEGRACAO FINANCEIRA DA EMPRESA STREAMCO , RESPONSAVEL LUIZ JESUS (EMAIL: LUIZ.DE.JESUS@ACCENTURE.COM). APOS ESTE PRAZO, DIRECIONAR PARA SUSTENTACAO ODI.</t>
        </is>
      </c>
      <c r="E616" s="36" t="inlineStr">
        <is>
          <t>Finalizado</t>
        </is>
      </c>
      <c r="F616" s="36" t="inlineStr">
        <is>
          <t>INATIVO</t>
        </is>
      </c>
      <c r="G616" s="36" t="inlineStr">
        <is>
          <t>Média</t>
        </is>
      </c>
      <c r="H616" s="36" t="inlineStr">
        <is>
          <t>Incident</t>
        </is>
      </c>
      <c r="I616" s="40" t="n">
        <v>0</v>
      </c>
      <c r="J616" s="41" t="n"/>
      <c r="K616" s="42" t="inlineStr">
        <is>
          <t>DENTRO DO SLA</t>
        </is>
      </c>
      <c r="L616" s="43" t="n">
        <v>44475.6125</v>
      </c>
      <c r="M616" s="43" t="n"/>
      <c r="N616" s="36" t="inlineStr">
        <is>
          <t>SLA PARADO</t>
        </is>
      </c>
      <c r="O616" s="43" t="n">
        <v>44475.625</v>
      </c>
      <c r="P616" s="43" t="n">
        <v>44480</v>
      </c>
      <c r="Q616" s="44" t="n"/>
      <c r="R616" s="44" t="n"/>
      <c r="S616" s="44" t="inlineStr">
        <is>
          <t>Wesley da Silva Perbone</t>
        </is>
      </c>
      <c r="T616" s="44" t="inlineStr">
        <is>
          <t>Garantia de Projetos - ACCENTURE</t>
        </is>
      </c>
      <c r="U616" s="44" t="inlineStr">
        <is>
          <t>Victor Miguel Fernandes Rodrigues</t>
        </is>
      </c>
      <c r="V616" s="39" t="inlineStr">
        <is>
          <t>Incidente Filho</t>
        </is>
      </c>
      <c r="W616" s="39" t="n"/>
      <c r="X616" s="36" t="n"/>
      <c r="Y616" s="39" t="inlineStr">
        <is>
          <t>JOBs PRODUÇÃO</t>
        </is>
      </c>
      <c r="Z616" s="39" t="inlineStr">
        <is>
          <t>OUTROS</t>
        </is>
      </c>
      <c r="AA616" s="39" t="inlineStr">
        <is>
          <t>FALHA FUNCIONALIDADE</t>
        </is>
      </c>
      <c r="AB616" s="36" t="n"/>
      <c r="AC616" s="36" t="inlineStr">
        <is>
          <t xml:space="preserve">3mês(es) </t>
        </is>
      </c>
      <c r="AD616" s="41" t="n"/>
      <c r="AE616" s="36" t="inlineStr">
        <is>
          <t>Tecnologia de Negócios</t>
        </is>
      </c>
      <c r="AF616" s="36" t="inlineStr">
        <is>
          <t>E-mail</t>
        </is>
      </c>
      <c r="AG616" s="36" t="inlineStr">
        <is>
          <t xml:space="preserve"> removido do escopo do projeto os registros com problemas e o processo foi re-inicializado e concluido com sucesso;    
 </t>
        </is>
      </c>
      <c r="AH616" s="36" t="inlineStr">
        <is>
          <t>NÃO</t>
        </is>
      </c>
      <c r="AI616" s="36" t="inlineStr">
        <is>
          <t xml:space="preserve">12 min </t>
        </is>
      </c>
      <c r="AJ616" s="36" t="n"/>
      <c r="AK616" s="36" t="inlineStr">
        <is>
          <t>ODI</t>
        </is>
      </c>
      <c r="AL616" s="43" t="n"/>
      <c r="AM616" s="43" t="n"/>
      <c r="AN616" s="43" t="n"/>
      <c r="AO616" s="43" t="n"/>
      <c r="AP616" s="36" t="n"/>
      <c r="AQ616" s="36" t="n"/>
      <c r="AR616" s="36" t="n"/>
      <c r="AS616" s="36" t="n"/>
      <c r="AT616" s="36" t="inlineStr">
        <is>
          <t>Garantia de Projeto</t>
        </is>
      </c>
      <c r="AU616" s="36" t="n"/>
      <c r="AV616" s="43" t="n">
        <v>44012.44645833333</v>
      </c>
      <c r="AW616" s="36" t="inlineStr">
        <is>
          <t>19.0233.1.FI-Segregação de Cobrança das Taxas de Assistência Premium</t>
        </is>
      </c>
      <c r="AX616" s="36" t="inlineStr">
        <is>
          <t>Eduardo Cesar de Melo</t>
        </is>
      </c>
      <c r="AY616" s="45">
        <f>IF(L616="","",DATE(YEAR(L616),MONTH(L616),DAY(L616)))</f>
        <v/>
      </c>
      <c r="AZ616" s="45">
        <f>IF(AL616="","",DATE(YEAR(AL616),MONTH(AL616),DAY(AL616)))</f>
        <v/>
      </c>
      <c r="BA616" s="45">
        <f>IF(AN616="","",DATE(YEAR(AN616),MONTH(AN616),DAY(AN616)))</f>
        <v/>
      </c>
      <c r="BB616" s="45">
        <f>IF(AM616="","",DATE(YEAR(AM616),MONTH(AM616),DAY(AM616)))</f>
        <v/>
      </c>
      <c r="BC616" s="45">
        <f>IF(AO616="","",DATE(YEAR(AO616),MONTH(AO616),DAY(AO616)))</f>
        <v/>
      </c>
      <c r="BD616" s="45">
        <f>IF(AND(AZ616="",BA616=""),"Planejamento Pendente",IF(AND(E616&lt;&gt;"Em Desenvolvimento",IFERROR(FIND("Homologação",E616),0) = 0,E616&lt;&gt;"Homologado",AZ616&lt;TODAY()),"Análise Atrasada",IF(AND(IFERROR(FIND("Homologação",E616),0) = 0,E616&lt;&gt;"Homologado",BA616&lt;TODAY()),"Desenvolvimento Atrasado",IF(AND(BC616&lt;&gt;"",BC616&lt;TODAY()),"Produção Atrasada",""))))</f>
        <v/>
      </c>
    </row>
    <row r="617">
      <c r="A617" s="37" t="inlineStr">
        <is>
          <t>SKYIT-235499</t>
        </is>
      </c>
      <c r="B617" s="38">
        <f>VLOOKUP(X617,Projetos!B:C,2,0)</f>
        <v/>
      </c>
      <c r="C617" s="39" t="inlineStr">
        <is>
          <t>Corrigir erro de retorno do Webhook do Santander para o PIX</t>
        </is>
      </c>
      <c r="D617" s="39" t="inlineStr">
        <is>
          <t>A API de retorno do Santander retornando formato de data diferente do documentado, causando erro.</t>
        </is>
      </c>
      <c r="E617" s="36" t="inlineStr">
        <is>
          <t>Finalizado</t>
        </is>
      </c>
      <c r="F617" s="36" t="inlineStr">
        <is>
          <t>INATIVO</t>
        </is>
      </c>
      <c r="G617" s="36" t="inlineStr">
        <is>
          <t>Crítica</t>
        </is>
      </c>
      <c r="H617" s="36" t="inlineStr">
        <is>
          <t>Incident</t>
        </is>
      </c>
      <c r="I617" s="40" t="n">
        <v>0</v>
      </c>
      <c r="J617" s="41" t="n"/>
      <c r="K617" s="42" t="inlineStr">
        <is>
          <t>DENTRO DO SLA</t>
        </is>
      </c>
      <c r="L617" s="43" t="n">
        <v>44474.75902777778</v>
      </c>
      <c r="M617" s="43" t="n"/>
      <c r="N617" s="36" t="inlineStr">
        <is>
          <t>SLA PARADO</t>
        </is>
      </c>
      <c r="O617" s="43" t="n">
        <v>44475.58472222222</v>
      </c>
      <c r="P617" s="43" t="n">
        <v>44475</v>
      </c>
      <c r="Q617" s="44" t="n"/>
      <c r="R617" s="44" t="n"/>
      <c r="S617" s="44" t="inlineStr">
        <is>
          <t>Jefferson Lourenço De Farias Tersarioli [X]</t>
        </is>
      </c>
      <c r="T617" s="44" t="inlineStr">
        <is>
          <t>Garantia de Projetos - ACCENTURE</t>
        </is>
      </c>
      <c r="U617" s="44" t="inlineStr">
        <is>
          <t>Jefferson Lourenço De Farias Tersarioli [X]</t>
        </is>
      </c>
      <c r="V617" s="39" t="inlineStr">
        <is>
          <t>Resolvido após implantação de RM</t>
        </is>
      </c>
      <c r="W617" s="39" t="n"/>
      <c r="X617" s="36" t="n"/>
      <c r="Y617" s="39" t="inlineStr">
        <is>
          <t>JOBs PRODUÇÃO</t>
        </is>
      </c>
      <c r="Z617" s="39" t="inlineStr">
        <is>
          <t>OUTROS</t>
        </is>
      </c>
      <c r="AA617" s="39" t="inlineStr">
        <is>
          <t>FALHA FUNCIONALIDADE</t>
        </is>
      </c>
      <c r="AB617" s="36" t="n"/>
      <c r="AC617" s="36" t="inlineStr">
        <is>
          <t xml:space="preserve">3mês(es) </t>
        </is>
      </c>
      <c r="AD617" s="41" t="n"/>
      <c r="AE617" s="36" t="inlineStr">
        <is>
          <t>Tecnologia de Negócios</t>
        </is>
      </c>
      <c r="AF617" s="36" t="inlineStr">
        <is>
          <t>Telefone</t>
        </is>
      </c>
      <c r="AG617" s="36" t="inlineStr">
        <is>
          <t xml:space="preserve"> removido do escopo do projeto os registros com problemas e o processo foi re-inicializado e concluido com sucesso;    
 </t>
        </is>
      </c>
      <c r="AH617" s="36" t="inlineStr">
        <is>
          <t>NÃO</t>
        </is>
      </c>
      <c r="AI617" s="36" t="inlineStr">
        <is>
          <t xml:space="preserve">-3h 31m </t>
        </is>
      </c>
      <c r="AJ617" s="36" t="n"/>
      <c r="AK617" s="36" t="inlineStr">
        <is>
          <t>API</t>
        </is>
      </c>
      <c r="AL617" s="43" t="n"/>
      <c r="AM617" s="43" t="n"/>
      <c r="AN617" s="43" t="n"/>
      <c r="AO617" s="43" t="n"/>
      <c r="AP617" s="36" t="n"/>
      <c r="AQ617" s="36" t="n"/>
      <c r="AR617" s="36" t="n"/>
      <c r="AS617" s="36" t="n"/>
      <c r="AT617" s="36" t="inlineStr">
        <is>
          <t>Garantia de Projeto</t>
        </is>
      </c>
      <c r="AU617" s="36" t="n"/>
      <c r="AV617" s="43" t="n">
        <v>44012.44645833333</v>
      </c>
      <c r="AW617" s="36" t="inlineStr">
        <is>
          <t>19.0233.1.FI-Segregação de Cobrança das Taxas de Assistência Premium</t>
        </is>
      </c>
      <c r="AX617" s="36" t="inlineStr">
        <is>
          <t>Eduardo Cesar de Melo</t>
        </is>
      </c>
      <c r="AY617" s="45">
        <f>IF(L617="","",DATE(YEAR(L617),MONTH(L617),DAY(L617)))</f>
        <v/>
      </c>
      <c r="AZ617" s="45">
        <f>IF(AL617="","",DATE(YEAR(AL617),MONTH(AL617),DAY(AL617)))</f>
        <v/>
      </c>
      <c r="BA617" s="45">
        <f>IF(AN617="","",DATE(YEAR(AN617),MONTH(AN617),DAY(AN617)))</f>
        <v/>
      </c>
      <c r="BB617" s="45">
        <f>IF(AM617="","",DATE(YEAR(AM617),MONTH(AM617),DAY(AM617)))</f>
        <v/>
      </c>
      <c r="BC617" s="45">
        <f>IF(AO617="","",DATE(YEAR(AO617),MONTH(AO617),DAY(AO617)))</f>
        <v/>
      </c>
      <c r="BD617" s="45">
        <f>IF(AND(AZ617="",BA617=""),"Planejamento Pendente",IF(AND(E617&lt;&gt;"Em Desenvolvimento",IFERROR(FIND("Homologação",E617),0) = 0,E617&lt;&gt;"Homologado",AZ617&lt;TODAY()),"Análise Atrasada",IF(AND(IFERROR(FIND("Homologação",E617),0) = 0,E617&lt;&gt;"Homologado",BA617&lt;TODAY()),"Desenvolvimento Atrasado",IF(AND(BC617&lt;&gt;"",BC617&lt;TODAY()),"Produção Atrasada",""))))</f>
        <v/>
      </c>
    </row>
    <row r="618">
      <c r="A618" s="37" t="inlineStr">
        <is>
          <t>SKYIT-234632</t>
        </is>
      </c>
      <c r="B618" s="38">
        <f>VLOOKUP(X618,Projetos!B:C,2,0)</f>
        <v/>
      </c>
      <c r="C618" s="39" t="inlineStr">
        <is>
          <t>[COMISSIONAMENTO] LP_DTVGO_VENDA_SF_010 COM ERRO</t>
        </is>
      </c>
      <c r="D618" s="39" t="inlineStr">
        <is>
          <t>PROBLEMA: JOB LP_DTVGO_VENDA_SF_010 APRESENTOU ERRO. 
DESCRICAO DO JOB: MONITORA A EXECUCAO DO LOADPLAN LP_DTVGO_VENDA_SF_010, RESPONSAVEL VERIFICAR SE AS PROPOSTAS CADASTRADAS NO SALESFORCE, PARA O PROCESSO DE VENDA DE PRODUTOS DIRECTVGO QUE TIVERAM A SUA ASSINATURA REALIZADA NO SISTEMA DA DIRECTVGO, ATUALIZANDO PARA O STATUS DE FINALIZADO.</t>
        </is>
      </c>
      <c r="E618" s="36" t="inlineStr">
        <is>
          <t>Finalizado</t>
        </is>
      </c>
      <c r="F618" s="36" t="inlineStr">
        <is>
          <t>INATIVO</t>
        </is>
      </c>
      <c r="G618" s="36" t="inlineStr">
        <is>
          <t>Média</t>
        </is>
      </c>
      <c r="H618" s="36" t="inlineStr">
        <is>
          <t>Incident</t>
        </is>
      </c>
      <c r="I618" s="40" t="n">
        <v>0</v>
      </c>
      <c r="J618" s="41" t="n"/>
      <c r="K618" s="42" t="inlineStr">
        <is>
          <t>DENTRO DO SLA</t>
        </is>
      </c>
      <c r="L618" s="43" t="n">
        <v>44473.17083333333</v>
      </c>
      <c r="M618" s="43" t="n"/>
      <c r="N618" s="36" t="inlineStr">
        <is>
          <t>SLA PARADO</t>
        </is>
      </c>
      <c r="O618" s="43" t="n">
        <v>44476.64722222222</v>
      </c>
      <c r="P618" s="43" t="n">
        <v>44482</v>
      </c>
      <c r="Q618" s="44" t="n"/>
      <c r="R618" s="44" t="n"/>
      <c r="S618" s="44" t="inlineStr">
        <is>
          <t>controlm controlm</t>
        </is>
      </c>
      <c r="T618" s="44" t="inlineStr">
        <is>
          <t>Garantia de Projetos - ACCENTURE</t>
        </is>
      </c>
      <c r="U618" s="44" t="inlineStr">
        <is>
          <t>João Eudes Gomes Da Neves</t>
        </is>
      </c>
      <c r="V618" s="39" t="inlineStr">
        <is>
          <t>Permissionamento</t>
        </is>
      </c>
      <c r="W618" s="39" t="n"/>
      <c r="X618" s="36" t="inlineStr">
        <is>
          <t>DEVALM-31840</t>
        </is>
      </c>
      <c r="Y618" s="39" t="inlineStr">
        <is>
          <t>JOBs PRODUÇÃO</t>
        </is>
      </c>
      <c r="Z618" s="39" t="inlineStr">
        <is>
          <t>OUTROS</t>
        </is>
      </c>
      <c r="AA618" s="39" t="inlineStr">
        <is>
          <t>FALHA FUNCIONALIDADE</t>
        </is>
      </c>
      <c r="AB618" s="36" t="n"/>
      <c r="AC618" s="36" t="inlineStr">
        <is>
          <t xml:space="preserve">3mês(es) </t>
        </is>
      </c>
      <c r="AD618" s="41" t="n"/>
      <c r="AE618" s="36" t="inlineStr">
        <is>
          <t>Tecnologia de Negócios</t>
        </is>
      </c>
      <c r="AF618" s="36" t="inlineStr">
        <is>
          <t>E-mail</t>
        </is>
      </c>
      <c r="AG618" s="36" t="inlineStr">
        <is>
          <t xml:space="preserve"> removido do escopo do projeto os registros com problemas e o processo foi re-inicializado e concluido com sucesso;    
 </t>
        </is>
      </c>
      <c r="AH618" s="36" t="inlineStr">
        <is>
          <t>NÃO</t>
        </is>
      </c>
      <c r="AI618" s="36" t="inlineStr">
        <is>
          <t xml:space="preserve">10 min </t>
        </is>
      </c>
      <c r="AJ618" s="36" t="n"/>
      <c r="AK618" s="36" t="inlineStr">
        <is>
          <t>ODI</t>
        </is>
      </c>
      <c r="AL618" s="43" t="n">
        <v>44479</v>
      </c>
      <c r="AM618" s="43" t="n">
        <v>44494</v>
      </c>
      <c r="AN618" s="43" t="n">
        <v>44484</v>
      </c>
      <c r="AO618" s="43" t="n">
        <v>44496</v>
      </c>
      <c r="AP618" s="36" t="n"/>
      <c r="AQ618" s="36" t="n"/>
      <c r="AR618" s="36" t="n"/>
      <c r="AS618" s="36" t="n"/>
      <c r="AT618" s="36" t="inlineStr">
        <is>
          <t>Garantia de Projeto</t>
        </is>
      </c>
      <c r="AU618" s="36" t="n"/>
      <c r="AV618" s="43" t="n">
        <v>44012.44645833333</v>
      </c>
      <c r="AW618" s="36" t="inlineStr">
        <is>
          <t>19.0233.1.FI-Segregação de Cobrança das Taxas de Assistência Premium</t>
        </is>
      </c>
      <c r="AX618" s="36" t="inlineStr">
        <is>
          <t>Eduardo Cesar de Melo</t>
        </is>
      </c>
      <c r="AY618" s="45">
        <f>IF(L618="","",DATE(YEAR(L618),MONTH(L618),DAY(L618)))</f>
        <v/>
      </c>
      <c r="AZ618" s="45">
        <f>IF(AL618="","",DATE(YEAR(AL618),MONTH(AL618),DAY(AL618)))</f>
        <v/>
      </c>
      <c r="BA618" s="45">
        <f>IF(AN618="","",DATE(YEAR(AN618),MONTH(AN618),DAY(AN618)))</f>
        <v/>
      </c>
      <c r="BB618" s="45">
        <f>IF(AM618="","",DATE(YEAR(AM618),MONTH(AM618),DAY(AM618)))</f>
        <v/>
      </c>
      <c r="BC618" s="45">
        <f>IF(AO618="","",DATE(YEAR(AO618),MONTH(AO618),DAY(AO618)))</f>
        <v/>
      </c>
      <c r="BD618" s="45">
        <f>IF(AND(AZ618="",BA618=""),"Planejamento Pendente",IF(AND(E618&lt;&gt;"Em Desenvolvimento",IFERROR(FIND("Homologação",E618),0) = 0,E618&lt;&gt;"Homologado",AZ618&lt;TODAY()),"Análise Atrasada",IF(AND(IFERROR(FIND("Homologação",E618),0) = 0,E618&lt;&gt;"Homologado",BA618&lt;TODAY()),"Desenvolvimento Atrasado",IF(AND(BC618&lt;&gt;"",BC618&lt;TODAY()),"Produção Atrasada",""))))</f>
        <v/>
      </c>
    </row>
    <row r="619">
      <c r="A619" s="37" t="inlineStr">
        <is>
          <t>SKYIT-234605</t>
        </is>
      </c>
      <c r="B619" s="38">
        <f>VLOOKUP(X619,Projetos!B:C,2,0)</f>
        <v/>
      </c>
      <c r="C619" s="39" t="inlineStr">
        <is>
          <t>[REGUA_DE_COBRANCA] LP_RPEOS_RED_PRZ_EMS_OS_010 COM ERRO</t>
        </is>
      </c>
      <c r="D619" s="39" t="inlineStr">
        <is>
          <t>{color:#000000}PROBLEMA: JOB LP_RPEOS_RED_PRZ_EMS_OS_010 APRESENTOU ERRO.{color} 
{color:#000000}DESCRICAO DO JOB: MONITORA A EXECUCAO DO LOADPLAN LP_RPEOS_RED_PRZ_EMS_OS_010, RESPONSAVEL PELO REAGENDAMENTO DE REGUA DE COBRANCA DE CLIENTES PRE-DEFINIDOS PARA REALIZAR O CANCELAMENTO DA CONTA/PARQUE.{color}</t>
        </is>
      </c>
      <c r="E619" s="36" t="inlineStr">
        <is>
          <t>Finalizado</t>
        </is>
      </c>
      <c r="F619" s="36" t="inlineStr">
        <is>
          <t>INATIVO</t>
        </is>
      </c>
      <c r="G619" s="36" t="inlineStr">
        <is>
          <t>Média</t>
        </is>
      </c>
      <c r="H619" s="36" t="inlineStr">
        <is>
          <t>Incident</t>
        </is>
      </c>
      <c r="I619" s="40" t="n">
        <v>0</v>
      </c>
      <c r="J619" s="41" t="n"/>
      <c r="K619" s="42" t="inlineStr">
        <is>
          <t>DENTRO DO SLA</t>
        </is>
      </c>
      <c r="L619" s="43" t="n">
        <v>44472.98263888889</v>
      </c>
      <c r="M619" s="43" t="n"/>
      <c r="N619" s="36" t="inlineStr">
        <is>
          <t>SLA PARADO</t>
        </is>
      </c>
      <c r="O619" s="43" t="n">
        <v>44552.49652777778</v>
      </c>
      <c r="P619" s="43" t="n">
        <v>44557</v>
      </c>
      <c r="Q619" s="44" t="n"/>
      <c r="R619" s="44" t="n"/>
      <c r="S619" s="44" t="inlineStr">
        <is>
          <t>controlm controlm</t>
        </is>
      </c>
      <c r="T619" s="44" t="inlineStr">
        <is>
          <t>Garantia de Projetos - ACCENTURE</t>
        </is>
      </c>
      <c r="U619" s="44" t="inlineStr">
        <is>
          <t>João Eudes Gomes Da Neves</t>
        </is>
      </c>
      <c r="V619" s="39" t="inlineStr">
        <is>
          <t>Normalizado sem intervenção</t>
        </is>
      </c>
      <c r="W619" s="39" t="n"/>
      <c r="X619" s="36" t="n"/>
      <c r="Y619" s="39" t="inlineStr">
        <is>
          <t>JOBs PRODUÇÃO</t>
        </is>
      </c>
      <c r="Z619" s="39" t="inlineStr">
        <is>
          <t>OUTROS</t>
        </is>
      </c>
      <c r="AA619" s="39" t="inlineStr">
        <is>
          <t>FALHA FUNCIONALIDADE</t>
        </is>
      </c>
      <c r="AB619" s="36" t="n"/>
      <c r="AC619" s="36" t="inlineStr">
        <is>
          <t xml:space="preserve">3mês(es) </t>
        </is>
      </c>
      <c r="AD619" s="41" t="n"/>
      <c r="AE619" s="36" t="inlineStr">
        <is>
          <t>Tecnologia de Negócios</t>
        </is>
      </c>
      <c r="AF619" s="36" t="inlineStr">
        <is>
          <t>E-mail</t>
        </is>
      </c>
      <c r="AG619" s="36" t="inlineStr">
        <is>
          <t xml:space="preserve"> removido do escopo do projeto os registros com problemas e o processo foi re-inicializado e concluido com sucesso;    
 </t>
        </is>
      </c>
      <c r="AH619" s="36" t="inlineStr">
        <is>
          <t>NÃO</t>
        </is>
      </c>
      <c r="AI619" s="36" t="inlineStr">
        <is>
          <t xml:space="preserve">-2mês(es) </t>
        </is>
      </c>
      <c r="AJ619" s="36" t="n"/>
      <c r="AK619" s="36" t="inlineStr">
        <is>
          <t>ODI</t>
        </is>
      </c>
      <c r="AL619" s="43" t="n"/>
      <c r="AM619" s="43" t="n"/>
      <c r="AN619" s="43" t="n"/>
      <c r="AO619" s="43" t="n"/>
      <c r="AP619" s="36" t="n"/>
      <c r="AQ619" s="36" t="n"/>
      <c r="AR619" s="36" t="n"/>
      <c r="AS619" s="36" t="n"/>
      <c r="AT619" s="36" t="inlineStr">
        <is>
          <t>Garantia de Projeto</t>
        </is>
      </c>
      <c r="AU619" s="36" t="n"/>
      <c r="AV619" s="43" t="n">
        <v>44012.44645833333</v>
      </c>
      <c r="AW619" s="36" t="inlineStr">
        <is>
          <t>19.0233.1.FI-Segregação de Cobrança das Taxas de Assistência Premium</t>
        </is>
      </c>
      <c r="AX619" s="36" t="inlineStr">
        <is>
          <t>Eduardo Cesar de Melo</t>
        </is>
      </c>
      <c r="AY619" s="45">
        <f>IF(L619="","",DATE(YEAR(L619),MONTH(L619),DAY(L619)))</f>
        <v/>
      </c>
      <c r="AZ619" s="45">
        <f>IF(AL619="","",DATE(YEAR(AL619),MONTH(AL619),DAY(AL619)))</f>
        <v/>
      </c>
      <c r="BA619" s="45">
        <f>IF(AN619="","",DATE(YEAR(AN619),MONTH(AN619),DAY(AN619)))</f>
        <v/>
      </c>
      <c r="BB619" s="45">
        <f>IF(AM619="","",DATE(YEAR(AM619),MONTH(AM619),DAY(AM619)))</f>
        <v/>
      </c>
      <c r="BC619" s="45">
        <f>IF(AO619="","",DATE(YEAR(AO619),MONTH(AO619),DAY(AO619)))</f>
        <v/>
      </c>
      <c r="BD619" s="45">
        <f>IF(AND(AZ619="",BA619=""),"Planejamento Pendente",IF(AND(E619&lt;&gt;"Em Desenvolvimento",IFERROR(FIND("Homologação",E619),0) = 0,E619&lt;&gt;"Homologado",AZ619&lt;TODAY()),"Análise Atrasada",IF(AND(IFERROR(FIND("Homologação",E619),0) = 0,E619&lt;&gt;"Homologado",BA619&lt;TODAY()),"Desenvolvimento Atrasado",IF(AND(BC619&lt;&gt;"",BC619&lt;TODAY()),"Produção Atrasada",""))))</f>
        <v/>
      </c>
    </row>
    <row r="620">
      <c r="A620" s="37" t="inlineStr">
        <is>
          <t>SKYIT-234546</t>
        </is>
      </c>
      <c r="B620" s="38">
        <f>VLOOKUP(X620,Projetos!B:C,2,0)</f>
        <v/>
      </c>
      <c r="C620" s="39" t="inlineStr">
        <is>
          <t>[ICARE CLIENTES] Projeto X quebra parque retirando Premiere</t>
        </is>
      </c>
      <c r="D620" s="39" t="inlineStr">
        <is>
          <t>*Caros, boa noite!*  
Identificamos que após o projeto X realizado  em 16/08/2021, na assinatura 22907652 o produto Premiere, que faz parte do  COMBO ADVANCED FUTEBOL 2018 não está mais ativo no parque.   
Por favor encaminhar a área responsável afim de identificar a causa raiz e se temos outros clientes no mesmo cenário para as devidas correções. 
Agradecemos à atenção! 
*Equipe Célula Técnica*</t>
        </is>
      </c>
      <c r="E620" s="36" t="inlineStr">
        <is>
          <t>Finalizado</t>
        </is>
      </c>
      <c r="F620" s="36" t="inlineStr">
        <is>
          <t>INATIVO</t>
        </is>
      </c>
      <c r="G620" s="36" t="inlineStr">
        <is>
          <t>Média</t>
        </is>
      </c>
      <c r="H620" s="36" t="inlineStr">
        <is>
          <t>Incident</t>
        </is>
      </c>
      <c r="I620" s="40" t="n">
        <v>0</v>
      </c>
      <c r="J620" s="41" t="n"/>
      <c r="K620" s="42" t="inlineStr">
        <is>
          <t>DENTRO DO SLA</t>
        </is>
      </c>
      <c r="L620" s="43" t="n">
        <v>44471.85138888889</v>
      </c>
      <c r="M620" s="43" t="n"/>
      <c r="N620" s="36" t="inlineStr">
        <is>
          <t>SLA PARADO</t>
        </is>
      </c>
      <c r="O620" s="43" t="n">
        <v>44475.75555555556</v>
      </c>
      <c r="P620" s="43" t="n">
        <v>44480</v>
      </c>
      <c r="Q620" s="44" t="n"/>
      <c r="R620" s="44" t="n"/>
      <c r="S620" s="44" t="inlineStr">
        <is>
          <t>Tamires Rossetto Cazotto [X]</t>
        </is>
      </c>
      <c r="T620" s="44" t="inlineStr">
        <is>
          <t>Garantia de Projetos - ACCENTURE</t>
        </is>
      </c>
      <c r="U620" s="44" t="inlineStr">
        <is>
          <t>Victor Miguel Fernandes Rodrigues</t>
        </is>
      </c>
      <c r="V620" s="39" t="inlineStr">
        <is>
          <t>Resolvido após implantação de RM</t>
        </is>
      </c>
      <c r="W620" s="39" t="n"/>
      <c r="X620" s="36" t="inlineStr">
        <is>
          <t>DEVALM-32773</t>
        </is>
      </c>
      <c r="Y620" s="39" t="inlineStr">
        <is>
          <t>JOBs PRODUÇÃO</t>
        </is>
      </c>
      <c r="Z620" s="39" t="inlineStr">
        <is>
          <t>OUTROS</t>
        </is>
      </c>
      <c r="AA620" s="39" t="inlineStr">
        <is>
          <t>FALHA FUNCIONALIDADE</t>
        </is>
      </c>
      <c r="AB620" s="36" t="n"/>
      <c r="AC620" s="36" t="inlineStr">
        <is>
          <t xml:space="preserve">3mês(es) </t>
        </is>
      </c>
      <c r="AD620" s="41" t="n"/>
      <c r="AE620" s="36" t="inlineStr">
        <is>
          <t>Tecnologia de Negócios</t>
        </is>
      </c>
      <c r="AF620" s="36" t="inlineStr">
        <is>
          <t>Telefone</t>
        </is>
      </c>
      <c r="AG620" s="36" t="inlineStr">
        <is>
          <t xml:space="preserve"> removido do escopo do projeto os registros com problemas e o processo foi re-inicializado e concluido com sucesso;    
 </t>
        </is>
      </c>
      <c r="AH620" s="36" t="inlineStr">
        <is>
          <t>NÃO</t>
        </is>
      </c>
      <c r="AI620" s="36" t="inlineStr">
        <is>
          <t xml:space="preserve">-2 d 7h </t>
        </is>
      </c>
      <c r="AJ620" s="36" t="n"/>
      <c r="AK620" s="36" t="inlineStr">
        <is>
          <t>iCare Clientes</t>
        </is>
      </c>
      <c r="AL620" s="43" t="n"/>
      <c r="AM620" s="43" t="n"/>
      <c r="AN620" s="43" t="n"/>
      <c r="AO620" s="43" t="n"/>
      <c r="AP620" s="36" t="n"/>
      <c r="AQ620" s="36" t="n"/>
      <c r="AR620" s="36" t="n"/>
      <c r="AS620" s="36" t="n"/>
      <c r="AT620" s="36" t="inlineStr">
        <is>
          <t>Garantia de Projeto</t>
        </is>
      </c>
      <c r="AU620" s="36" t="n"/>
      <c r="AV620" s="43" t="n">
        <v>44012.44645833333</v>
      </c>
      <c r="AW620" s="36" t="inlineStr">
        <is>
          <t>19.0233.1.FI-Segregação de Cobrança das Taxas de Assistência Premium</t>
        </is>
      </c>
      <c r="AX620" s="36" t="inlineStr">
        <is>
          <t>Eduardo Cesar de Melo</t>
        </is>
      </c>
      <c r="AY620" s="45">
        <f>IF(L620="","",DATE(YEAR(L620),MONTH(L620),DAY(L620)))</f>
        <v/>
      </c>
      <c r="AZ620" s="45">
        <f>IF(AL620="","",DATE(YEAR(AL620),MONTH(AL620),DAY(AL620)))</f>
        <v/>
      </c>
      <c r="BA620" s="45">
        <f>IF(AN620="","",DATE(YEAR(AN620),MONTH(AN620),DAY(AN620)))</f>
        <v/>
      </c>
      <c r="BB620" s="45">
        <f>IF(AM620="","",DATE(YEAR(AM620),MONTH(AM620),DAY(AM620)))</f>
        <v/>
      </c>
      <c r="BC620" s="45">
        <f>IF(AO620="","",DATE(YEAR(AO620),MONTH(AO620),DAY(AO620)))</f>
        <v/>
      </c>
      <c r="BD620" s="45">
        <f>IF(AND(AZ620="",BA620=""),"Planejamento Pendente",IF(AND(E620&lt;&gt;"Em Desenvolvimento",IFERROR(FIND("Homologação",E620),0) = 0,E620&lt;&gt;"Homologado",AZ620&lt;TODAY()),"Análise Atrasada",IF(AND(IFERROR(FIND("Homologação",E620),0) = 0,E620&lt;&gt;"Homologado",BA620&lt;TODAY()),"Desenvolvimento Atrasado",IF(AND(BC620&lt;&gt;"",BC620&lt;TODAY()),"Produção Atrasada",""))))</f>
        <v/>
      </c>
    </row>
    <row r="621">
      <c r="A621" s="37" t="inlineStr">
        <is>
          <t>SKYIT-234487</t>
        </is>
      </c>
      <c r="B621" s="38">
        <f>VLOOKUP(X621,Projetos!B:C,2,0)</f>
        <v/>
      </c>
      <c r="C621" s="39" t="inlineStr">
        <is>
          <t>[EVENTOS] LP_DTC_DATACARE_010 COM ERRO</t>
        </is>
      </c>
      <c r="D621" s="39" t="inlineStr">
        <is>
          <t xml:space="preserve">LP_DTC_DATACARE_010 COM ERRO 
ODI-1519: Serial step "Pre execucao (InternalID:205)" failed because child step "Serial (InternalID:207)" is in error. 
ODI-1519: Serial step "Serial (InternalID:207)" failed because child step "070_DTC_IFB (InternalID:214)" is in error. 
ODI-1217: Session 070_DTC_IFB (2484) fails with return code 7000. 
ODI-1226: Step OdiOSCommand 1 fails after 1 attempt(s). 
ODI-1241: Oracle Data Integrator tool execution fails. 
Caused By: com.sunopsis.dwg.function.SnpsFunctionBaseException: ODI-30038: OS command returned 255. Error details are [packet_write_wait: Connection to 172.17.130.34 port 22: Broken pipe 
]. 
at com.sunopsis.dwg.tools.OSCommand.actionExecute(OSCommand.java:535) 
at com.sunopsis.dwg.function.SnpsFunctionBaseRepositoryConnected.execute(SnpsFunctionBaseRepositoryConnected.java:235) 
at oracle.odi.runtime.agent.execution.SessionTask.execIntegratedFunction(SessionTask.java:949) 
at oracle.odi.runtime.agent.execution.SessionTask.executeOdiCommand(SessionTask.java:607) 
at oracle.odi.runtime.agent.execution.cmd.OdiCommandExecutor.execute(OdiCommandExecutor.java:32) 
at oracle.odi.runtime.agent.execution.cmd.OdiCommandExecutor.execute(OdiCommandExecutor.java:18) 
at oracle.odi.runtime.agent.execution.TaskExecutionHandler.handleTask(TaskExecutionHandler.java:52) 
at oracle.odi.runtime.agent.execution.SessionTask.processTask(SessionTask.java:216) 
at oracle.odi.runtime.agent.execution.SessionTask.doExecuteTask(SessionTask.java:128) 
at oracle.odi.runtime.agent.execution.AbstractSessionTask.execute(AbstractSessionTask.java:886) 
at oracle.odi.runtime.agent.execution.SessionExecutor$SerialTrain.runTasks(SessionExecutor.java:2225) 
at oracle.odi.runtime.agent.execution.SessionExecutor.executeSession(SessionExecutor.java:610) 
at oracle.odi.runtime.agent.processor.TaskExecutorAgentRequestProcessor$1.doAction(TaskExecutorAgentRequestProcessor.java:718) 
at oracle.odi.runtime.agent.processor.TaskExecutorAgentRequestProcessor$1.doAction(TaskExecutorAgentRequestProcessor.java:611) 
at oracle.odi.core.persistence.dwgobject.DwgObjectTemplate.execute(DwgObjectTemplate.java:203) 
at oracle.odi.runtime.agent.processor.TaskExecutorAgentRequestProcessor.doProcessStartAgentTask(TaskExecutorAgentRequestProcessor.java:800) 
at oracle.odi.runtime.agent.processor.impl.StartScenRequestProcessor.access$2700(StartScenRequestProcessor.java:85) 
at oracle.odi.runtime.agent.processor.impl.StartScenRequestProcessor$StartScenTask.doExecute(StartScenRequestProcessor.java:917) 
at oracle.odi.runtime.agent.processor.task.AgentTask.execute(AgentTask.java:180) 
at oracle.odi.runtime.agent.support.DefaultAgentTaskExecutor$2.run(DefaultAgentTaskExecutor.java:108) 
at java.util.concurrent.Executors$RunnableAdapter.call(Executors.java:511) 
at oracle.odi.runtime.agent.execution.job.OdiJob.call(OdiJob.java:73) 
at oracle.odi.runtime.agent.execution.job.OdiJob.call(OdiJob.java:73) 
at java.util.concurrent.FutureTask.run(FutureTask.java:266) 
at java.util.concurrent.ThreadPoolExecutor.runWorker(ThreadPoolExecutor.java:1149) 
at java.util.concurrent.ThreadPoolExecutor$Worker.run(ThreadPoolExecutor.java:624) 
at java.lang.Thread.run(Thread.java:748) 
</t>
        </is>
      </c>
      <c r="E621" s="36" t="inlineStr">
        <is>
          <t>Finalizado</t>
        </is>
      </c>
      <c r="F621" s="36" t="inlineStr">
        <is>
          <t>INATIVO</t>
        </is>
      </c>
      <c r="G621" s="36" t="inlineStr">
        <is>
          <t>Média</t>
        </is>
      </c>
      <c r="H621" s="36" t="inlineStr">
        <is>
          <t>Incident</t>
        </is>
      </c>
      <c r="I621" s="40" t="n">
        <v>0</v>
      </c>
      <c r="J621" s="41" t="n"/>
      <c r="K621" s="42" t="inlineStr">
        <is>
          <t>DENTRO DO SLA</t>
        </is>
      </c>
      <c r="L621" s="43" t="n">
        <v>44471.31180555555</v>
      </c>
      <c r="M621" s="43" t="n"/>
      <c r="N621" s="36" t="inlineStr">
        <is>
          <t>SLA PARADO</t>
        </is>
      </c>
      <c r="O621" s="43" t="n">
        <v>44475.62152777778</v>
      </c>
      <c r="P621" s="43" t="n">
        <v>44480</v>
      </c>
      <c r="Q621" s="44" t="n"/>
      <c r="R621" s="44" t="n"/>
      <c r="S621" s="44" t="inlineStr">
        <is>
          <t>Control-M Ldap</t>
        </is>
      </c>
      <c r="T621" s="44" t="inlineStr">
        <is>
          <t>Garantia de Projetos - ACCENTURE</t>
        </is>
      </c>
      <c r="U621" s="44" t="inlineStr">
        <is>
          <t>Victor Miguel Fernandes Rodrigues</t>
        </is>
      </c>
      <c r="V621" s="39" t="inlineStr">
        <is>
          <t>Restart/Re-execução</t>
        </is>
      </c>
      <c r="W621" s="39" t="n"/>
      <c r="X621" s="36" t="inlineStr">
        <is>
          <t>DEVALM-26016</t>
        </is>
      </c>
      <c r="Y621" s="39" t="inlineStr">
        <is>
          <t>JOBs PRODUÇÃO</t>
        </is>
      </c>
      <c r="Z621" s="39" t="inlineStr">
        <is>
          <t>OUTROS</t>
        </is>
      </c>
      <c r="AA621" s="39" t="inlineStr">
        <is>
          <t>FALHA FUNCIONALIDADE</t>
        </is>
      </c>
      <c r="AB621" s="36" t="n"/>
      <c r="AC621" s="36" t="inlineStr">
        <is>
          <t xml:space="preserve">3mês(es) </t>
        </is>
      </c>
      <c r="AD621" s="41" t="n"/>
      <c r="AE621" s="36" t="inlineStr">
        <is>
          <t>Tecnologia de Negócios</t>
        </is>
      </c>
      <c r="AF621" s="36" t="inlineStr">
        <is>
          <t>E-mail</t>
        </is>
      </c>
      <c r="AG621" s="36" t="inlineStr">
        <is>
          <t xml:space="preserve"> removido do escopo do projeto os registros com problemas e o processo foi re-inicializado e concluido com sucesso;    
 </t>
        </is>
      </c>
      <c r="AH621" s="36" t="inlineStr">
        <is>
          <t>NÃO</t>
        </is>
      </c>
      <c r="AI621" s="36" t="inlineStr">
        <is>
          <t xml:space="preserve">-1 d 12h </t>
        </is>
      </c>
      <c r="AJ621" s="36" t="n"/>
      <c r="AK621" s="36" t="inlineStr">
        <is>
          <t>DataCare Assesso</t>
        </is>
      </c>
      <c r="AL621" s="43" t="n">
        <v>44482</v>
      </c>
      <c r="AM621" s="43" t="n">
        <v>44505</v>
      </c>
      <c r="AN621" s="43" t="n">
        <v>44489</v>
      </c>
      <c r="AO621" s="43" t="n">
        <v>44510</v>
      </c>
      <c r="AP621" s="36" t="n"/>
      <c r="AQ621" s="36" t="n"/>
      <c r="AR621" s="36" t="n"/>
      <c r="AS621" s="36" t="n"/>
      <c r="AT621" s="36" t="inlineStr">
        <is>
          <t>Garantia de Projeto</t>
        </is>
      </c>
      <c r="AU621" s="36" t="n"/>
      <c r="AV621" s="43" t="n">
        <v>44012.44645833333</v>
      </c>
      <c r="AW621" s="36" t="inlineStr">
        <is>
          <t>19.0233.1.FI-Segregação de Cobrança das Taxas de Assistência Premium</t>
        </is>
      </c>
      <c r="AX621" s="36" t="inlineStr">
        <is>
          <t>Eduardo Cesar de Melo</t>
        </is>
      </c>
      <c r="AY621" s="45">
        <f>IF(L621="","",DATE(YEAR(L621),MONTH(L621),DAY(L621)))</f>
        <v/>
      </c>
      <c r="AZ621" s="45">
        <f>IF(AL621="","",DATE(YEAR(AL621),MONTH(AL621),DAY(AL621)))</f>
        <v/>
      </c>
      <c r="BA621" s="45">
        <f>IF(AN621="","",DATE(YEAR(AN621),MONTH(AN621),DAY(AN621)))</f>
        <v/>
      </c>
      <c r="BB621" s="45">
        <f>IF(AM621="","",DATE(YEAR(AM621),MONTH(AM621),DAY(AM621)))</f>
        <v/>
      </c>
      <c r="BC621" s="45">
        <f>IF(AO621="","",DATE(YEAR(AO621),MONTH(AO621),DAY(AO621)))</f>
        <v/>
      </c>
      <c r="BD621" s="45">
        <f>IF(AND(AZ621="",BA621=""),"Planejamento Pendente",IF(AND(E621&lt;&gt;"Em Desenvolvimento",IFERROR(FIND("Homologação",E621),0) = 0,E621&lt;&gt;"Homologado",AZ621&lt;TODAY()),"Análise Atrasada",IF(AND(IFERROR(FIND("Homologação",E621),0) = 0,E621&lt;&gt;"Homologado",BA621&lt;TODAY()),"Desenvolvimento Atrasado",IF(AND(BC621&lt;&gt;"",BC621&lt;TODAY()),"Produção Atrasada",""))))</f>
        <v/>
      </c>
    </row>
    <row r="622">
      <c r="A622" s="37" t="inlineStr">
        <is>
          <t>SKYIT-234446</t>
        </is>
      </c>
      <c r="B622" s="38">
        <f>VLOOKUP(X622,Projetos!B:C,2,0)</f>
        <v/>
      </c>
      <c r="C622" s="39" t="inlineStr">
        <is>
          <t>[SALES FORCE] [PRD] OS de PO Conforto Cancelado não permite preenchimento de nova proposta.</t>
        </is>
      </c>
      <c r="D622" s="39" t="inlineStr">
        <is>
          <t>Equipamento abaixo foi preenchimento da proposta 5086975107, mas devido a desistência do cliente em um dos pontos, foi necessário cancelamento da OS 200438346 associada a proposta 
Credenciado tem a necessidade de utilizar o equipamento para uma nova venda, porém Sales Force não permite em decorrência da proposta 5086975107(associada ao equipamento) estar no status Finalizada. 
Por regra de negócio o uso do equipamento Conforto, para uma nova proposta, , apenas é contemplado quando a proposta anterior está no status Cancelada ou Negada. 
Precisamos avaliar essa regra entendendo que o projeto PO Conforto está dentro da garantia. 
IRD 670A203618872903D 
SC 001140837897</t>
        </is>
      </c>
      <c r="E622" s="36" t="inlineStr">
        <is>
          <t>Finalizado</t>
        </is>
      </c>
      <c r="F622" s="36" t="inlineStr">
        <is>
          <t>INATIVO</t>
        </is>
      </c>
      <c r="G622" s="36" t="inlineStr">
        <is>
          <t>Baixa</t>
        </is>
      </c>
      <c r="H622" s="36" t="inlineStr">
        <is>
          <t>Incident</t>
        </is>
      </c>
      <c r="I622" s="40" t="n">
        <v>0</v>
      </c>
      <c r="J622" s="41" t="n"/>
      <c r="K622" s="42" t="inlineStr">
        <is>
          <t>DENTRO DO SLA</t>
        </is>
      </c>
      <c r="L622" s="43" t="n">
        <v>44470.78333333333</v>
      </c>
      <c r="M622" s="43" t="n"/>
      <c r="N622" s="36" t="inlineStr">
        <is>
          <t>SLA PARADO</t>
        </is>
      </c>
      <c r="O622" s="43" t="n">
        <v>44498.51597222222</v>
      </c>
      <c r="P622" s="43" t="n">
        <v>44504</v>
      </c>
      <c r="Q622" s="44" t="inlineStr">
        <is>
          <t>Bruno Alex Antonio De Oliveira</t>
        </is>
      </c>
      <c r="R622" s="44" t="n"/>
      <c r="S622" s="44" t="inlineStr">
        <is>
          <t>Bruno Alex Antonio De Oliveira</t>
        </is>
      </c>
      <c r="T622" s="44" t="inlineStr">
        <is>
          <t>Garantia de Projetos - ACCENTURE</t>
        </is>
      </c>
      <c r="U622" s="44" t="inlineStr">
        <is>
          <t>Douglas Dos Santos Viana [X]</t>
        </is>
      </c>
      <c r="V622" s="39" t="inlineStr">
        <is>
          <t>Orientação Ao Usuário</t>
        </is>
      </c>
      <c r="W622" s="39" t="n"/>
      <c r="X622" s="36" t="inlineStr">
        <is>
          <t>DEVALM-28116</t>
        </is>
      </c>
      <c r="Y622" s="39" t="inlineStr">
        <is>
          <t>JOBs PRODUÇÃO</t>
        </is>
      </c>
      <c r="Z622" s="39" t="inlineStr">
        <is>
          <t>OUTROS</t>
        </is>
      </c>
      <c r="AA622" s="39" t="inlineStr">
        <is>
          <t>FALHA FUNCIONALIDADE</t>
        </is>
      </c>
      <c r="AB622" s="36" t="n"/>
      <c r="AC622" s="36" t="inlineStr">
        <is>
          <t xml:space="preserve">3mês(es) </t>
        </is>
      </c>
      <c r="AD622" s="41" t="n"/>
      <c r="AE622" s="36" t="inlineStr">
        <is>
          <t>Tecnologia de Negócios</t>
        </is>
      </c>
      <c r="AF622" s="36" t="inlineStr">
        <is>
          <t>Portal</t>
        </is>
      </c>
      <c r="AG622" s="36" t="inlineStr">
        <is>
          <t xml:space="preserve"> removido do escopo do projeto os registros com problemas e o processo foi re-inicializado e concluido com sucesso;    
 </t>
        </is>
      </c>
      <c r="AH622" s="36" t="inlineStr">
        <is>
          <t>NÃO</t>
        </is>
      </c>
      <c r="AI622" s="36" t="inlineStr">
        <is>
          <t xml:space="preserve">-3 sem 3 d </t>
        </is>
      </c>
      <c r="AJ622" s="36" t="n"/>
      <c r="AK622" s="36" t="inlineStr">
        <is>
          <t>SalesForce</t>
        </is>
      </c>
      <c r="AL622" s="43" t="n">
        <v>44488</v>
      </c>
      <c r="AM622" s="43" t="n">
        <v>44516</v>
      </c>
      <c r="AN622" s="43" t="n">
        <v>44498</v>
      </c>
      <c r="AO622" s="43" t="n">
        <v>44518</v>
      </c>
      <c r="AP622" s="36" t="n"/>
      <c r="AQ622" s="36" t="n"/>
      <c r="AR622" s="36" t="n"/>
      <c r="AS622" s="36" t="n"/>
      <c r="AT622" s="36" t="inlineStr">
        <is>
          <t>Garantia de Projeto</t>
        </is>
      </c>
      <c r="AU622" s="36" t="n"/>
      <c r="AV622" s="43" t="n">
        <v>44012.44645833333</v>
      </c>
      <c r="AW622" s="36" t="inlineStr">
        <is>
          <t>19.0233.1.FI-Segregação de Cobrança das Taxas de Assistência Premium</t>
        </is>
      </c>
      <c r="AX622" s="36" t="inlineStr">
        <is>
          <t>Eduardo Cesar de Melo</t>
        </is>
      </c>
      <c r="AY622" s="45">
        <f>IF(L622="","",DATE(YEAR(L622),MONTH(L622),DAY(L622)))</f>
        <v/>
      </c>
      <c r="AZ622" s="45">
        <f>IF(AL622="","",DATE(YEAR(AL622),MONTH(AL622),DAY(AL622)))</f>
        <v/>
      </c>
      <c r="BA622" s="45">
        <f>IF(AN622="","",DATE(YEAR(AN622),MONTH(AN622),DAY(AN622)))</f>
        <v/>
      </c>
      <c r="BB622" s="45">
        <f>IF(AM622="","",DATE(YEAR(AM622),MONTH(AM622),DAY(AM622)))</f>
        <v/>
      </c>
      <c r="BC622" s="45">
        <f>IF(AO622="","",DATE(YEAR(AO622),MONTH(AO622),DAY(AO622)))</f>
        <v/>
      </c>
      <c r="BD622" s="45">
        <f>IF(AND(AZ622="",BA622=""),"Planejamento Pendente",IF(AND(E622&lt;&gt;"Em Desenvolvimento",IFERROR(FIND("Homologação",E622),0) = 0,E622&lt;&gt;"Homologado",AZ622&lt;TODAY()),"Análise Atrasada",IF(AND(IFERROR(FIND("Homologação",E622),0) = 0,E622&lt;&gt;"Homologado",BA622&lt;TODAY()),"Desenvolvimento Atrasado",IF(AND(BC622&lt;&gt;"",BC622&lt;TODAY()),"Produção Atrasada",""))))</f>
        <v/>
      </c>
    </row>
    <row r="623">
      <c r="A623" s="37" t="inlineStr">
        <is>
          <t>SKYIT-233819</t>
        </is>
      </c>
      <c r="B623" s="38">
        <f>VLOOKUP(X623,Projetos!B:C,2,0)</f>
        <v/>
      </c>
      <c r="C623" s="39" t="inlineStr">
        <is>
          <t>[EVENTOS] LP_OTT_DTVGO_CONTABIL_010 COM ERRO</t>
        </is>
      </c>
      <c r="D623" s="39" t="inlineStr">
        <is>
          <t>PROBLEMA: JOB LP_OTT_DTVGO_CONTABIL_010 APRESENTOU ERRO. 
DESCRICAO DO JOB: MONITORA A EXECUCAO DO LOADPLAN LP_OTT_DTVGO_CONTABIL_010, RESPONSAVEL PELA CARGA DE CONTABILIZACAO DOS PRODUTOS DA DIRECTVGO COM ORIGEM EM DATALAKE BRASIL NO BANCO DE DADOS DA BDIPRD, APLICANDO AS VALIDACOES DE CARGA E DE DADOS, PARA GERAR HISTORICO DAS INTEGRACOES E DESMEMBRAR OS REGISTROS NAS RESPECTIVAS TABELAS DE HEADER E ITEM, ONDE SERAO INTEGRADAS NO SAP. 
EQUIPE RESPONSVEL: GARANTIA DE PROJETOS ATE 15/12/2021, PROJETO 19.0498.FI - INTEGRACAO FINANCEIRA DA EMPRESA STREAMCO , RESPONSAVEL LUIZ JESUS (EMAIL: [LUIZ.DE.JESUS@ACCENTURE.COM|mailto:LUIZ.DE.JESUS@ACCENTURE.COM]). APOS ESTE PRAZO, DIRECIONAR PARA SUSTENTACAO ODI.</t>
        </is>
      </c>
      <c r="E623" s="36" t="inlineStr">
        <is>
          <t>Finalizado</t>
        </is>
      </c>
      <c r="F623" s="36" t="inlineStr">
        <is>
          <t>INATIVO</t>
        </is>
      </c>
      <c r="G623" s="36" t="inlineStr">
        <is>
          <t>Média</t>
        </is>
      </c>
      <c r="H623" s="36" t="inlineStr">
        <is>
          <t>Incident</t>
        </is>
      </c>
      <c r="I623" s="40" t="n">
        <v>0</v>
      </c>
      <c r="J623" s="41" t="n"/>
      <c r="K623" s="42" t="inlineStr">
        <is>
          <t>DENTRO DO SLA</t>
        </is>
      </c>
      <c r="L623" s="43" t="n">
        <v>44469.49375</v>
      </c>
      <c r="M623" s="43" t="n"/>
      <c r="N623" s="36" t="inlineStr">
        <is>
          <t>SLA PARADO</t>
        </is>
      </c>
      <c r="O623" s="43" t="n">
        <v>44546.69375</v>
      </c>
      <c r="P623" s="43" t="n">
        <v>44551</v>
      </c>
      <c r="Q623" s="44" t="n"/>
      <c r="R623" s="44" t="n"/>
      <c r="S623" s="44" t="inlineStr">
        <is>
          <t>Ana Leonel [X]</t>
        </is>
      </c>
      <c r="T623" s="44" t="inlineStr">
        <is>
          <t>Garantia de Projetos - ACCENTURE</t>
        </is>
      </c>
      <c r="U623" s="44" t="inlineStr">
        <is>
          <t>João Eudes Gomes Da Neves</t>
        </is>
      </c>
      <c r="V623" s="39" t="inlineStr">
        <is>
          <t>Resolvido após implantação de RM</t>
        </is>
      </c>
      <c r="W623" s="39" t="n"/>
      <c r="X623" s="36" t="inlineStr">
        <is>
          <t>DEVALM-21023</t>
        </is>
      </c>
      <c r="Y623" s="39" t="inlineStr">
        <is>
          <t>JOBs PRODUÇÃO</t>
        </is>
      </c>
      <c r="Z623" s="39" t="inlineStr">
        <is>
          <t>OUTROS</t>
        </is>
      </c>
      <c r="AA623" s="39" t="inlineStr">
        <is>
          <t>FALHA FUNCIONALIDADE</t>
        </is>
      </c>
      <c r="AB623" s="36" t="n"/>
      <c r="AC623" s="36" t="inlineStr">
        <is>
          <t xml:space="preserve">3mês(es) </t>
        </is>
      </c>
      <c r="AD623" s="41" t="n"/>
      <c r="AE623" s="36" t="inlineStr">
        <is>
          <t>Tecnologia de Negócios</t>
        </is>
      </c>
      <c r="AF623" s="36" t="inlineStr">
        <is>
          <t>E-mail</t>
        </is>
      </c>
      <c r="AG623" s="36" t="inlineStr">
        <is>
          <t xml:space="preserve"> removido do escopo do projeto os registros com problemas e o processo foi re-inicializado e concluido com sucesso;    
 </t>
        </is>
      </c>
      <c r="AH623" s="36" t="inlineStr">
        <is>
          <t>NÃO</t>
        </is>
      </c>
      <c r="AI623" s="36" t="inlineStr">
        <is>
          <t xml:space="preserve">-2mês(es) </t>
        </is>
      </c>
      <c r="AJ623" s="36" t="n"/>
      <c r="AK623" s="36" t="inlineStr">
        <is>
          <t>ODI</t>
        </is>
      </c>
      <c r="AL623" s="43" t="n"/>
      <c r="AM623" s="43" t="n"/>
      <c r="AN623" s="43" t="n"/>
      <c r="AO623" s="43" t="n"/>
      <c r="AP623" s="36" t="n"/>
      <c r="AQ623" s="36" t="n"/>
      <c r="AR623" s="36" t="n"/>
      <c r="AS623" s="36" t="n"/>
      <c r="AT623" s="36" t="inlineStr">
        <is>
          <t>Garantia de Projeto</t>
        </is>
      </c>
      <c r="AU623" s="36" t="n"/>
      <c r="AV623" s="43" t="n">
        <v>44012.44645833333</v>
      </c>
      <c r="AW623" s="36" t="inlineStr">
        <is>
          <t>19.0233.1.FI-Segregação de Cobrança das Taxas de Assistência Premium</t>
        </is>
      </c>
      <c r="AX623" s="36" t="inlineStr">
        <is>
          <t>Eduardo Cesar de Melo</t>
        </is>
      </c>
      <c r="AY623" s="45">
        <f>IF(L623="","",DATE(YEAR(L623),MONTH(L623),DAY(L623)))</f>
        <v/>
      </c>
      <c r="AZ623" s="45">
        <f>IF(AL623="","",DATE(YEAR(AL623),MONTH(AL623),DAY(AL623)))</f>
        <v/>
      </c>
      <c r="BA623" s="45">
        <f>IF(AN623="","",DATE(YEAR(AN623),MONTH(AN623),DAY(AN623)))</f>
        <v/>
      </c>
      <c r="BB623" s="45">
        <f>IF(AM623="","",DATE(YEAR(AM623),MONTH(AM623),DAY(AM623)))</f>
        <v/>
      </c>
      <c r="BC623" s="45">
        <f>IF(AO623="","",DATE(YEAR(AO623),MONTH(AO623),DAY(AO623)))</f>
        <v/>
      </c>
      <c r="BD623" s="45">
        <f>IF(AND(AZ623="",BA623=""),"Planejamento Pendente",IF(AND(E623&lt;&gt;"Em Desenvolvimento",IFERROR(FIND("Homologação",E623),0) = 0,E623&lt;&gt;"Homologado",AZ623&lt;TODAY()),"Análise Atrasada",IF(AND(IFERROR(FIND("Homologação",E623),0) = 0,E623&lt;&gt;"Homologado",BA623&lt;TODAY()),"Desenvolvimento Atrasado",IF(AND(BC623&lt;&gt;"",BC623&lt;TODAY()),"Produção Atrasada",""))))</f>
        <v/>
      </c>
    </row>
    <row r="624">
      <c r="A624" s="37" t="inlineStr">
        <is>
          <t>SKYIT-233402</t>
        </is>
      </c>
      <c r="B624" s="38">
        <f>VLOOKUP(X624,Projetos!B:C,2,0)</f>
        <v/>
      </c>
      <c r="C624" s="39" t="inlineStr">
        <is>
          <t>[ICARE CLIENTES] Globo pendente no parque , estrutura de recarga divergente</t>
        </is>
      </c>
      <c r="D624" s="39" t="inlineStr">
        <is>
          <t>*Batfone* , bom dia. 
Por favor encaminhar a área responsável afim de identificar a causa raiz e outros clientes no mesmo cenário para correção. 
Cliente realizou uma recarga o qual a estrutura no icare conforme print ,mostra que está incorreta , após esse processo a recarga ficou com a *GLOBO PENDENTE* no parque , ocasionando código 4 e rechamada nos canais de atendimento sem solução do problema . 
Contas:  1501593809 , 182338200 
Att. CT..</t>
        </is>
      </c>
      <c r="E624" s="36" t="inlineStr">
        <is>
          <t>Finalizado</t>
        </is>
      </c>
      <c r="F624" s="36" t="inlineStr">
        <is>
          <t>INATIVO</t>
        </is>
      </c>
      <c r="G624" s="36" t="inlineStr">
        <is>
          <t>Baixa</t>
        </is>
      </c>
      <c r="H624" s="36" t="inlineStr">
        <is>
          <t>Incident</t>
        </is>
      </c>
      <c r="I624" s="40" t="n">
        <v>0</v>
      </c>
      <c r="J624" s="41" t="n"/>
      <c r="K624" s="42" t="inlineStr">
        <is>
          <t>DENTRO DO SLA</t>
        </is>
      </c>
      <c r="L624" s="43" t="n">
        <v>44468.44930555556</v>
      </c>
      <c r="M624" s="43" t="n"/>
      <c r="N624" s="36" t="inlineStr">
        <is>
          <t>SLA PARADO</t>
        </is>
      </c>
      <c r="O624" s="43" t="n">
        <v>44495.79583333333</v>
      </c>
      <c r="P624" s="43" t="n">
        <v>44498</v>
      </c>
      <c r="Q624" s="44" t="n"/>
      <c r="R624" s="44" t="n"/>
      <c r="S624" s="44" t="inlineStr">
        <is>
          <t>Eder dos Santos Silva [X]</t>
        </is>
      </c>
      <c r="T624" s="44" t="inlineStr">
        <is>
          <t>Garantia de Projetos - ACCENTURE</t>
        </is>
      </c>
      <c r="U624" s="44" t="inlineStr">
        <is>
          <t>Robson Lima [X]</t>
        </is>
      </c>
      <c r="V624" s="39" t="inlineStr">
        <is>
          <t>Backlog tratado sem RM</t>
        </is>
      </c>
      <c r="W624" s="39" t="n"/>
      <c r="X624" s="36" t="inlineStr">
        <is>
          <t>DEVALM-32672</t>
        </is>
      </c>
      <c r="Y624" s="39" t="inlineStr">
        <is>
          <t>JOBs PRODUÇÃO</t>
        </is>
      </c>
      <c r="Z624" s="39" t="inlineStr">
        <is>
          <t>OUTROS</t>
        </is>
      </c>
      <c r="AA624" s="39" t="inlineStr">
        <is>
          <t>FALHA FUNCIONALIDADE</t>
        </is>
      </c>
      <c r="AB624" s="36" t="n"/>
      <c r="AC624" s="36" t="inlineStr">
        <is>
          <t xml:space="preserve">3mês(es) </t>
        </is>
      </c>
      <c r="AD624" s="41" t="n"/>
      <c r="AE624" s="36" t="inlineStr">
        <is>
          <t>Tecnologia de Negócios</t>
        </is>
      </c>
      <c r="AF624" s="36" t="inlineStr">
        <is>
          <t>Telefone</t>
        </is>
      </c>
      <c r="AG624" s="36" t="inlineStr">
        <is>
          <t xml:space="preserve"> removido do escopo do projeto os registros com problemas e o processo foi re-inicializado e concluido com sucesso;    
 </t>
        </is>
      </c>
      <c r="AH624" s="36" t="inlineStr">
        <is>
          <t>NÃO</t>
        </is>
      </c>
      <c r="AI624" s="36" t="inlineStr">
        <is>
          <t xml:space="preserve">-3 sem 4 d </t>
        </is>
      </c>
      <c r="AJ624" s="36" t="n"/>
      <c r="AK624" s="36" t="inlineStr">
        <is>
          <t>iCare Clientes</t>
        </is>
      </c>
      <c r="AL624" s="43" t="n"/>
      <c r="AM624" s="43" t="n"/>
      <c r="AN624" s="43" t="n"/>
      <c r="AO624" s="43" t="n"/>
      <c r="AP624" s="36" t="n"/>
      <c r="AQ624" s="36" t="n"/>
      <c r="AR624" s="36" t="n"/>
      <c r="AS624" s="36" t="n"/>
      <c r="AT624" s="36" t="inlineStr">
        <is>
          <t>Garantia de Projeto</t>
        </is>
      </c>
      <c r="AU624" s="36" t="n"/>
      <c r="AV624" s="43" t="n">
        <v>44012.44645833333</v>
      </c>
      <c r="AW624" s="36" t="inlineStr">
        <is>
          <t>19.0233.1.FI-Segregação de Cobrança das Taxas de Assistência Premium</t>
        </is>
      </c>
      <c r="AX624" s="36" t="inlineStr">
        <is>
          <t>Eduardo Cesar de Melo</t>
        </is>
      </c>
      <c r="AY624" s="45">
        <f>IF(L624="","",DATE(YEAR(L624),MONTH(L624),DAY(L624)))</f>
        <v/>
      </c>
      <c r="AZ624" s="45">
        <f>IF(AL624="","",DATE(YEAR(AL624),MONTH(AL624),DAY(AL624)))</f>
        <v/>
      </c>
      <c r="BA624" s="45">
        <f>IF(AN624="","",DATE(YEAR(AN624),MONTH(AN624),DAY(AN624)))</f>
        <v/>
      </c>
      <c r="BB624" s="45">
        <f>IF(AM624="","",DATE(YEAR(AM624),MONTH(AM624),DAY(AM624)))</f>
        <v/>
      </c>
      <c r="BC624" s="45">
        <f>IF(AO624="","",DATE(YEAR(AO624),MONTH(AO624),DAY(AO624)))</f>
        <v/>
      </c>
      <c r="BD624" s="45">
        <f>IF(AND(AZ624="",BA624=""),"Planejamento Pendente",IF(AND(E624&lt;&gt;"Em Desenvolvimento",IFERROR(FIND("Homologação",E624),0) = 0,E624&lt;&gt;"Homologado",AZ624&lt;TODAY()),"Análise Atrasada",IF(AND(IFERROR(FIND("Homologação",E624),0) = 0,E624&lt;&gt;"Homologado",BA624&lt;TODAY()),"Desenvolvimento Atrasado",IF(AND(BC624&lt;&gt;"",BC624&lt;TODAY()),"Produção Atrasada",""))))</f>
        <v/>
      </c>
    </row>
    <row r="625">
      <c r="A625" s="37" t="inlineStr">
        <is>
          <t>SKYIT-233386</t>
        </is>
      </c>
      <c r="B625" s="38">
        <f>VLOOKUP(X625,Projetos!B:C,2,0)</f>
        <v/>
      </c>
      <c r="C625" s="39" t="inlineStr">
        <is>
          <t>[ICARE CLIENTES] BUNDLE SIMPLIFICADO ADVANCED HD NÃO AUTORIZA SERVIÇO 161 DE TODOS OS CANAIS HD</t>
        </is>
      </c>
      <c r="D625" s="39" t="inlineStr">
        <is>
          <t>*Batfone*, bom dia. 
Por favor encaminhar a área responsável afim de identificar outros clientes no mesmo cenário e identificar a causa raiz. 
Assinaturas estão com código 4 em todos os canais HD o serviço 161 no T020 não esta dentro do BUNDLE de canais , esse serviço é responsável por todos os canais HD dos combos  conforme print anexo.   
Clientes estão rechamado nos canais de atendimento sem solução do problema. 
Mesmo com envio de comandos o serviço não são liberados , identificado esse problema até o momento nos combos  
COMBO ADVANCED III CINEMA HD 2018/2021 - P - BUNDLE *SIMPLIFICADO ADVANCED HD* 2018 ,  
COMBO FULL HBO HD 2017/2021 - P - BUNDLE *SIMPLIFICADO ADVANCED HD* 2017 
Contas:  
10737239 , 121671088 
Att.. CT.</t>
        </is>
      </c>
      <c r="E625" s="36" t="inlineStr">
        <is>
          <t>Finalizado</t>
        </is>
      </c>
      <c r="F625" s="36" t="inlineStr">
        <is>
          <t>INATIVO</t>
        </is>
      </c>
      <c r="G625" s="36" t="inlineStr">
        <is>
          <t>Alta</t>
        </is>
      </c>
      <c r="H625" s="36" t="inlineStr">
        <is>
          <t>Incident</t>
        </is>
      </c>
      <c r="I625" s="40" t="n">
        <v>0</v>
      </c>
      <c r="J625" s="41" t="n">
        <v>1</v>
      </c>
      <c r="K625" s="42" t="inlineStr">
        <is>
          <t>DENTRO DO SLA</t>
        </is>
      </c>
      <c r="L625" s="43" t="n">
        <v>44468.42638888889</v>
      </c>
      <c r="M625" s="43" t="n"/>
      <c r="N625" s="36" t="inlineStr">
        <is>
          <t>SLA PARADO</t>
        </is>
      </c>
      <c r="O625" s="43" t="n">
        <v>44476.66041666667</v>
      </c>
      <c r="P625" s="43" t="n">
        <v>44480</v>
      </c>
      <c r="Q625" s="44" t="n"/>
      <c r="R625" s="44" t="n"/>
      <c r="S625" s="44" t="inlineStr">
        <is>
          <t>Eder dos Santos Silva [X]</t>
        </is>
      </c>
      <c r="T625" s="44" t="inlineStr">
        <is>
          <t>Garantia de Projetos - ACCENTURE</t>
        </is>
      </c>
      <c r="U625" s="44" t="inlineStr">
        <is>
          <t>Victor Miguel Fernandes Rodrigues</t>
        </is>
      </c>
      <c r="V625" s="39" t="inlineStr">
        <is>
          <t>Incidente Filho</t>
        </is>
      </c>
      <c r="W625" s="39" t="n"/>
      <c r="X625" s="36" t="inlineStr">
        <is>
          <t>DEVALM-32773</t>
        </is>
      </c>
      <c r="Y625" s="39" t="inlineStr">
        <is>
          <t>JOBs PRODUÇÃO</t>
        </is>
      </c>
      <c r="Z625" s="39" t="inlineStr">
        <is>
          <t>OUTROS</t>
        </is>
      </c>
      <c r="AA625" s="39" t="inlineStr">
        <is>
          <t>FALHA FUNCIONALIDADE</t>
        </is>
      </c>
      <c r="AB625" s="36" t="n"/>
      <c r="AC625" s="36" t="inlineStr">
        <is>
          <t xml:space="preserve">2mês(es) </t>
        </is>
      </c>
      <c r="AD625" s="41" t="n"/>
      <c r="AE625" s="36" t="inlineStr">
        <is>
          <t>Tecnologia de Negócios</t>
        </is>
      </c>
      <c r="AF625" s="36" t="inlineStr">
        <is>
          <t>Telefone</t>
        </is>
      </c>
      <c r="AG625" s="36" t="inlineStr">
        <is>
          <t xml:space="preserve"> removido do escopo do projeto os registros com problemas e o processo foi re-inicializado e concluido com sucesso;    
 </t>
        </is>
      </c>
      <c r="AH625" s="36" t="inlineStr">
        <is>
          <t>NÃO</t>
        </is>
      </c>
      <c r="AI625" s="36" t="inlineStr">
        <is>
          <t xml:space="preserve">-9h 15m </t>
        </is>
      </c>
      <c r="AJ625" s="36" t="n"/>
      <c r="AK625" s="36" t="inlineStr">
        <is>
          <t>SIEBEL 8</t>
        </is>
      </c>
      <c r="AL625" s="43" t="n">
        <v>44475</v>
      </c>
      <c r="AM625" s="43" t="n">
        <v>44494</v>
      </c>
      <c r="AN625" s="43" t="n">
        <v>44482</v>
      </c>
      <c r="AO625" s="43" t="n">
        <v>44496</v>
      </c>
      <c r="AP625" s="36" t="n"/>
      <c r="AQ625" s="36" t="n"/>
      <c r="AR625" s="36" t="n"/>
      <c r="AS625" s="36" t="n"/>
      <c r="AT625" s="36" t="inlineStr">
        <is>
          <t>Garantia de Projeto</t>
        </is>
      </c>
      <c r="AU625" s="36" t="n"/>
      <c r="AV625" s="43" t="n">
        <v>44012.44645833333</v>
      </c>
      <c r="AW625" s="36" t="inlineStr">
        <is>
          <t>19.0233.1.FI-Segregação de Cobrança das Taxas de Assistência Premium</t>
        </is>
      </c>
      <c r="AX625" s="36" t="inlineStr">
        <is>
          <t>Eduardo Cesar de Melo</t>
        </is>
      </c>
      <c r="AY625" s="45">
        <f>IF(L625="","",DATE(YEAR(L625),MONTH(L625),DAY(L625)))</f>
        <v/>
      </c>
      <c r="AZ625" s="45">
        <f>IF(AL625="","",DATE(YEAR(AL625),MONTH(AL625),DAY(AL625)))</f>
        <v/>
      </c>
      <c r="BA625" s="45">
        <f>IF(AN625="","",DATE(YEAR(AN625),MONTH(AN625),DAY(AN625)))</f>
        <v/>
      </c>
      <c r="BB625" s="45">
        <f>IF(AM625="","",DATE(YEAR(AM625),MONTH(AM625),DAY(AM625)))</f>
        <v/>
      </c>
      <c r="BC625" s="45">
        <f>IF(AO625="","",DATE(YEAR(AO625),MONTH(AO625),DAY(AO625)))</f>
        <v/>
      </c>
      <c r="BD625" s="45">
        <f>IF(AND(AZ625="",BA625=""),"Planejamento Pendente",IF(AND(E625&lt;&gt;"Em Desenvolvimento",IFERROR(FIND("Homologação",E625),0) = 0,E625&lt;&gt;"Homologado",AZ625&lt;TODAY()),"Análise Atrasada",IF(AND(IFERROR(FIND("Homologação",E625),0) = 0,E625&lt;&gt;"Homologado",BA625&lt;TODAY()),"Desenvolvimento Atrasado",IF(AND(BC625&lt;&gt;"",BC625&lt;TODAY()),"Produção Atrasada",""))))</f>
        <v/>
      </c>
    </row>
    <row r="626">
      <c r="A626" s="37" t="inlineStr">
        <is>
          <t>SKYIT-233178</t>
        </is>
      </c>
      <c r="B626" s="38">
        <f>VLOOKUP(X626,Projetos!B:C,2,0)</f>
        <v/>
      </c>
      <c r="C626" s="39" t="inlineStr">
        <is>
          <t>[ICARE CLIENTES] Projeto X duplica o BUNDLE do COMBO FULL CINEMA HD 2018</t>
        </is>
      </c>
      <c r="D626" s="39" t="inlineStr">
        <is>
          <t xml:space="preserve">*Caros, boa tarde!*  
Identificamos que em 16/08/2021 ocorreu o projeto X, onde gerou uma duplicidade de Bundle no parque, desta forma a grade em HD não está disponível. 
Cartão: 000559899323 modelo SHR26. </t>
        </is>
      </c>
      <c r="E626" s="36" t="inlineStr">
        <is>
          <t>Finalizado</t>
        </is>
      </c>
      <c r="F626" s="36" t="inlineStr">
        <is>
          <t>INATIVO</t>
        </is>
      </c>
      <c r="G626" s="36" t="inlineStr">
        <is>
          <t>Média</t>
        </is>
      </c>
      <c r="H626" s="36" t="inlineStr">
        <is>
          <t>Incident</t>
        </is>
      </c>
      <c r="I626" s="40" t="n">
        <v>0</v>
      </c>
      <c r="J626" s="41" t="n"/>
      <c r="K626" s="42" t="inlineStr">
        <is>
          <t>DENTRO DO SLA</t>
        </is>
      </c>
      <c r="L626" s="43" t="n">
        <v>44467.68888888889</v>
      </c>
      <c r="M626" s="43" t="n"/>
      <c r="N626" s="36" t="inlineStr">
        <is>
          <t>SLA PARADO</t>
        </is>
      </c>
      <c r="O626" s="43" t="n">
        <v>44475.82152777778</v>
      </c>
      <c r="P626" s="43" t="n">
        <v>44480</v>
      </c>
      <c r="Q626" s="44" t="n"/>
      <c r="R626" s="44" t="n"/>
      <c r="S626" s="44" t="inlineStr">
        <is>
          <t>Tamires Rossetto Cazotto [X]</t>
        </is>
      </c>
      <c r="T626" s="44" t="inlineStr">
        <is>
          <t>Garantia de Projetos - ACCENTURE</t>
        </is>
      </c>
      <c r="U626" s="44" t="inlineStr">
        <is>
          <t>Victor Miguel Fernandes Rodrigues</t>
        </is>
      </c>
      <c r="V626" s="39" t="inlineStr">
        <is>
          <t>Backlog tratado sem RM</t>
        </is>
      </c>
      <c r="W626" s="39" t="n"/>
      <c r="X626" s="36" t="inlineStr">
        <is>
          <t>DEVALM-32773</t>
        </is>
      </c>
      <c r="Y626" s="39" t="inlineStr">
        <is>
          <t>JOBs PRODUÇÃO</t>
        </is>
      </c>
      <c r="Z626" s="39" t="inlineStr">
        <is>
          <t>OUTROS</t>
        </is>
      </c>
      <c r="AA626" s="39" t="inlineStr">
        <is>
          <t>FALHA FUNCIONALIDADE</t>
        </is>
      </c>
      <c r="AB626" s="36" t="n"/>
      <c r="AC626" s="36" t="inlineStr">
        <is>
          <t xml:space="preserve">3mês(es) </t>
        </is>
      </c>
      <c r="AD626" s="41" t="n"/>
      <c r="AE626" s="36" t="inlineStr">
        <is>
          <t>Tecnologia de Negócios</t>
        </is>
      </c>
      <c r="AF626" s="36" t="inlineStr">
        <is>
          <t>Telefone</t>
        </is>
      </c>
      <c r="AG626" s="36" t="inlineStr">
        <is>
          <t xml:space="preserve"> removido do escopo do projeto os registros com problemas e o processo foi re-inicializado e concluido com sucesso;    
 </t>
        </is>
      </c>
      <c r="AH626" s="36" t="inlineStr">
        <is>
          <t>NÃO</t>
        </is>
      </c>
      <c r="AI626" s="36" t="inlineStr">
        <is>
          <t xml:space="preserve">-1 sem 1 d </t>
        </is>
      </c>
      <c r="AJ626" s="36" t="n"/>
      <c r="AK626" s="36" t="inlineStr">
        <is>
          <t>iCare Clientes</t>
        </is>
      </c>
      <c r="AL626" s="43" t="n"/>
      <c r="AM626" s="43" t="n"/>
      <c r="AN626" s="43" t="n"/>
      <c r="AO626" s="43" t="n"/>
      <c r="AP626" s="36" t="n"/>
      <c r="AQ626" s="36" t="n"/>
      <c r="AR626" s="36" t="n"/>
      <c r="AS626" s="36" t="n"/>
      <c r="AT626" s="36" t="inlineStr">
        <is>
          <t>Garantia de Projeto</t>
        </is>
      </c>
      <c r="AU626" s="36" t="n"/>
      <c r="AV626" s="43" t="n">
        <v>44012.44645833333</v>
      </c>
      <c r="AW626" s="36" t="inlineStr">
        <is>
          <t>19.0233.1.FI-Segregação de Cobrança das Taxas de Assistência Premium</t>
        </is>
      </c>
      <c r="AX626" s="36" t="inlineStr">
        <is>
          <t>Eduardo Cesar de Melo</t>
        </is>
      </c>
      <c r="AY626" s="45">
        <f>IF(L626="","",DATE(YEAR(L626),MONTH(L626),DAY(L626)))</f>
        <v/>
      </c>
      <c r="AZ626" s="45">
        <f>IF(AL626="","",DATE(YEAR(AL626),MONTH(AL626),DAY(AL626)))</f>
        <v/>
      </c>
      <c r="BA626" s="45">
        <f>IF(AN626="","",DATE(YEAR(AN626),MONTH(AN626),DAY(AN626)))</f>
        <v/>
      </c>
      <c r="BB626" s="45">
        <f>IF(AM626="","",DATE(YEAR(AM626),MONTH(AM626),DAY(AM626)))</f>
        <v/>
      </c>
      <c r="BC626" s="45">
        <f>IF(AO626="","",DATE(YEAR(AO626),MONTH(AO626),DAY(AO626)))</f>
        <v/>
      </c>
      <c r="BD626" s="45">
        <f>IF(AND(AZ626="",BA626=""),"Planejamento Pendente",IF(AND(E626&lt;&gt;"Em Desenvolvimento",IFERROR(FIND("Homologação",E626),0) = 0,E626&lt;&gt;"Homologado",AZ626&lt;TODAY()),"Análise Atrasada",IF(AND(IFERROR(FIND("Homologação",E626),0) = 0,E626&lt;&gt;"Homologado",BA626&lt;TODAY()),"Desenvolvimento Atrasado",IF(AND(BC626&lt;&gt;"",BC626&lt;TODAY()),"Produção Atrasada",""))))</f>
        <v/>
      </c>
    </row>
    <row r="627">
      <c r="A627" s="37" t="inlineStr">
        <is>
          <t>SKYIT-232882</t>
        </is>
      </c>
      <c r="B627" s="38">
        <f>VLOOKUP(X627,Projetos!B:C,2,0)</f>
        <v/>
      </c>
      <c r="C627" s="39" t="inlineStr">
        <is>
          <t>[ICARE CLIENTES] Cobrança em duplicidade</t>
        </is>
      </c>
      <c r="D627" s="39" t="inlineStr">
        <is>
          <t>Conforme solicitado Clientes estão entrando em contato questionando o motivo de está pagando o mesmo periodo por 2 vezes, algumas assinaturas canceladas que estão com valores em aberto em periodos que já realizaram o pagamento na ultima fatura. Todos as assinaturas passaram pelo projeto X no ultimo mês. 
Impacto no NPS, rechamada e satisfação do cliente. 
53925294 
50570026 
53804440 
1523905181 
148124988 (ativa) 
149921101 (ativo) 
133763322 (ativo)</t>
        </is>
      </c>
      <c r="E627" s="36" t="inlineStr">
        <is>
          <t>Finalizado</t>
        </is>
      </c>
      <c r="F627" s="36" t="inlineStr">
        <is>
          <t>INATIVO</t>
        </is>
      </c>
      <c r="G627" s="36" t="inlineStr">
        <is>
          <t>Média</t>
        </is>
      </c>
      <c r="H627" s="36" t="inlineStr">
        <is>
          <t>Incident</t>
        </is>
      </c>
      <c r="I627" s="40" t="n">
        <v>0</v>
      </c>
      <c r="J627" s="41" t="n"/>
      <c r="K627" s="42" t="inlineStr">
        <is>
          <t>DENTRO DO SLA</t>
        </is>
      </c>
      <c r="L627" s="43" t="n">
        <v>44466.89305555556</v>
      </c>
      <c r="M627" s="43" t="n"/>
      <c r="N627" s="36" t="inlineStr">
        <is>
          <t>SLA PARADO</t>
        </is>
      </c>
      <c r="O627" s="43" t="n">
        <v>44475.68888888889</v>
      </c>
      <c r="P627" s="43" t="n">
        <v>44480</v>
      </c>
      <c r="Q627" s="44" t="n"/>
      <c r="R627" s="44" t="n"/>
      <c r="S627" s="44" t="inlineStr">
        <is>
          <t>Daniel Sarmento De Couto [X]</t>
        </is>
      </c>
      <c r="T627" s="44" t="inlineStr">
        <is>
          <t>Garantia de Projetos - ACCENTURE</t>
        </is>
      </c>
      <c r="U627" s="44" t="inlineStr">
        <is>
          <t>Victor Miguel Fernandes Rodrigues</t>
        </is>
      </c>
      <c r="V627" s="39" t="inlineStr">
        <is>
          <t>Orientação Ao Usuário</t>
        </is>
      </c>
      <c r="W627" s="39" t="n"/>
      <c r="X627" s="36" t="inlineStr">
        <is>
          <t>DEVALM-32773</t>
        </is>
      </c>
      <c r="Y627" s="39" t="inlineStr">
        <is>
          <t>JOBs PRODUÇÃO</t>
        </is>
      </c>
      <c r="Z627" s="39" t="inlineStr">
        <is>
          <t>OUTROS</t>
        </is>
      </c>
      <c r="AA627" s="39" t="inlineStr">
        <is>
          <t>FALHA FUNCIONALIDADE</t>
        </is>
      </c>
      <c r="AB627" s="36" t="n"/>
      <c r="AC627" s="36" t="inlineStr">
        <is>
          <t xml:space="preserve">3mês(es) </t>
        </is>
      </c>
      <c r="AD627" s="41" t="n"/>
      <c r="AE627" s="36" t="inlineStr">
        <is>
          <t>Tecnologia de Negócios</t>
        </is>
      </c>
      <c r="AF627" s="36" t="inlineStr">
        <is>
          <t>E-mail</t>
        </is>
      </c>
      <c r="AG627" s="36" t="inlineStr">
        <is>
          <t xml:space="preserve"> removido do escopo do projeto os registros com problemas e o processo foi re-inicializado e concluido com sucesso;    
 </t>
        </is>
      </c>
      <c r="AH627" s="36" t="inlineStr">
        <is>
          <t>NÃO</t>
        </is>
      </c>
      <c r="AI627" s="36" t="inlineStr">
        <is>
          <t xml:space="preserve">-1 sem </t>
        </is>
      </c>
      <c r="AJ627" s="36" t="n"/>
      <c r="AK627" s="36" t="inlineStr">
        <is>
          <t>iCare Clientes</t>
        </is>
      </c>
      <c r="AL627" s="43" t="n"/>
      <c r="AM627" s="43" t="n"/>
      <c r="AN627" s="43" t="n"/>
      <c r="AO627" s="43" t="n"/>
      <c r="AP627" s="36" t="n"/>
      <c r="AQ627" s="36" t="n"/>
      <c r="AR627" s="36" t="n"/>
      <c r="AS627" s="36" t="n"/>
      <c r="AT627" s="36" t="inlineStr">
        <is>
          <t>Garantia de Projeto</t>
        </is>
      </c>
      <c r="AU627" s="36" t="n"/>
      <c r="AV627" s="43" t="n">
        <v>44012.44645833333</v>
      </c>
      <c r="AW627" s="36" t="inlineStr">
        <is>
          <t>19.0233.1.FI-Segregação de Cobrança das Taxas de Assistência Premium</t>
        </is>
      </c>
      <c r="AX627" s="36" t="inlineStr">
        <is>
          <t>Eduardo Cesar de Melo</t>
        </is>
      </c>
      <c r="AY627" s="45">
        <f>IF(L627="","",DATE(YEAR(L627),MONTH(L627),DAY(L627)))</f>
        <v/>
      </c>
      <c r="AZ627" s="45">
        <f>IF(AL627="","",DATE(YEAR(AL627),MONTH(AL627),DAY(AL627)))</f>
        <v/>
      </c>
      <c r="BA627" s="45">
        <f>IF(AN627="","",DATE(YEAR(AN627),MONTH(AN627),DAY(AN627)))</f>
        <v/>
      </c>
      <c r="BB627" s="45">
        <f>IF(AM627="","",DATE(YEAR(AM627),MONTH(AM627),DAY(AM627)))</f>
        <v/>
      </c>
      <c r="BC627" s="45">
        <f>IF(AO627="","",DATE(YEAR(AO627),MONTH(AO627),DAY(AO627)))</f>
        <v/>
      </c>
      <c r="BD627" s="45">
        <f>IF(AND(AZ627="",BA627=""),"Planejamento Pendente",IF(AND(E627&lt;&gt;"Em Desenvolvimento",IFERROR(FIND("Homologação",E627),0) = 0,E627&lt;&gt;"Homologado",AZ627&lt;TODAY()),"Análise Atrasada",IF(AND(IFERROR(FIND("Homologação",E627),0) = 0,E627&lt;&gt;"Homologado",BA627&lt;TODAY()),"Desenvolvimento Atrasado",IF(AND(BC627&lt;&gt;"",BC627&lt;TODAY()),"Produção Atrasada",""))))</f>
        <v/>
      </c>
    </row>
    <row r="628">
      <c r="A628" s="37" t="inlineStr">
        <is>
          <t>SKYIT-232585</t>
        </is>
      </c>
      <c r="B628" s="38">
        <f>VLOOKUP(X628,Projetos!B:C,2,0)</f>
        <v/>
      </c>
      <c r="C628" s="39" t="inlineStr">
        <is>
          <t>GLOBO PENDENTE NO PARQUE APÓS BACKLOG 21.0277.1</t>
        </is>
      </c>
      <c r="D628" s="39" t="inlineStr">
        <is>
          <t>*Batfone* , boa tarde. 
Por favor encaminhar a área responsável afim de identificar outros clientes no mesmo cenário  e identificar a causa raiz dessa falha. 
Assinatura Pré Paga, com pedido de *BACKLOG* *21.0277.1*,incluiu recarga gerando uma quebra de parque, visto que a GLOBO  está pendente da recarga atual no parque. 
Esse processo de inclusão da recarga 12 MESES pelo usuário *BACKLOG* *21.0277.1* está deixando a Globo da recarga atual pendente ocasionando código 4 e rechamada nos canais de atendimento sem solução. 
Necessário verificar o processo desse *Backlog* se existe erros e identificar a causa raiz dessa falha  
Código:  
|1527148231| 
|1526964393| 
|1526937563| 
Att.. Ct.</t>
        </is>
      </c>
      <c r="E628" s="36" t="inlineStr">
        <is>
          <t>Finalizado</t>
        </is>
      </c>
      <c r="F628" s="36" t="inlineStr">
        <is>
          <t>INATIVO</t>
        </is>
      </c>
      <c r="G628" s="36" t="inlineStr">
        <is>
          <t>Alta</t>
        </is>
      </c>
      <c r="H628" s="36" t="inlineStr">
        <is>
          <t>Incident</t>
        </is>
      </c>
      <c r="I628" s="40" t="n">
        <v>0</v>
      </c>
      <c r="J628" s="41" t="n"/>
      <c r="K628" s="42" t="inlineStr">
        <is>
          <t>DENTRO DO SLA</t>
        </is>
      </c>
      <c r="L628" s="43" t="n">
        <v>44466.53263888889</v>
      </c>
      <c r="M628" s="43" t="n"/>
      <c r="N628" s="36" t="inlineStr">
        <is>
          <t>SLA PARADO</t>
        </is>
      </c>
      <c r="O628" s="43" t="n">
        <v>44495.79375</v>
      </c>
      <c r="P628" s="43" t="n">
        <v>44498</v>
      </c>
      <c r="Q628" s="44" t="n"/>
      <c r="R628" s="44" t="n"/>
      <c r="S628" s="44" t="inlineStr">
        <is>
          <t>Eder dos Santos Silva [X]</t>
        </is>
      </c>
      <c r="T628" s="44" t="inlineStr">
        <is>
          <t>Garantia de Projetos - ACCENTURE</t>
        </is>
      </c>
      <c r="U628" s="44" t="inlineStr">
        <is>
          <t>Robson Lima [X]</t>
        </is>
      </c>
      <c r="V628" s="39" t="inlineStr">
        <is>
          <t>Backlog tratado sem RM</t>
        </is>
      </c>
      <c r="W628" s="39" t="n"/>
      <c r="X628" s="36" t="inlineStr">
        <is>
          <t>DEVALM-34368</t>
        </is>
      </c>
      <c r="Y628" s="39" t="inlineStr">
        <is>
          <t>JOBs PRODUÇÃO</t>
        </is>
      </c>
      <c r="Z628" s="39" t="inlineStr">
        <is>
          <t>OUTROS</t>
        </is>
      </c>
      <c r="AA628" s="39" t="inlineStr">
        <is>
          <t>FALHA FUNCIONALIDADE</t>
        </is>
      </c>
      <c r="AB628" s="36" t="n"/>
      <c r="AC628" s="36" t="inlineStr">
        <is>
          <t xml:space="preserve">3mês(es) </t>
        </is>
      </c>
      <c r="AD628" s="41" t="n"/>
      <c r="AE628" s="36" t="inlineStr">
        <is>
          <t>Tecnologia de Negócios</t>
        </is>
      </c>
      <c r="AF628" s="36" t="inlineStr">
        <is>
          <t>Telefone</t>
        </is>
      </c>
      <c r="AG628" s="36" t="inlineStr">
        <is>
          <t xml:space="preserve"> removido do escopo do projeto os registros com problemas e o processo foi re-inicializado e concluido com sucesso;    
 </t>
        </is>
      </c>
      <c r="AH628" s="36" t="inlineStr">
        <is>
          <t>NÃO</t>
        </is>
      </c>
      <c r="AI628" s="36" t="inlineStr">
        <is>
          <t xml:space="preserve">-1mês(es) </t>
        </is>
      </c>
      <c r="AJ628" s="36" t="n"/>
      <c r="AK628" s="36" t="inlineStr">
        <is>
          <t>SIEBEL 8</t>
        </is>
      </c>
      <c r="AL628" s="43" t="n">
        <v>44473</v>
      </c>
      <c r="AM628" s="43" t="n">
        <v>44490</v>
      </c>
      <c r="AN628" s="43" t="n">
        <v>44477</v>
      </c>
      <c r="AO628" s="43" t="n">
        <v>44495</v>
      </c>
      <c r="AP628" s="36" t="n"/>
      <c r="AQ628" s="36" t="n"/>
      <c r="AR628" s="36" t="n"/>
      <c r="AS628" s="36" t="n"/>
      <c r="AT628" s="36" t="inlineStr">
        <is>
          <t>Garantia de Projeto</t>
        </is>
      </c>
      <c r="AU628" s="36" t="n"/>
      <c r="AV628" s="43" t="n">
        <v>44012.44645833333</v>
      </c>
      <c r="AW628" s="36" t="inlineStr">
        <is>
          <t>19.0233.1.FI-Segregação de Cobrança das Taxas de Assistência Premium</t>
        </is>
      </c>
      <c r="AX628" s="36" t="inlineStr">
        <is>
          <t>Eduardo Cesar de Melo</t>
        </is>
      </c>
      <c r="AY628" s="45">
        <f>IF(L628="","",DATE(YEAR(L628),MONTH(L628),DAY(L628)))</f>
        <v/>
      </c>
      <c r="AZ628" s="45">
        <f>IF(AL628="","",DATE(YEAR(AL628),MONTH(AL628),DAY(AL628)))</f>
        <v/>
      </c>
      <c r="BA628" s="45">
        <f>IF(AN628="","",DATE(YEAR(AN628),MONTH(AN628),DAY(AN628)))</f>
        <v/>
      </c>
      <c r="BB628" s="45">
        <f>IF(AM628="","",DATE(YEAR(AM628),MONTH(AM628),DAY(AM628)))</f>
        <v/>
      </c>
      <c r="BC628" s="45">
        <f>IF(AO628="","",DATE(YEAR(AO628),MONTH(AO628),DAY(AO628)))</f>
        <v/>
      </c>
      <c r="BD628" s="45">
        <f>IF(AND(AZ628="",BA628=""),"Planejamento Pendente",IF(AND(E628&lt;&gt;"Em Desenvolvimento",IFERROR(FIND("Homologação",E628),0) = 0,E628&lt;&gt;"Homologado",AZ628&lt;TODAY()),"Análise Atrasada",IF(AND(IFERROR(FIND("Homologação",E628),0) = 0,E628&lt;&gt;"Homologado",BA628&lt;TODAY()),"Desenvolvimento Atrasado",IF(AND(BC628&lt;&gt;"",BC628&lt;TODAY()),"Produção Atrasada",""))))</f>
        <v/>
      </c>
    </row>
    <row r="629">
      <c r="A629" s="37" t="inlineStr">
        <is>
          <t>SKYIT-232466</t>
        </is>
      </c>
      <c r="B629" s="38">
        <f>VLOOKUP(X629,Projetos!B:C,2,0)</f>
        <v/>
      </c>
      <c r="C629" s="39" t="inlineStr">
        <is>
          <t>DATAS DE FIM DE RECARGAS DIVERGENTE NO PARQUE</t>
        </is>
      </c>
      <c r="D629" s="39" t="inlineStr">
        <is>
          <t xml:space="preserve">*Batfone* , bom dia . 
Por favor encaminhar a área responsável afim de identificar  a causa raiz e clientes no mesmo cenário. 
Cliente com recarga com datas divergentes ,com fim do *SKY TV CANAIS REGIONALIZADOS* em 2006 e 2007 2012 conforme print , quebrando parque de recargas conforme prints. 
Devido o problema nas recargas que estão pendentes e sem GLOBO, o cliente está rechamando nos canais de atendimento e sem solução do problema. 
Por favor corrigir parque e identificar causa raiz. 
 Conta: 182338200 
Att. Ct..    
 </t>
        </is>
      </c>
      <c r="E629" s="36" t="inlineStr">
        <is>
          <t>Finalizado</t>
        </is>
      </c>
      <c r="F629" s="36" t="inlineStr">
        <is>
          <t>INATIVO</t>
        </is>
      </c>
      <c r="G629" s="36" t="inlineStr">
        <is>
          <t>Média</t>
        </is>
      </c>
      <c r="H629" s="36" t="inlineStr">
        <is>
          <t>Incident</t>
        </is>
      </c>
      <c r="I629" s="40" t="n">
        <v>0</v>
      </c>
      <c r="J629" s="41" t="n"/>
      <c r="K629" s="42" t="inlineStr">
        <is>
          <t>DENTRO DO SLA</t>
        </is>
      </c>
      <c r="L629" s="43" t="n">
        <v>44466.42083333333</v>
      </c>
      <c r="M629" s="43" t="n"/>
      <c r="N629" s="36" t="inlineStr">
        <is>
          <t>SLA PARADO</t>
        </is>
      </c>
      <c r="O629" s="43" t="n">
        <v>44504.74027777778</v>
      </c>
      <c r="P629" s="43" t="n">
        <v>44509</v>
      </c>
      <c r="Q629" s="44" t="n"/>
      <c r="R629" s="44" t="n"/>
      <c r="S629" s="44" t="inlineStr">
        <is>
          <t>Eder dos Santos Silva [X]</t>
        </is>
      </c>
      <c r="T629" s="44" t="inlineStr">
        <is>
          <t>Garantia de Projetos - ACCENTURE</t>
        </is>
      </c>
      <c r="U629" s="44" t="inlineStr">
        <is>
          <t>Robson Lima [X]</t>
        </is>
      </c>
      <c r="V629" s="39" t="inlineStr">
        <is>
          <t>Improcedente</t>
        </is>
      </c>
      <c r="W629" s="39" t="n"/>
      <c r="X629" s="36" t="inlineStr">
        <is>
          <t>DEVALM-34368</t>
        </is>
      </c>
      <c r="Y629" s="39" t="inlineStr">
        <is>
          <t>JOBs PRODUÇÃO</t>
        </is>
      </c>
      <c r="Z629" s="39" t="inlineStr">
        <is>
          <t>OUTROS</t>
        </is>
      </c>
      <c r="AA629" s="39" t="inlineStr">
        <is>
          <t>FALHA FUNCIONALIDADE</t>
        </is>
      </c>
      <c r="AB629" s="36" t="n"/>
      <c r="AC629" s="36" t="inlineStr">
        <is>
          <t xml:space="preserve">1mês(es) </t>
        </is>
      </c>
      <c r="AD629" s="41" t="n"/>
      <c r="AE629" s="36" t="inlineStr">
        <is>
          <t>Tecnologia de Negócios</t>
        </is>
      </c>
      <c r="AF629" s="36" t="inlineStr">
        <is>
          <t>Telefone</t>
        </is>
      </c>
      <c r="AG629" s="36" t="inlineStr">
        <is>
          <t xml:space="preserve"> removido do escopo do projeto os registros com problemas e o processo foi re-inicializado e concluido com sucesso;    
 </t>
        </is>
      </c>
      <c r="AH629" s="36" t="inlineStr">
        <is>
          <t>NÃO</t>
        </is>
      </c>
      <c r="AI629" s="36" t="inlineStr">
        <is>
          <t xml:space="preserve">-5h </t>
        </is>
      </c>
      <c r="AJ629" s="36" t="n"/>
      <c r="AK629" s="36" t="inlineStr">
        <is>
          <t>SIEBEL 8</t>
        </is>
      </c>
      <c r="AL629" s="43" t="n">
        <v>44474</v>
      </c>
      <c r="AM629" s="43" t="n">
        <v>44496</v>
      </c>
      <c r="AN629" s="43" t="n">
        <v>44482</v>
      </c>
      <c r="AO629" s="43" t="n">
        <v>44509</v>
      </c>
      <c r="AP629" s="36" t="n"/>
      <c r="AQ629" s="36" t="n"/>
      <c r="AR629" s="36" t="n"/>
      <c r="AS629" s="36" t="n"/>
      <c r="AT629" s="36" t="inlineStr">
        <is>
          <t>Garantia de Projeto</t>
        </is>
      </c>
      <c r="AU629" s="36" t="n"/>
      <c r="AV629" s="43" t="n">
        <v>44012.44645833333</v>
      </c>
      <c r="AW629" s="36" t="inlineStr">
        <is>
          <t>19.0233.1.FI-Segregação de Cobrança das Taxas de Assistência Premium</t>
        </is>
      </c>
      <c r="AX629" s="36" t="inlineStr">
        <is>
          <t>Eduardo Cesar de Melo</t>
        </is>
      </c>
      <c r="AY629" s="45">
        <f>IF(L629="","",DATE(YEAR(L629),MONTH(L629),DAY(L629)))</f>
        <v/>
      </c>
      <c r="AZ629" s="45">
        <f>IF(AL629="","",DATE(YEAR(AL629),MONTH(AL629),DAY(AL629)))</f>
        <v/>
      </c>
      <c r="BA629" s="45">
        <f>IF(AN629="","",DATE(YEAR(AN629),MONTH(AN629),DAY(AN629)))</f>
        <v/>
      </c>
      <c r="BB629" s="45">
        <f>IF(AM629="","",DATE(YEAR(AM629),MONTH(AM629),DAY(AM629)))</f>
        <v/>
      </c>
      <c r="BC629" s="45">
        <f>IF(AO629="","",DATE(YEAR(AO629),MONTH(AO629),DAY(AO629)))</f>
        <v/>
      </c>
      <c r="BD629" s="45">
        <f>IF(AND(AZ629="",BA629=""),"Planejamento Pendente",IF(AND(E629&lt;&gt;"Em Desenvolvimento",IFERROR(FIND("Homologação",E629),0) = 0,E629&lt;&gt;"Homologado",AZ629&lt;TODAY()),"Análise Atrasada",IF(AND(IFERROR(FIND("Homologação",E629),0) = 0,E629&lt;&gt;"Homologado",BA629&lt;TODAY()),"Desenvolvimento Atrasado",IF(AND(BC629&lt;&gt;"",BC629&lt;TODAY()),"Produção Atrasada",""))))</f>
        <v/>
      </c>
    </row>
    <row r="630">
      <c r="A630" s="37" t="inlineStr">
        <is>
          <t>SKYIT-231544</t>
        </is>
      </c>
      <c r="B630" s="38">
        <f>VLOOKUP(X630,Projetos!B:C,2,0)</f>
        <v/>
      </c>
      <c r="C630" s="39" t="inlineStr">
        <is>
          <t>CANCELAMENTO DO TELECINE PELO PROJETO X</t>
        </is>
      </c>
      <c r="D630" s="39" t="inlineStr">
        <is>
          <t>Cliente 93147329 - somente ele 
*Pacote Telecine faturado - deletado* 
Cliente com direito aos canais do Telecine até 26/09 
*Projeto X - 06/09/2021* 
Caros, boa tarde! 
No dia 26/08/2021 cliente recebeu uma oferta devido a reativação da assinatura (Telecine 100% de desconto), porém com a movimentação do Projeto X no dia 06/09/2021 foi cancelado indevidamente o faturado do pacote Telecine A La Carte no parque, desta maneira cliente perdeu o sinal dos canais desta composição onde cliente tem direito até o dia 26/09/2021.  
Seguem abaixo os prints evidenciando: 
!image-2021-09-23-17-15-00-558.png! 
!image-2021-09-23-17-19-39-482.png! 
!image-2021-09-23-17-20-29-934.png! 
!image-2021-09-23-17-21-27-084.png! 
!image-2021-09-23-17-24-00-460.png!</t>
        </is>
      </c>
      <c r="E630" s="36" t="inlineStr">
        <is>
          <t>Finalizado</t>
        </is>
      </c>
      <c r="F630" s="36" t="inlineStr">
        <is>
          <t>INATIVO</t>
        </is>
      </c>
      <c r="G630" s="36" t="inlineStr">
        <is>
          <t>Média</t>
        </is>
      </c>
      <c r="H630" s="36" t="inlineStr">
        <is>
          <t>Incident</t>
        </is>
      </c>
      <c r="I630" s="40" t="n">
        <v>0</v>
      </c>
      <c r="J630" s="41" t="n"/>
      <c r="K630" s="42" t="inlineStr">
        <is>
          <t>DENTRO DO SLA</t>
        </is>
      </c>
      <c r="L630" s="43" t="n">
        <v>44462.72708333333</v>
      </c>
      <c r="M630" s="43" t="n"/>
      <c r="N630" s="36" t="inlineStr">
        <is>
          <t>SLA PARADO</t>
        </is>
      </c>
      <c r="O630" s="43" t="n">
        <v>44473.47291666667</v>
      </c>
      <c r="P630" s="43" t="n">
        <v>44476</v>
      </c>
      <c r="Q630" s="44" t="n"/>
      <c r="R630" s="44" t="n"/>
      <c r="S630" s="44" t="inlineStr">
        <is>
          <t>Edna Carla Goncalves [X]</t>
        </is>
      </c>
      <c r="T630" s="44" t="inlineStr">
        <is>
          <t>Garantia de Projetos - ACCENTURE</t>
        </is>
      </c>
      <c r="U630" s="44" t="inlineStr">
        <is>
          <t>Victor Miguel Fernandes Rodrigues</t>
        </is>
      </c>
      <c r="V630" s="39" t="inlineStr">
        <is>
          <t>Orientação Ao Usuário</t>
        </is>
      </c>
      <c r="W630" s="39" t="n"/>
      <c r="X630" s="36" t="inlineStr">
        <is>
          <t>DEVALM-32773</t>
        </is>
      </c>
      <c r="Y630" s="39" t="inlineStr">
        <is>
          <t>JOBs PRODUÇÃO</t>
        </is>
      </c>
      <c r="Z630" s="39" t="inlineStr">
        <is>
          <t>OUTROS</t>
        </is>
      </c>
      <c r="AA630" s="39" t="inlineStr">
        <is>
          <t>FALHA FUNCIONALIDADE</t>
        </is>
      </c>
      <c r="AB630" s="36" t="n"/>
      <c r="AC630" s="36" t="inlineStr">
        <is>
          <t xml:space="preserve">3mês(es) </t>
        </is>
      </c>
      <c r="AD630" s="41" t="n"/>
      <c r="AE630" s="36" t="inlineStr">
        <is>
          <t>Tecnologia de Negócios</t>
        </is>
      </c>
      <c r="AF630" s="36" t="inlineStr">
        <is>
          <t>Telefone</t>
        </is>
      </c>
      <c r="AG630" s="36" t="inlineStr">
        <is>
          <t xml:space="preserve"> removido do escopo do projeto os registros com problemas e o processo foi re-inicializado e concluido com sucesso;    
 </t>
        </is>
      </c>
      <c r="AH630" s="36" t="inlineStr">
        <is>
          <t>NÃO</t>
        </is>
      </c>
      <c r="AI630" s="36" t="inlineStr">
        <is>
          <t xml:space="preserve">-1 sem 1 d </t>
        </is>
      </c>
      <c r="AJ630" s="36" t="n"/>
      <c r="AK630" s="36" t="inlineStr">
        <is>
          <t>AppDynamics</t>
        </is>
      </c>
      <c r="AL630" s="43" t="n"/>
      <c r="AM630" s="43" t="n"/>
      <c r="AN630" s="43" t="n"/>
      <c r="AO630" s="43" t="n"/>
      <c r="AP630" s="36" t="n"/>
      <c r="AQ630" s="36" t="n"/>
      <c r="AR630" s="36" t="n"/>
      <c r="AS630" s="36" t="n"/>
      <c r="AT630" s="36" t="inlineStr">
        <is>
          <t>Garantia de Projeto</t>
        </is>
      </c>
      <c r="AU630" s="36" t="n"/>
      <c r="AV630" s="43" t="n">
        <v>44012.44645833333</v>
      </c>
      <c r="AW630" s="36" t="inlineStr">
        <is>
          <t>19.0233.1.FI-Segregação de Cobrança das Taxas de Assistência Premium</t>
        </is>
      </c>
      <c r="AX630" s="36" t="inlineStr">
        <is>
          <t>Eduardo Cesar de Melo</t>
        </is>
      </c>
      <c r="AY630" s="45">
        <f>IF(L630="","",DATE(YEAR(L630),MONTH(L630),DAY(L630)))</f>
        <v/>
      </c>
      <c r="AZ630" s="45">
        <f>IF(AL630="","",DATE(YEAR(AL630),MONTH(AL630),DAY(AL630)))</f>
        <v/>
      </c>
      <c r="BA630" s="45">
        <f>IF(AN630="","",DATE(YEAR(AN630),MONTH(AN630),DAY(AN630)))</f>
        <v/>
      </c>
      <c r="BB630" s="45">
        <f>IF(AM630="","",DATE(YEAR(AM630),MONTH(AM630),DAY(AM630)))</f>
        <v/>
      </c>
      <c r="BC630" s="45">
        <f>IF(AO630="","",DATE(YEAR(AO630),MONTH(AO630),DAY(AO630)))</f>
        <v/>
      </c>
      <c r="BD630" s="45">
        <f>IF(AND(AZ630="",BA630=""),"Planejamento Pendente",IF(AND(E630&lt;&gt;"Em Desenvolvimento",IFERROR(FIND("Homologação",E630),0) = 0,E630&lt;&gt;"Homologado",AZ630&lt;TODAY()),"Análise Atrasada",IF(AND(IFERROR(FIND("Homologação",E630),0) = 0,E630&lt;&gt;"Homologado",BA630&lt;TODAY()),"Desenvolvimento Atrasado",IF(AND(BC630&lt;&gt;"",BC630&lt;TODAY()),"Produção Atrasada",""))))</f>
        <v/>
      </c>
    </row>
    <row r="631">
      <c r="A631" s="37" t="inlineStr">
        <is>
          <t>SKYIT-231382</t>
        </is>
      </c>
      <c r="B631" s="38">
        <f>VLOOKUP(X631,Projetos!B:C,2,0)</f>
        <v/>
      </c>
      <c r="C631" s="39" t="inlineStr">
        <is>
          <t>[REGUA DE COBRANÇA] RC_ENTRADA_MADRUGADA COM ERRO</t>
        </is>
      </c>
      <c r="D631" s="39" t="inlineStr">
        <is>
          <t>Conforme solicitado  
h1. Por favor direcionar o incidente para o time responsável pelo projeto 21.0333.1.MK-Vendas Disney+pela SKY - ODI 11g Inclusao disney régua - RM-16854,conforme thread de emails em anexo.</t>
        </is>
      </c>
      <c r="E631" s="36" t="inlineStr">
        <is>
          <t>Finalizado</t>
        </is>
      </c>
      <c r="F631" s="36" t="inlineStr">
        <is>
          <t>INATIVO</t>
        </is>
      </c>
      <c r="G631" s="36" t="inlineStr">
        <is>
          <t>Alta</t>
        </is>
      </c>
      <c r="H631" s="36" t="inlineStr">
        <is>
          <t>Incident</t>
        </is>
      </c>
      <c r="I631" s="40" t="n">
        <v>0</v>
      </c>
      <c r="J631" s="41" t="n"/>
      <c r="K631" s="42" t="inlineStr">
        <is>
          <t>DENTRO DO SLA</t>
        </is>
      </c>
      <c r="L631" s="43" t="n">
        <v>44462.56319444445</v>
      </c>
      <c r="M631" s="43" t="n"/>
      <c r="N631" s="36" t="inlineStr">
        <is>
          <t>SLA PARADO</t>
        </is>
      </c>
      <c r="O631" s="43" t="n">
        <v>44467.95972222222</v>
      </c>
      <c r="P631" s="43" t="n">
        <v>44470</v>
      </c>
      <c r="Q631" s="44" t="n"/>
      <c r="R631" s="44" t="n"/>
      <c r="S631" s="44" t="inlineStr">
        <is>
          <t>Camila Correia Gomes</t>
        </is>
      </c>
      <c r="T631" s="44" t="inlineStr">
        <is>
          <t>Garantia de Projetos - ACCENTURE</t>
        </is>
      </c>
      <c r="U631" s="44" t="inlineStr">
        <is>
          <t>Filipe Batista [X]</t>
        </is>
      </c>
      <c r="V631" s="39" t="inlineStr">
        <is>
          <t>Regra de Firewall aplicada</t>
        </is>
      </c>
      <c r="W631" s="39" t="n"/>
      <c r="X631" s="36" t="inlineStr">
        <is>
          <t>DEVALM-37436</t>
        </is>
      </c>
      <c r="Y631" s="39" t="inlineStr">
        <is>
          <t>JOBs PRODUÇÃO</t>
        </is>
      </c>
      <c r="Z631" s="39" t="inlineStr">
        <is>
          <t>OUTROS</t>
        </is>
      </c>
      <c r="AA631" s="39" t="inlineStr">
        <is>
          <t>FALHA FUNCIONALIDADE</t>
        </is>
      </c>
      <c r="AB631" s="36" t="n"/>
      <c r="AC631" s="36" t="inlineStr">
        <is>
          <t xml:space="preserve">3mês(es) </t>
        </is>
      </c>
      <c r="AD631" s="41" t="n"/>
      <c r="AE631" s="36" t="inlineStr">
        <is>
          <t>Tecnologia de Negócios</t>
        </is>
      </c>
      <c r="AF631" s="36" t="inlineStr">
        <is>
          <t>E-mail</t>
        </is>
      </c>
      <c r="AG631" s="36" t="inlineStr">
        <is>
          <t xml:space="preserve"> removido do escopo do projeto os registros com problemas e o processo foi re-inicializado e concluido com sucesso;    
 </t>
        </is>
      </c>
      <c r="AH631" s="36" t="inlineStr">
        <is>
          <t>NÃO</t>
        </is>
      </c>
      <c r="AI631" s="36" t="inlineStr">
        <is>
          <t xml:space="preserve">-3 d 3h </t>
        </is>
      </c>
      <c r="AJ631" s="36" t="n"/>
      <c r="AK631" s="36" t="inlineStr">
        <is>
          <t>BRM</t>
        </is>
      </c>
      <c r="AL631" s="43" t="n"/>
      <c r="AM631" s="43" t="n"/>
      <c r="AN631" s="43" t="n"/>
      <c r="AO631" s="43" t="n"/>
      <c r="AP631" s="36" t="n"/>
      <c r="AQ631" s="36" t="n"/>
      <c r="AR631" s="36" t="n"/>
      <c r="AS631" s="36" t="n"/>
      <c r="AT631" s="36" t="inlineStr">
        <is>
          <t>Garantia de Projeto</t>
        </is>
      </c>
      <c r="AU631" s="36" t="n"/>
      <c r="AV631" s="43" t="n">
        <v>44012.44645833333</v>
      </c>
      <c r="AW631" s="36" t="inlineStr">
        <is>
          <t>19.0233.1.FI-Segregação de Cobrança das Taxas de Assistência Premium</t>
        </is>
      </c>
      <c r="AX631" s="36" t="inlineStr">
        <is>
          <t>Eduardo Cesar de Melo</t>
        </is>
      </c>
      <c r="AY631" s="45">
        <f>IF(L631="","",DATE(YEAR(L631),MONTH(L631),DAY(L631)))</f>
        <v/>
      </c>
      <c r="AZ631" s="45">
        <f>IF(AL631="","",DATE(YEAR(AL631),MONTH(AL631),DAY(AL631)))</f>
        <v/>
      </c>
      <c r="BA631" s="45">
        <f>IF(AN631="","",DATE(YEAR(AN631),MONTH(AN631),DAY(AN631)))</f>
        <v/>
      </c>
      <c r="BB631" s="45">
        <f>IF(AM631="","",DATE(YEAR(AM631),MONTH(AM631),DAY(AM631)))</f>
        <v/>
      </c>
      <c r="BC631" s="45">
        <f>IF(AO631="","",DATE(YEAR(AO631),MONTH(AO631),DAY(AO631)))</f>
        <v/>
      </c>
      <c r="BD631" s="45">
        <f>IF(AND(AZ631="",BA631=""),"Planejamento Pendente",IF(AND(E631&lt;&gt;"Em Desenvolvimento",IFERROR(FIND("Homologação",E631),0) = 0,E631&lt;&gt;"Homologado",AZ631&lt;TODAY()),"Análise Atrasada",IF(AND(IFERROR(FIND("Homologação",E631),0) = 0,E631&lt;&gt;"Homologado",BA631&lt;TODAY()),"Desenvolvimento Atrasado",IF(AND(BC631&lt;&gt;"",BC631&lt;TODAY()),"Produção Atrasada",""))))</f>
        <v/>
      </c>
    </row>
    <row r="632">
      <c r="A632" s="37" t="inlineStr">
        <is>
          <t>SKYIT-230044</t>
        </is>
      </c>
      <c r="B632" s="38">
        <f>VLOOKUP(X632,Projetos!B:C,2,0)</f>
        <v/>
      </c>
      <c r="C632" s="39" t="inlineStr">
        <is>
          <t>[PROJETO] - 21.0334.FI-Implantação Nota Tecnica 2020-006-DTVSKY para Pré Pago - Homologação - Liberação</t>
        </is>
      </c>
      <c r="D632" s="39" t="inlineStr">
        <is>
          <t xml:space="preserve">Usuário solicita a abertura de incidente para a análise do projeto em ambiente de Produção. 
em anexo o resultado da 1ª análise de validação do solicitante @Kleiton Braz de Azevedo da área Tributária. 
“Analisando o contexto gerado em PRD, observei que existem 311 clientes com venda de equipamento. 
Destes 311 clientes somente 2 não vieram com nenhum tipo informação nos novos campos.” 
É possível analisar o porquê esses dois clientes não foram gerados com algum tipo de informação? 
</t>
        </is>
      </c>
      <c r="E632" s="36" t="inlineStr">
        <is>
          <t>Finalizado</t>
        </is>
      </c>
      <c r="F632" s="36" t="inlineStr">
        <is>
          <t>INATIVO</t>
        </is>
      </c>
      <c r="G632" s="36" t="inlineStr">
        <is>
          <t>Alta</t>
        </is>
      </c>
      <c r="H632" s="36" t="inlineStr">
        <is>
          <t>Incident</t>
        </is>
      </c>
      <c r="I632" s="40" t="n">
        <v>0</v>
      </c>
      <c r="J632" s="41" t="n"/>
      <c r="K632" s="42" t="inlineStr">
        <is>
          <t>DENTRO DO SLA</t>
        </is>
      </c>
      <c r="L632" s="43" t="n">
        <v>44460.51666666667</v>
      </c>
      <c r="M632" s="43" t="n"/>
      <c r="N632" s="36" t="inlineStr">
        <is>
          <t>SLA PARADO</t>
        </is>
      </c>
      <c r="O632" s="43" t="n">
        <v>44463.43472222222</v>
      </c>
      <c r="P632" s="43" t="n">
        <v>44468</v>
      </c>
      <c r="Q632" s="44" t="n"/>
      <c r="R632" s="44" t="n"/>
      <c r="S632" s="44" t="inlineStr">
        <is>
          <t>Marcelo Dionisio Da Silva [X]</t>
        </is>
      </c>
      <c r="T632" s="44" t="inlineStr">
        <is>
          <t>Garantia de Projetos - ACCENTURE</t>
        </is>
      </c>
      <c r="U632" s="44" t="inlineStr">
        <is>
          <t>Daphine Liberato [X]</t>
        </is>
      </c>
      <c r="V632" s="39" t="inlineStr">
        <is>
          <t>Orientação Ao Usuário</t>
        </is>
      </c>
      <c r="W632" s="39" t="n"/>
      <c r="X632" s="36" t="n"/>
      <c r="Y632" s="39" t="inlineStr">
        <is>
          <t>JOBs PRODUÇÃO</t>
        </is>
      </c>
      <c r="Z632" s="39" t="inlineStr">
        <is>
          <t>OUTROS</t>
        </is>
      </c>
      <c r="AA632" s="39" t="inlineStr">
        <is>
          <t>FALHA FUNCIONALIDADE</t>
        </is>
      </c>
      <c r="AB632" s="36" t="n"/>
      <c r="AC632" s="36" t="inlineStr">
        <is>
          <t xml:space="preserve">3mês(es) </t>
        </is>
      </c>
      <c r="AD632" s="41" t="n"/>
      <c r="AE632" s="36" t="inlineStr">
        <is>
          <t>Tecnologia de Negócios</t>
        </is>
      </c>
      <c r="AF632" s="36" t="inlineStr">
        <is>
          <t>E-mail</t>
        </is>
      </c>
      <c r="AG632" s="36" t="inlineStr">
        <is>
          <t xml:space="preserve"> removido do escopo do projeto os registros com problemas e o processo foi re-inicializado e concluido com sucesso;    
 </t>
        </is>
      </c>
      <c r="AH632" s="36" t="inlineStr">
        <is>
          <t>NÃO</t>
        </is>
      </c>
      <c r="AI632" s="36" t="inlineStr">
        <is>
          <t xml:space="preserve">-1 d 5h </t>
        </is>
      </c>
      <c r="AJ632" s="36" t="n"/>
      <c r="AK632" s="36" t="inlineStr">
        <is>
          <t>BRM</t>
        </is>
      </c>
      <c r="AL632" s="43" t="n"/>
      <c r="AM632" s="43" t="n"/>
      <c r="AN632" s="43" t="n"/>
      <c r="AO632" s="43" t="n"/>
      <c r="AP632" s="36" t="n"/>
      <c r="AQ632" s="36" t="n"/>
      <c r="AR632" s="36" t="n"/>
      <c r="AS632" s="36" t="n"/>
      <c r="AT632" s="36" t="inlineStr">
        <is>
          <t>Garantia de Projeto</t>
        </is>
      </c>
      <c r="AU632" s="36" t="n"/>
      <c r="AV632" s="43" t="n">
        <v>44012.44645833333</v>
      </c>
      <c r="AW632" s="36" t="inlineStr">
        <is>
          <t>19.0233.1.FI-Segregação de Cobrança das Taxas de Assistência Premium</t>
        </is>
      </c>
      <c r="AX632" s="36" t="inlineStr">
        <is>
          <t>Eduardo Cesar de Melo</t>
        </is>
      </c>
      <c r="AY632" s="45">
        <f>IF(L632="","",DATE(YEAR(L632),MONTH(L632),DAY(L632)))</f>
        <v/>
      </c>
      <c r="AZ632" s="45">
        <f>IF(AL632="","",DATE(YEAR(AL632),MONTH(AL632),DAY(AL632)))</f>
        <v/>
      </c>
      <c r="BA632" s="45">
        <f>IF(AN632="","",DATE(YEAR(AN632),MONTH(AN632),DAY(AN632)))</f>
        <v/>
      </c>
      <c r="BB632" s="45">
        <f>IF(AM632="","",DATE(YEAR(AM632),MONTH(AM632),DAY(AM632)))</f>
        <v/>
      </c>
      <c r="BC632" s="45">
        <f>IF(AO632="","",DATE(YEAR(AO632),MONTH(AO632),DAY(AO632)))</f>
        <v/>
      </c>
      <c r="BD632" s="45">
        <f>IF(AND(AZ632="",BA632=""),"Planejamento Pendente",IF(AND(E632&lt;&gt;"Em Desenvolvimento",IFERROR(FIND("Homologação",E632),0) = 0,E632&lt;&gt;"Homologado",AZ632&lt;TODAY()),"Análise Atrasada",IF(AND(IFERROR(FIND("Homologação",E632),0) = 0,E632&lt;&gt;"Homologado",BA632&lt;TODAY()),"Desenvolvimento Atrasado",IF(AND(BC632&lt;&gt;"",BC632&lt;TODAY()),"Produção Atrasada",""))))</f>
        <v/>
      </c>
    </row>
    <row r="633">
      <c r="A633" s="37" t="inlineStr">
        <is>
          <t>SKYIT-229326</t>
        </is>
      </c>
      <c r="B633" s="38">
        <f>VLOOKUP(X633,Projetos!B:C,2,0)</f>
        <v/>
      </c>
      <c r="C633" s="39" t="inlineStr">
        <is>
          <t>COMBO ADVANCED FUTEBOL 2018 QUEBRADO PELO PROJETO-X</t>
        </is>
      </c>
      <c r="D633" s="39" t="inlineStr">
        <is>
          <t>Caros, em análise a assinatura 79771648 foi identificado que o pacote *COMBO ADVANCED FUTEBOL 2018,* foi quebrado após passar pelo 
*PROJETO-X,* produto PREMIERE não está ativo para a assinatura . 
!image-2021-09-20-11-56-20-340.png!</t>
        </is>
      </c>
      <c r="E633" s="36" t="inlineStr">
        <is>
          <t>Finalizado</t>
        </is>
      </c>
      <c r="F633" s="36" t="inlineStr">
        <is>
          <t>INATIVO</t>
        </is>
      </c>
      <c r="G633" s="36" t="inlineStr">
        <is>
          <t>Baixa</t>
        </is>
      </c>
      <c r="H633" s="36" t="inlineStr">
        <is>
          <t>Incident</t>
        </is>
      </c>
      <c r="I633" s="40" t="n">
        <v>0</v>
      </c>
      <c r="J633" s="41" t="n"/>
      <c r="K633" s="42" t="inlineStr">
        <is>
          <t>DENTRO DO SLA</t>
        </is>
      </c>
      <c r="L633" s="43" t="n">
        <v>44459.49722222222</v>
      </c>
      <c r="M633" s="43" t="n"/>
      <c r="N633" s="36" t="inlineStr">
        <is>
          <t>SLA PARADO</t>
        </is>
      </c>
      <c r="O633" s="43" t="n">
        <v>44477.49652777778</v>
      </c>
      <c r="P633" s="43" t="n">
        <v>44483</v>
      </c>
      <c r="Q633" s="44" t="n"/>
      <c r="R633" s="44" t="n"/>
      <c r="S633" s="44" t="inlineStr">
        <is>
          <t>Daiane dos Santos Ferreira [X]</t>
        </is>
      </c>
      <c r="T633" s="44" t="inlineStr">
        <is>
          <t>Garantia de Projetos - ACCENTURE</t>
        </is>
      </c>
      <c r="U633" s="44" t="inlineStr">
        <is>
          <t>Victor Miguel Fernandes Rodrigues</t>
        </is>
      </c>
      <c r="V633" s="39" t="inlineStr">
        <is>
          <t>Incidente Filho</t>
        </is>
      </c>
      <c r="W633" s="39" t="n"/>
      <c r="X633" s="36" t="inlineStr">
        <is>
          <t>DEVALM-32773</t>
        </is>
      </c>
      <c r="Y633" s="39" t="inlineStr">
        <is>
          <t>JOBs PRODUÇÃO</t>
        </is>
      </c>
      <c r="Z633" s="39" t="inlineStr">
        <is>
          <t>OUTROS</t>
        </is>
      </c>
      <c r="AA633" s="39" t="inlineStr">
        <is>
          <t>FALHA FUNCIONALIDADE</t>
        </is>
      </c>
      <c r="AB633" s="36" t="n"/>
      <c r="AC633" s="36" t="inlineStr">
        <is>
          <t xml:space="preserve">3mês(es) </t>
        </is>
      </c>
      <c r="AD633" s="41" t="n"/>
      <c r="AE633" s="36" t="inlineStr">
        <is>
          <t>Tecnologia de Negócios</t>
        </is>
      </c>
      <c r="AF633" s="36" t="inlineStr">
        <is>
          <t>Telefone</t>
        </is>
      </c>
      <c r="AG633" s="36" t="inlineStr">
        <is>
          <t xml:space="preserve"> removido do escopo do projeto os registros com problemas e o processo foi re-inicializado e concluido com sucesso;    
 </t>
        </is>
      </c>
      <c r="AH633" s="36" t="inlineStr">
        <is>
          <t>NÃO</t>
        </is>
      </c>
      <c r="AI633" s="36" t="inlineStr">
        <is>
          <t xml:space="preserve">-2 sem 3 d </t>
        </is>
      </c>
      <c r="AJ633" s="36" t="n"/>
      <c r="AK633" s="36" t="inlineStr">
        <is>
          <t>AppDynamics</t>
        </is>
      </c>
      <c r="AL633" s="43" t="n"/>
      <c r="AM633" s="43" t="n"/>
      <c r="AN633" s="43" t="n"/>
      <c r="AO633" s="43" t="n"/>
      <c r="AP633" s="36" t="n"/>
      <c r="AQ633" s="36" t="n"/>
      <c r="AR633" s="36" t="n"/>
      <c r="AS633" s="36" t="n"/>
      <c r="AT633" s="36" t="inlineStr">
        <is>
          <t>Garantia de Projeto</t>
        </is>
      </c>
      <c r="AU633" s="36" t="n"/>
      <c r="AV633" s="43" t="n">
        <v>44012.44645833333</v>
      </c>
      <c r="AW633" s="36" t="inlineStr">
        <is>
          <t>19.0233.1.FI-Segregação de Cobrança das Taxas de Assistência Premium</t>
        </is>
      </c>
      <c r="AX633" s="36" t="inlineStr">
        <is>
          <t>Eduardo Cesar de Melo</t>
        </is>
      </c>
      <c r="AY633" s="45">
        <f>IF(L633="","",DATE(YEAR(L633),MONTH(L633),DAY(L633)))</f>
        <v/>
      </c>
      <c r="AZ633" s="45">
        <f>IF(AL633="","",DATE(YEAR(AL633),MONTH(AL633),DAY(AL633)))</f>
        <v/>
      </c>
      <c r="BA633" s="45">
        <f>IF(AN633="","",DATE(YEAR(AN633),MONTH(AN633),DAY(AN633)))</f>
        <v/>
      </c>
      <c r="BB633" s="45">
        <f>IF(AM633="","",DATE(YEAR(AM633),MONTH(AM633),DAY(AM633)))</f>
        <v/>
      </c>
      <c r="BC633" s="45">
        <f>IF(AO633="","",DATE(YEAR(AO633),MONTH(AO633),DAY(AO633)))</f>
        <v/>
      </c>
      <c r="BD633" s="45">
        <f>IF(AND(AZ633="",BA633=""),"Planejamento Pendente",IF(AND(E633&lt;&gt;"Em Desenvolvimento",IFERROR(FIND("Homologação",E633),0) = 0,E633&lt;&gt;"Homologado",AZ633&lt;TODAY()),"Análise Atrasada",IF(AND(IFERROR(FIND("Homologação",E633),0) = 0,E633&lt;&gt;"Homologado",BA633&lt;TODAY()),"Desenvolvimento Atrasado",IF(AND(BC633&lt;&gt;"",BC633&lt;TODAY()),"Produção Atrasada",""))))</f>
        <v/>
      </c>
    </row>
    <row r="634">
      <c r="A634" s="37" t="inlineStr">
        <is>
          <t>SKYIT-228975</t>
        </is>
      </c>
      <c r="B634" s="38">
        <f>VLOOKUP(X634,Projetos!B:C,2,0)</f>
        <v/>
      </c>
      <c r="C634" s="39" t="inlineStr">
        <is>
          <t>[ICARE CLIENTES] COMBO ADVANCED III FUTEBOL HD 2018 - SEM ACESSO AO CANAIS EM HD DA COMPOSIÇÃO DO PACOTE</t>
        </is>
      </c>
      <c r="D634" s="39" t="inlineStr">
        <is>
          <t>Caros, boa noite! 
Cliente 21229337 e 56925963 
Pacote: COMBO ADVANCED III FUTEBOL HD 2018 FAT 
Bundle: BUNDLE SIMPLIFICADO ADVANCED HD 2018 
Projeto X dia 30/08 
Cliente do pacote mencionado acima, não estão abrindo os canais em HD, como Record (407), SBT (409), Band (413), Viva (443), GNT (441), Premiere (633) entre outros. 
Seguem abaixo os prints.: 
!image-2021-09-18-20-26-39-320.png! 
!image-2021-09-18-20-27-39-123.png! 
!image-2021-09-18-20-28-37-675.png! 
!image-2021-09-18-20-29-34-492.png! 
!image-2021-09-18-20-30-41-078.png! 
!image-2021-09-18-20-25-36-537.png! 
!image-2021-09-18-20-24-50-822.png!</t>
        </is>
      </c>
      <c r="E634" s="36" t="inlineStr">
        <is>
          <t>Finalizado</t>
        </is>
      </c>
      <c r="F634" s="36" t="inlineStr">
        <is>
          <t>INATIVO</t>
        </is>
      </c>
      <c r="G634" s="36" t="inlineStr">
        <is>
          <t>Média</t>
        </is>
      </c>
      <c r="H634" s="36" t="inlineStr">
        <is>
          <t>Incident</t>
        </is>
      </c>
      <c r="I634" s="40" t="n">
        <v>0</v>
      </c>
      <c r="J634" s="41" t="n"/>
      <c r="K634" s="42" t="inlineStr">
        <is>
          <t>DENTRO DO SLA</t>
        </is>
      </c>
      <c r="L634" s="43" t="n">
        <v>44457.85763888889</v>
      </c>
      <c r="M634" s="43" t="n"/>
      <c r="N634" s="36" t="inlineStr">
        <is>
          <t>SLA PARADO</t>
        </is>
      </c>
      <c r="O634" s="43" t="n">
        <v>44477.46944444445</v>
      </c>
      <c r="P634" s="43" t="n">
        <v>44483</v>
      </c>
      <c r="Q634" s="44" t="n"/>
      <c r="R634" s="44" t="n"/>
      <c r="S634" s="44" t="inlineStr">
        <is>
          <t>Edna Carla Goncalves [X]</t>
        </is>
      </c>
      <c r="T634" s="44" t="inlineStr">
        <is>
          <t>Garantia de Projetos - ACCENTURE</t>
        </is>
      </c>
      <c r="U634" s="44" t="inlineStr">
        <is>
          <t>Victor Miguel Fernandes Rodrigues</t>
        </is>
      </c>
      <c r="V634" s="39" t="inlineStr">
        <is>
          <t>Incidente Filho</t>
        </is>
      </c>
      <c r="W634" s="39" t="n"/>
      <c r="X634" s="36" t="inlineStr">
        <is>
          <t>DEVALM-32773</t>
        </is>
      </c>
      <c r="Y634" s="39" t="inlineStr">
        <is>
          <t>JOBs PRODUÇÃO</t>
        </is>
      </c>
      <c r="Z634" s="39" t="inlineStr">
        <is>
          <t>OUTROS</t>
        </is>
      </c>
      <c r="AA634" s="39" t="inlineStr">
        <is>
          <t>FALHA FUNCIONALIDADE</t>
        </is>
      </c>
      <c r="AB634" s="36" t="n"/>
      <c r="AC634" s="36" t="inlineStr">
        <is>
          <t xml:space="preserve">3mês(es) </t>
        </is>
      </c>
      <c r="AD634" s="41" t="n"/>
      <c r="AE634" s="36" t="inlineStr">
        <is>
          <t>Tecnologia de Negócios</t>
        </is>
      </c>
      <c r="AF634" s="36" t="inlineStr">
        <is>
          <t>Telefone</t>
        </is>
      </c>
      <c r="AG634" s="36" t="inlineStr">
        <is>
          <t xml:space="preserve"> removido do escopo do projeto os registros com problemas e o processo foi re-inicializado e concluido com sucesso;    
 </t>
        </is>
      </c>
      <c r="AH634" s="36" t="inlineStr">
        <is>
          <t>NÃO</t>
        </is>
      </c>
      <c r="AI634" s="36" t="inlineStr">
        <is>
          <t xml:space="preserve">-2 sem 3 d </t>
        </is>
      </c>
      <c r="AJ634" s="36" t="n"/>
      <c r="AK634" s="36" t="inlineStr">
        <is>
          <t>AppDynamics</t>
        </is>
      </c>
      <c r="AL634" s="43" t="n"/>
      <c r="AM634" s="43" t="n"/>
      <c r="AN634" s="43" t="n"/>
      <c r="AO634" s="43" t="n"/>
      <c r="AP634" s="36" t="n"/>
      <c r="AQ634" s="36" t="n"/>
      <c r="AR634" s="36" t="n"/>
      <c r="AS634" s="36" t="n"/>
      <c r="AT634" s="36" t="inlineStr">
        <is>
          <t>Garantia de Projeto</t>
        </is>
      </c>
      <c r="AU634" s="36" t="n"/>
      <c r="AV634" s="43" t="n">
        <v>44012.44645833333</v>
      </c>
      <c r="AW634" s="36" t="inlineStr">
        <is>
          <t>19.0233.1.FI-Segregação de Cobrança das Taxas de Assistência Premium</t>
        </is>
      </c>
      <c r="AX634" s="36" t="inlineStr">
        <is>
          <t>Eduardo Cesar de Melo</t>
        </is>
      </c>
      <c r="AY634" s="45">
        <f>IF(L634="","",DATE(YEAR(L634),MONTH(L634),DAY(L634)))</f>
        <v/>
      </c>
      <c r="AZ634" s="45">
        <f>IF(AL634="","",DATE(YEAR(AL634),MONTH(AL634),DAY(AL634)))</f>
        <v/>
      </c>
      <c r="BA634" s="45">
        <f>IF(AN634="","",DATE(YEAR(AN634),MONTH(AN634),DAY(AN634)))</f>
        <v/>
      </c>
      <c r="BB634" s="45">
        <f>IF(AM634="","",DATE(YEAR(AM634),MONTH(AM634),DAY(AM634)))</f>
        <v/>
      </c>
      <c r="BC634" s="45">
        <f>IF(AO634="","",DATE(YEAR(AO634),MONTH(AO634),DAY(AO634)))</f>
        <v/>
      </c>
      <c r="BD634" s="45">
        <f>IF(AND(AZ634="",BA634=""),"Planejamento Pendente",IF(AND(E634&lt;&gt;"Em Desenvolvimento",IFERROR(FIND("Homologação",E634),0) = 0,E634&lt;&gt;"Homologado",AZ634&lt;TODAY()),"Análise Atrasada",IF(AND(IFERROR(FIND("Homologação",E634),0) = 0,E634&lt;&gt;"Homologado",BA634&lt;TODAY()),"Desenvolvimento Atrasado",IF(AND(BC634&lt;&gt;"",BC634&lt;TODAY()),"Produção Atrasada",""))))</f>
        <v/>
      </c>
    </row>
    <row r="635">
      <c r="A635" s="37" t="inlineStr">
        <is>
          <t>SKYIT-228932</t>
        </is>
      </c>
      <c r="B635" s="38">
        <f>VLOOKUP(X635,Projetos!B:C,2,0)</f>
        <v/>
      </c>
      <c r="C635" s="39" t="inlineStr">
        <is>
          <t>[PRD][COMISSIONAMENTO] CALLID_EXEC_DIARIA_SF_SEGMENTADO com Lentidão</t>
        </is>
      </c>
      <c r="D635" s="39" t="inlineStr">
        <is>
          <t>*PROBLEMA:* JOB CALLID_EXEC_DIARIA_SF_SEGMENTADO COM LENTIDÃO. 
*DESCRICAO DO JOB:* MONITORA A EXECUCAO DO LOADPLAN SKY_CALLIDUS_EXECUCAO_DIARIA_SF_SEGMENTADO_010, RESPONSAVEL PELO PROCESSO DE COMISSOES CALLIDUS, SEGREGADO POR EVENTOS, PARA OTIMIZAR O TEMPO DE PROCESAMENTO, MELHORAR DA ENTREGA DOS EXTRATOS E FLEXIBILIZAR A EXECUCAO DE EXTRATOS DOS DEALERS.</t>
        </is>
      </c>
      <c r="E635" s="36" t="inlineStr">
        <is>
          <t>Finalizado</t>
        </is>
      </c>
      <c r="F635" s="36" t="inlineStr">
        <is>
          <t>INATIVO</t>
        </is>
      </c>
      <c r="G635" s="36" t="inlineStr">
        <is>
          <t>Média</t>
        </is>
      </c>
      <c r="H635" s="36" t="inlineStr">
        <is>
          <t>Incident</t>
        </is>
      </c>
      <c r="I635" s="40" t="n">
        <v>0</v>
      </c>
      <c r="J635" s="41" t="n"/>
      <c r="K635" s="42" t="inlineStr">
        <is>
          <t>DENTRO DO SLA</t>
        </is>
      </c>
      <c r="L635" s="43" t="n">
        <v>44457.31805555556</v>
      </c>
      <c r="M635" s="43" t="n"/>
      <c r="N635" s="36" t="inlineStr">
        <is>
          <t>SLA PARADO</t>
        </is>
      </c>
      <c r="O635" s="43" t="n">
        <v>44490.59583333333</v>
      </c>
      <c r="P635" s="43" t="n">
        <v>44495</v>
      </c>
      <c r="Q635" s="44" t="n"/>
      <c r="R635" s="44" t="n"/>
      <c r="S635" s="44" t="inlineStr">
        <is>
          <t>Luciano Domingos Da Silva [X]</t>
        </is>
      </c>
      <c r="T635" s="44" t="inlineStr">
        <is>
          <t>Garantia de Projetos - ACCENTURE</t>
        </is>
      </c>
      <c r="U635" s="44" t="inlineStr">
        <is>
          <t>Daniel Daniele [X]</t>
        </is>
      </c>
      <c r="V635" s="39" t="inlineStr">
        <is>
          <t>Falha não reproduzida</t>
        </is>
      </c>
      <c r="W635" s="39" t="n"/>
      <c r="X635" s="36" t="n"/>
      <c r="Y635" s="39" t="inlineStr">
        <is>
          <t>JOBs PRODUÇÃO</t>
        </is>
      </c>
      <c r="Z635" s="39" t="inlineStr">
        <is>
          <t>OUTROS</t>
        </is>
      </c>
      <c r="AA635" s="39" t="inlineStr">
        <is>
          <t>FALHA FUNCIONALIDADE</t>
        </is>
      </c>
      <c r="AB635" s="36" t="n"/>
      <c r="AC635" s="36" t="inlineStr">
        <is>
          <t xml:space="preserve">2mês(es) </t>
        </is>
      </c>
      <c r="AD635" s="41" t="n"/>
      <c r="AE635" s="36" t="inlineStr">
        <is>
          <t>Tecnologia de Negócios</t>
        </is>
      </c>
      <c r="AF635" s="36" t="inlineStr">
        <is>
          <t>E-mail</t>
        </is>
      </c>
      <c r="AG635" s="36" t="inlineStr">
        <is>
          <t xml:space="preserve"> removido do escopo do projeto os registros com problemas e o processo foi re-inicializado e concluido com sucesso;    
 </t>
        </is>
      </c>
      <c r="AH635" s="36" t="inlineStr">
        <is>
          <t>NÃO</t>
        </is>
      </c>
      <c r="AI635" s="36" t="inlineStr">
        <is>
          <t xml:space="preserve">30 min </t>
        </is>
      </c>
      <c r="AJ635" s="36" t="n"/>
      <c r="AK635" s="36" t="inlineStr">
        <is>
          <t>ODI</t>
        </is>
      </c>
      <c r="AL635" s="43" t="n">
        <v>44462</v>
      </c>
      <c r="AM635" s="43" t="n">
        <v>44477</v>
      </c>
      <c r="AN635" s="43" t="n">
        <v>44467</v>
      </c>
      <c r="AO635" s="43" t="n">
        <v>44479</v>
      </c>
      <c r="AP635" s="36" t="n"/>
      <c r="AQ635" s="36" t="n"/>
      <c r="AR635" s="36" t="n"/>
      <c r="AS635" s="36" t="n"/>
      <c r="AT635" s="36" t="inlineStr">
        <is>
          <t>Garantia de Projeto</t>
        </is>
      </c>
      <c r="AU635" s="36" t="n"/>
      <c r="AV635" s="43" t="n">
        <v>44012.44645833333</v>
      </c>
      <c r="AW635" s="36" t="inlineStr">
        <is>
          <t>19.0233.1.FI-Segregação de Cobrança das Taxas de Assistência Premium</t>
        </is>
      </c>
      <c r="AX635" s="36" t="inlineStr">
        <is>
          <t>Eduardo Cesar de Melo</t>
        </is>
      </c>
      <c r="AY635" s="45">
        <f>IF(L635="","",DATE(YEAR(L635),MONTH(L635),DAY(L635)))</f>
        <v/>
      </c>
      <c r="AZ635" s="45">
        <f>IF(AL635="","",DATE(YEAR(AL635),MONTH(AL635),DAY(AL635)))</f>
        <v/>
      </c>
      <c r="BA635" s="45">
        <f>IF(AN635="","",DATE(YEAR(AN635),MONTH(AN635),DAY(AN635)))</f>
        <v/>
      </c>
      <c r="BB635" s="45">
        <f>IF(AM635="","",DATE(YEAR(AM635),MONTH(AM635),DAY(AM635)))</f>
        <v/>
      </c>
      <c r="BC635" s="45">
        <f>IF(AO635="","",DATE(YEAR(AO635),MONTH(AO635),DAY(AO635)))</f>
        <v/>
      </c>
      <c r="BD635" s="45">
        <f>IF(AND(AZ635="",BA635=""),"Planejamento Pendente",IF(AND(E635&lt;&gt;"Em Desenvolvimento",IFERROR(FIND("Homologação",E635),0) = 0,E635&lt;&gt;"Homologado",AZ635&lt;TODAY()),"Análise Atrasada",IF(AND(IFERROR(FIND("Homologação",E635),0) = 0,E635&lt;&gt;"Homologado",BA635&lt;TODAY()),"Desenvolvimento Atrasado",IF(AND(BC635&lt;&gt;"",BC635&lt;TODAY()),"Produção Atrasada",""))))</f>
        <v/>
      </c>
    </row>
    <row r="636">
      <c r="A636" s="37" t="inlineStr">
        <is>
          <t>SKYIT-228861</t>
        </is>
      </c>
      <c r="B636" s="38">
        <f>VLOOKUP(X636,Projetos!B:C,2,0)</f>
        <v/>
      </c>
      <c r="C636" s="39" t="inlineStr">
        <is>
          <t>[ICARE BKO] ERRO BKO PARA HABILITAR PO CONFORTO</t>
        </is>
      </c>
      <c r="D636" s="39" t="inlineStr">
        <is>
          <t xml:space="preserve">Caros, Boa tarde! 
Estamos com casos em analise onde ao tentar habilitar o PO CONFORTO via OS apresenta a msg Ocorreu um erro ao executar a operação. Por favor, entre em contato com o suporte técnico. 
Poderiam verificar por gentileza? 
OBS: o.s já esta finalizada 
CONTA: 1527516837 
OS: 200673128 
SC: 001136547989 
IRD: CE0A2036209226434 
CHECK UP: 3724710 
ID: 338428 
</t>
        </is>
      </c>
      <c r="E636" s="36" t="inlineStr">
        <is>
          <t>Resolvido</t>
        </is>
      </c>
      <c r="F636" s="36" t="inlineStr">
        <is>
          <t>INATIVO</t>
        </is>
      </c>
      <c r="G636" s="36" t="inlineStr">
        <is>
          <t>Baixa</t>
        </is>
      </c>
      <c r="H636" s="36" t="inlineStr">
        <is>
          <t>Incident</t>
        </is>
      </c>
      <c r="I636" s="40" t="n">
        <v>0</v>
      </c>
      <c r="J636" s="41" t="n">
        <v>1</v>
      </c>
      <c r="K636" s="42" t="inlineStr">
        <is>
          <t>DENTRO DO SLA</t>
        </is>
      </c>
      <c r="L636" s="43" t="n">
        <v>44456.76805555556</v>
      </c>
      <c r="M636" s="43" t="n"/>
      <c r="N636" s="36" t="inlineStr">
        <is>
          <t>SLA PARADO</t>
        </is>
      </c>
      <c r="O636" s="43" t="n">
        <v>44477.42430555556</v>
      </c>
      <c r="P636" s="43" t="n"/>
      <c r="Q636" s="44" t="inlineStr">
        <is>
          <t>Rowena Viana Barros [X]</t>
        </is>
      </c>
      <c r="R636" s="44" t="n"/>
      <c r="S636" s="44" t="inlineStr">
        <is>
          <t>Rowena Viana Barros [X]</t>
        </is>
      </c>
      <c r="T636" s="44" t="inlineStr">
        <is>
          <t>Garantia de Projetos - ACCENTURE</t>
        </is>
      </c>
      <c r="U636" s="44" t="inlineStr">
        <is>
          <t>Kairo Magno Dias Alencar [X]</t>
        </is>
      </c>
      <c r="V636" s="39" t="inlineStr">
        <is>
          <t>Normalizado sem intervenção</t>
        </is>
      </c>
      <c r="W636" s="39" t="n"/>
      <c r="X636" s="36" t="inlineStr">
        <is>
          <t>DEVALM-28116</t>
        </is>
      </c>
      <c r="Y636" s="39" t="inlineStr">
        <is>
          <t>JOBs PRODUÇÃO</t>
        </is>
      </c>
      <c r="Z636" s="39" t="inlineStr">
        <is>
          <t>OUTROS</t>
        </is>
      </c>
      <c r="AA636" s="39" t="inlineStr">
        <is>
          <t>FALHA FUNCIONALIDADE</t>
        </is>
      </c>
      <c r="AB636" s="36" t="n"/>
      <c r="AC636" s="36" t="inlineStr">
        <is>
          <t xml:space="preserve">2mês(es) </t>
        </is>
      </c>
      <c r="AD636" s="41" t="n"/>
      <c r="AE636" s="36" t="inlineStr">
        <is>
          <t>Tecnologia de Negócios</t>
        </is>
      </c>
      <c r="AF636" s="36" t="inlineStr">
        <is>
          <t>Portal</t>
        </is>
      </c>
      <c r="AG636" s="36" t="inlineStr">
        <is>
          <t xml:space="preserve"> removido do escopo do projeto os registros com problemas e o processo foi re-inicializado e concluido com sucesso;    
 </t>
        </is>
      </c>
      <c r="AH636" s="36" t="inlineStr">
        <is>
          <t>NÃO</t>
        </is>
      </c>
      <c r="AI636" s="36" t="inlineStr">
        <is>
          <t xml:space="preserve">-7h 28m </t>
        </is>
      </c>
      <c r="AJ636" s="36" t="n"/>
      <c r="AK636" s="36" t="inlineStr">
        <is>
          <t>iCare BKO</t>
        </is>
      </c>
      <c r="AL636" s="43" t="n">
        <v>44474</v>
      </c>
      <c r="AM636" s="43" t="n">
        <v>44501</v>
      </c>
      <c r="AN636" s="43" t="n">
        <v>44484</v>
      </c>
      <c r="AO636" s="43" t="n">
        <v>44504</v>
      </c>
      <c r="AP636" s="36" t="n"/>
      <c r="AQ636" s="36" t="n"/>
      <c r="AR636" s="36" t="n"/>
      <c r="AS636" s="36" t="n"/>
      <c r="AT636" s="36" t="inlineStr">
        <is>
          <t>Garantia de Projeto</t>
        </is>
      </c>
      <c r="AU636" s="36" t="n"/>
      <c r="AV636" s="43" t="n">
        <v>44012.44645833333</v>
      </c>
      <c r="AW636" s="36" t="inlineStr">
        <is>
          <t>19.0233.1.FI-Segregação de Cobrança das Taxas de Assistência Premium</t>
        </is>
      </c>
      <c r="AX636" s="36" t="inlineStr">
        <is>
          <t>Eduardo Cesar de Melo</t>
        </is>
      </c>
      <c r="AY636" s="45">
        <f>IF(L636="","",DATE(YEAR(L636),MONTH(L636),DAY(L636)))</f>
        <v/>
      </c>
      <c r="AZ636" s="45">
        <f>IF(AL636="","",DATE(YEAR(AL636),MONTH(AL636),DAY(AL636)))</f>
        <v/>
      </c>
      <c r="BA636" s="45">
        <f>IF(AN636="","",DATE(YEAR(AN636),MONTH(AN636),DAY(AN636)))</f>
        <v/>
      </c>
      <c r="BB636" s="45">
        <f>IF(AM636="","",DATE(YEAR(AM636),MONTH(AM636),DAY(AM636)))</f>
        <v/>
      </c>
      <c r="BC636" s="45">
        <f>IF(AO636="","",DATE(YEAR(AO636),MONTH(AO636),DAY(AO636)))</f>
        <v/>
      </c>
      <c r="BD636" s="45">
        <f>IF(AND(AZ636="",BA636=""),"Planejamento Pendente",IF(AND(E636&lt;&gt;"Em Desenvolvimento",IFERROR(FIND("Homologação",E636),0) = 0,E636&lt;&gt;"Homologado",AZ636&lt;TODAY()),"Análise Atrasada",IF(AND(IFERROR(FIND("Homologação",E636),0) = 0,E636&lt;&gt;"Homologado",BA636&lt;TODAY()),"Desenvolvimento Atrasado",IF(AND(BC636&lt;&gt;"",BC636&lt;TODAY()),"Produção Atrasada",""))))</f>
        <v/>
      </c>
    </row>
    <row r="637">
      <c r="A637" s="37" t="inlineStr">
        <is>
          <t>SKYIT-228670</t>
        </is>
      </c>
      <c r="B637" s="38">
        <f>VLOOKUP(X637,Projetos!B:C,2,0)</f>
        <v/>
      </c>
      <c r="C637" s="39" t="inlineStr">
        <is>
          <t>[Icare Clientes] Globo Pendente mesmo com recarga ativa</t>
        </is>
      </c>
      <c r="D637" s="39" t="inlineStr">
        <is>
          <t xml:space="preserve">Identificamos na validação da conciliação de sinal no dia 16/09 que algumas contas tem a recarga ativa, mas iriam perder o sinal do serviço Globo, porque esse produto esta  com status pendente. 
Solicito que seja analisado o processo a ponto de diagnosticar a origem do problema, aplicar a correção da causa raiz, levantar todos os casos na base que se enquadre na divergência apontada e posteriormente encaminhar a listagem dos clientes para validação. 
Mês passado tivemos o mesmo problema que foi tratado pelo SKYIT-208101 - RM-15793 
 </t>
        </is>
      </c>
      <c r="E637" s="36" t="inlineStr">
        <is>
          <t>Finalizado</t>
        </is>
      </c>
      <c r="F637" s="36" t="inlineStr">
        <is>
          <t>INATIVO</t>
        </is>
      </c>
      <c r="G637" s="36" t="inlineStr">
        <is>
          <t>Média</t>
        </is>
      </c>
      <c r="H637" s="36" t="inlineStr">
        <is>
          <t>Incident</t>
        </is>
      </c>
      <c r="I637" s="40" t="n">
        <v>0</v>
      </c>
      <c r="J637" s="41" t="n"/>
      <c r="K637" s="42" t="inlineStr">
        <is>
          <t>DENTRO DO SLA</t>
        </is>
      </c>
      <c r="L637" s="43" t="n">
        <v>44456.54513888889</v>
      </c>
      <c r="M637" s="43" t="n"/>
      <c r="N637" s="36" t="inlineStr">
        <is>
          <t>SLA PARADO</t>
        </is>
      </c>
      <c r="O637" s="43" t="n">
        <v>44495.79236111111</v>
      </c>
      <c r="P637" s="43" t="n">
        <v>44498</v>
      </c>
      <c r="Q637" s="44" t="n"/>
      <c r="R637" s="44" t="n"/>
      <c r="S637" s="44" t="inlineStr">
        <is>
          <t>Karine Dias Emiliano Torres [X]</t>
        </is>
      </c>
      <c r="T637" s="44" t="inlineStr">
        <is>
          <t>Garantia de Projetos - ACCENTURE</t>
        </is>
      </c>
      <c r="U637" s="44" t="inlineStr">
        <is>
          <t>Robson Lima [X]</t>
        </is>
      </c>
      <c r="V637" s="39" t="inlineStr">
        <is>
          <t>Orientação Ao Usuário</t>
        </is>
      </c>
      <c r="W637" s="39" t="n"/>
      <c r="X637" s="36" t="inlineStr">
        <is>
          <t>DEVALM-34368</t>
        </is>
      </c>
      <c r="Y637" s="39" t="inlineStr">
        <is>
          <t>JOBs PRODUÇÃO</t>
        </is>
      </c>
      <c r="Z637" s="39" t="inlineStr">
        <is>
          <t>OUTROS</t>
        </is>
      </c>
      <c r="AA637" s="39" t="inlineStr">
        <is>
          <t>FALHA FUNCIONALIDADE</t>
        </is>
      </c>
      <c r="AB637" s="36" t="n"/>
      <c r="AC637" s="36" t="inlineStr">
        <is>
          <t xml:space="preserve">3mês(es) </t>
        </is>
      </c>
      <c r="AD637" s="41" t="n"/>
      <c r="AE637" s="36" t="inlineStr">
        <is>
          <t>Tecnologia de Negócios</t>
        </is>
      </c>
      <c r="AF637" s="36" t="inlineStr">
        <is>
          <t>E-mail</t>
        </is>
      </c>
      <c r="AG637" s="36" t="inlineStr">
        <is>
          <t xml:space="preserve"> removido do escopo do projeto os registros com problemas e o processo foi re-inicializado e concluido com sucesso;    
 </t>
        </is>
      </c>
      <c r="AH637" s="36" t="inlineStr">
        <is>
          <t>NÃO</t>
        </is>
      </c>
      <c r="AI637" s="36" t="inlineStr">
        <is>
          <t xml:space="preserve">-1mês(es) </t>
        </is>
      </c>
      <c r="AJ637" s="36" t="n"/>
      <c r="AK637" s="36" t="inlineStr">
        <is>
          <t>iCare Clientes</t>
        </is>
      </c>
      <c r="AL637" s="43" t="n">
        <v>44466</v>
      </c>
      <c r="AM637" s="43" t="n">
        <v>44488</v>
      </c>
      <c r="AN637" s="43" t="n">
        <v>44473</v>
      </c>
      <c r="AO637" s="43" t="n">
        <v>44490</v>
      </c>
      <c r="AP637" s="36" t="n"/>
      <c r="AQ637" s="36" t="n"/>
      <c r="AR637" s="36" t="n"/>
      <c r="AS637" s="36" t="n"/>
      <c r="AT637" s="36" t="inlineStr">
        <is>
          <t>Garantia de Projeto</t>
        </is>
      </c>
      <c r="AU637" s="36" t="n"/>
      <c r="AV637" s="43" t="n">
        <v>44012.44645833333</v>
      </c>
      <c r="AW637" s="36" t="inlineStr">
        <is>
          <t>19.0233.1.FI-Segregação de Cobrança das Taxas de Assistência Premium</t>
        </is>
      </c>
      <c r="AX637" s="36" t="inlineStr">
        <is>
          <t>Eduardo Cesar de Melo</t>
        </is>
      </c>
      <c r="AY637" s="45">
        <f>IF(L637="","",DATE(YEAR(L637),MONTH(L637),DAY(L637)))</f>
        <v/>
      </c>
      <c r="AZ637" s="45">
        <f>IF(AL637="","",DATE(YEAR(AL637),MONTH(AL637),DAY(AL637)))</f>
        <v/>
      </c>
      <c r="BA637" s="45">
        <f>IF(AN637="","",DATE(YEAR(AN637),MONTH(AN637),DAY(AN637)))</f>
        <v/>
      </c>
      <c r="BB637" s="45">
        <f>IF(AM637="","",DATE(YEAR(AM637),MONTH(AM637),DAY(AM637)))</f>
        <v/>
      </c>
      <c r="BC637" s="45">
        <f>IF(AO637="","",DATE(YEAR(AO637),MONTH(AO637),DAY(AO637)))</f>
        <v/>
      </c>
      <c r="BD637" s="45">
        <f>IF(AND(AZ637="",BA637=""),"Planejamento Pendente",IF(AND(E637&lt;&gt;"Em Desenvolvimento",IFERROR(FIND("Homologação",E637),0) = 0,E637&lt;&gt;"Homologado",AZ637&lt;TODAY()),"Análise Atrasada",IF(AND(IFERROR(FIND("Homologação",E637),0) = 0,E637&lt;&gt;"Homologado",BA637&lt;TODAY()),"Desenvolvimento Atrasado",IF(AND(BC637&lt;&gt;"",BC637&lt;TODAY()),"Produção Atrasada",""))))</f>
        <v/>
      </c>
    </row>
    <row r="638">
      <c r="A638" s="37" t="inlineStr">
        <is>
          <t>SKYIT-228613</t>
        </is>
      </c>
      <c r="B638" s="38">
        <f>VLOOKUP(X638,Projetos!B:C,2,0)</f>
        <v/>
      </c>
      <c r="C638" s="39" t="inlineStr">
        <is>
          <t>[EVENTOS] SGP_EXECUTION_PROCESS COM ERRO</t>
        </is>
      </c>
      <c r="D638" s="39" t="inlineStr">
        <is>
          <t>SGP_EXECUTION_PROCESS APRESENTOU ERRO. 
DESCRICAO DO JOB: RESPONSAVEL PELA EXTRACAO DOS DADOS DE VENDAS E MOVIMENTACOES DO PRODUTO SEGURO PRESTAMISTA, QUE DEVERAO SER ENVIADOS PARA A SEGURADORA ZURICH.</t>
        </is>
      </c>
      <c r="E638" s="36" t="inlineStr">
        <is>
          <t>Finalizado</t>
        </is>
      </c>
      <c r="F638" s="36" t="inlineStr">
        <is>
          <t>INATIVO</t>
        </is>
      </c>
      <c r="G638" s="36" t="inlineStr">
        <is>
          <t>Média</t>
        </is>
      </c>
      <c r="H638" s="36" t="inlineStr">
        <is>
          <t>Incident</t>
        </is>
      </c>
      <c r="I638" s="40" t="n">
        <v>0</v>
      </c>
      <c r="J638" s="41" t="n"/>
      <c r="K638" s="42" t="inlineStr">
        <is>
          <t>DENTRO DO SLA</t>
        </is>
      </c>
      <c r="L638" s="43" t="n">
        <v>44456.48888888889</v>
      </c>
      <c r="M638" s="43" t="n"/>
      <c r="N638" s="36" t="inlineStr">
        <is>
          <t>SLA PARADO</t>
        </is>
      </c>
      <c r="O638" s="43" t="n">
        <v>44460.75833333333</v>
      </c>
      <c r="P638" s="43" t="n">
        <v>44463</v>
      </c>
      <c r="Q638" s="44" t="n"/>
      <c r="R638" s="44" t="n"/>
      <c r="S638" s="44" t="inlineStr">
        <is>
          <t>Jose Junior Oliveira Mattos [X]</t>
        </is>
      </c>
      <c r="T638" s="44" t="inlineStr">
        <is>
          <t>Garantia de Projetos - ACCENTURE</t>
        </is>
      </c>
      <c r="U638" s="44" t="inlineStr">
        <is>
          <t>Robson Lima [X]</t>
        </is>
      </c>
      <c r="V638" s="39" t="inlineStr">
        <is>
          <t>Resolvido após implantação de RM</t>
        </is>
      </c>
      <c r="W638" s="39" t="n"/>
      <c r="X638" s="36" t="n"/>
      <c r="Y638" s="39" t="inlineStr">
        <is>
          <t>JOBs PRODUÇÃO</t>
        </is>
      </c>
      <c r="Z638" s="39" t="inlineStr">
        <is>
          <t>OUTROS</t>
        </is>
      </c>
      <c r="AA638" s="39" t="inlineStr">
        <is>
          <t>FALHA FUNCIONALIDADE</t>
        </is>
      </c>
      <c r="AB638" s="36" t="n"/>
      <c r="AC638" s="36" t="inlineStr">
        <is>
          <t xml:space="preserve">3mês(es) </t>
        </is>
      </c>
      <c r="AD638" s="41" t="n"/>
      <c r="AE638" s="36" t="inlineStr">
        <is>
          <t>Tecnologia de Negócios</t>
        </is>
      </c>
      <c r="AF638" s="36" t="inlineStr">
        <is>
          <t>E-mail</t>
        </is>
      </c>
      <c r="AG638" s="36" t="inlineStr">
        <is>
          <t xml:space="preserve"> removido do escopo do projeto os registros com problemas e o processo foi re-inicializado e concluido com sucesso;    
 </t>
        </is>
      </c>
      <c r="AH638" s="36" t="inlineStr">
        <is>
          <t>NÃO</t>
        </is>
      </c>
      <c r="AI638" s="36" t="inlineStr">
        <is>
          <t xml:space="preserve">-2 d 4h </t>
        </is>
      </c>
      <c r="AJ638" s="36" t="n"/>
      <c r="AK638" s="36" t="inlineStr">
        <is>
          <t>ODI</t>
        </is>
      </c>
      <c r="AL638" s="43" t="n"/>
      <c r="AM638" s="43" t="n"/>
      <c r="AN638" s="43" t="n"/>
      <c r="AO638" s="43" t="n"/>
      <c r="AP638" s="36" t="n"/>
      <c r="AQ638" s="36" t="n"/>
      <c r="AR638" s="36" t="n"/>
      <c r="AS638" s="36" t="n"/>
      <c r="AT638" s="36" t="inlineStr">
        <is>
          <t>Garantia de Projeto</t>
        </is>
      </c>
      <c r="AU638" s="36" t="n"/>
      <c r="AV638" s="43" t="n">
        <v>44012.44645833333</v>
      </c>
      <c r="AW638" s="36" t="inlineStr">
        <is>
          <t>19.0233.1.FI-Segregação de Cobrança das Taxas de Assistência Premium</t>
        </is>
      </c>
      <c r="AX638" s="36" t="inlineStr">
        <is>
          <t>Eduardo Cesar de Melo</t>
        </is>
      </c>
      <c r="AY638" s="45">
        <f>IF(L638="","",DATE(YEAR(L638),MONTH(L638),DAY(L638)))</f>
        <v/>
      </c>
      <c r="AZ638" s="45">
        <f>IF(AL638="","",DATE(YEAR(AL638),MONTH(AL638),DAY(AL638)))</f>
        <v/>
      </c>
      <c r="BA638" s="45">
        <f>IF(AN638="","",DATE(YEAR(AN638),MONTH(AN638),DAY(AN638)))</f>
        <v/>
      </c>
      <c r="BB638" s="45">
        <f>IF(AM638="","",DATE(YEAR(AM638),MONTH(AM638),DAY(AM638)))</f>
        <v/>
      </c>
      <c r="BC638" s="45">
        <f>IF(AO638="","",DATE(YEAR(AO638),MONTH(AO638),DAY(AO638)))</f>
        <v/>
      </c>
      <c r="BD638" s="45">
        <f>IF(AND(AZ638="",BA638=""),"Planejamento Pendente",IF(AND(E638&lt;&gt;"Em Desenvolvimento",IFERROR(FIND("Homologação",E638),0) = 0,E638&lt;&gt;"Homologado",AZ638&lt;TODAY()),"Análise Atrasada",IF(AND(IFERROR(FIND("Homologação",E638),0) = 0,E638&lt;&gt;"Homologado",BA638&lt;TODAY()),"Desenvolvimento Atrasado",IF(AND(BC638&lt;&gt;"",BC638&lt;TODAY()),"Produção Atrasada",""))))</f>
        <v/>
      </c>
    </row>
    <row r="639">
      <c r="A639" s="37" t="inlineStr">
        <is>
          <t>SKYIT-228008</t>
        </is>
      </c>
      <c r="B639" s="38">
        <f>VLOOKUP(X639,Projetos!B:C,2,0)</f>
        <v/>
      </c>
      <c r="C639" s="39" t="inlineStr">
        <is>
          <t>[ICare Clientes] COD 4 CANAIS NO PREMIERE/CONMEBOL</t>
        </is>
      </c>
      <c r="D639" s="39" t="inlineStr">
        <is>
          <t xml:space="preserve">*[SKYIT-217085]   Chamado anterior foi corrigido pela RM-17280. Porem a falha persiste para os clientes abaixo.:* 
Bom dia, Caros o cliente abaixo esta com cod 4 nos canais premiere e conmebol podem ajudar com a situação? ressalto que já seguimos com o procedimento e nada foi resolvido mesmo após ser enviado para a célula técnica. 
Cliente 104089580 
Cliente 53698396 - 16/09/2021 
Por gentileza corrigir o pacote PREMIERE HD + CONMEBOL TV HD - P, pois ainda não consta o faturado, ocorreu após o Projeto X em 09/08. 
 </t>
        </is>
      </c>
      <c r="E639" s="36" t="inlineStr">
        <is>
          <t>Finalizado</t>
        </is>
      </c>
      <c r="F639" s="36" t="inlineStr">
        <is>
          <t>INATIVO</t>
        </is>
      </c>
      <c r="G639" s="36" t="inlineStr">
        <is>
          <t>Baixa</t>
        </is>
      </c>
      <c r="H639" s="36" t="inlineStr">
        <is>
          <t>Incident</t>
        </is>
      </c>
      <c r="I639" s="40" t="n">
        <v>0</v>
      </c>
      <c r="J639" s="41" t="n"/>
      <c r="K639" s="42" t="inlineStr">
        <is>
          <t>DENTRO DO SLA</t>
        </is>
      </c>
      <c r="L639" s="43" t="n">
        <v>44455.52430555555</v>
      </c>
      <c r="M639" s="43" t="n"/>
      <c r="N639" s="36" t="inlineStr">
        <is>
          <t>SLA PARADO</t>
        </is>
      </c>
      <c r="O639" s="43" t="n">
        <v>44475.75</v>
      </c>
      <c r="P639" s="43" t="n">
        <v>44480</v>
      </c>
      <c r="Q639" s="44" t="n"/>
      <c r="R639" s="44" t="n"/>
      <c r="S639" s="44" t="inlineStr">
        <is>
          <t>Rodolfo Junior da Silva Santos [X]</t>
        </is>
      </c>
      <c r="T639" s="44" t="inlineStr">
        <is>
          <t>Garantia de Projetos - ACCENTURE</t>
        </is>
      </c>
      <c r="U639" s="44" t="inlineStr">
        <is>
          <t>Victor Miguel Fernandes Rodrigues</t>
        </is>
      </c>
      <c r="V639" s="39" t="inlineStr">
        <is>
          <t>Backlog tratado sem RM</t>
        </is>
      </c>
      <c r="W639" s="39" t="n"/>
      <c r="X639" s="36" t="inlineStr">
        <is>
          <t>DEVALM-32773</t>
        </is>
      </c>
      <c r="Y639" s="39" t="inlineStr">
        <is>
          <t>JOBs PRODUÇÃO</t>
        </is>
      </c>
      <c r="Z639" s="39" t="inlineStr">
        <is>
          <t>OUTROS</t>
        </is>
      </c>
      <c r="AA639" s="39" t="inlineStr">
        <is>
          <t>FALHA FUNCIONALIDADE</t>
        </is>
      </c>
      <c r="AB639" s="36" t="n"/>
      <c r="AC639" s="36" t="inlineStr">
        <is>
          <t xml:space="preserve">3mês(es) </t>
        </is>
      </c>
      <c r="AD639" s="41" t="n"/>
      <c r="AE639" s="36" t="inlineStr">
        <is>
          <t>Tecnologia de Negócios</t>
        </is>
      </c>
      <c r="AF639" s="36" t="inlineStr">
        <is>
          <t>E-mail</t>
        </is>
      </c>
      <c r="AG639" s="36" t="inlineStr">
        <is>
          <t xml:space="preserve"> removido do escopo do projeto os registros com problemas e o processo foi re-inicializado e concluido com sucesso;    
 </t>
        </is>
      </c>
      <c r="AH639" s="36" t="inlineStr">
        <is>
          <t>NÃO</t>
        </is>
      </c>
      <c r="AI639" s="36" t="inlineStr">
        <is>
          <t xml:space="preserve">-2 sem 3 d </t>
        </is>
      </c>
      <c r="AJ639" s="36" t="n"/>
      <c r="AK639" s="36" t="inlineStr">
        <is>
          <t>iCare Clientes</t>
        </is>
      </c>
      <c r="AL639" s="43" t="n"/>
      <c r="AM639" s="43" t="n"/>
      <c r="AN639" s="43" t="n"/>
      <c r="AO639" s="43" t="n"/>
      <c r="AP639" s="36" t="n"/>
      <c r="AQ639" s="36" t="n"/>
      <c r="AR639" s="36" t="n"/>
      <c r="AS639" s="36" t="n"/>
      <c r="AT639" s="36" t="inlineStr">
        <is>
          <t>Garantia de Projeto</t>
        </is>
      </c>
      <c r="AU639" s="36" t="n"/>
      <c r="AV639" s="43" t="n">
        <v>44012.44645833333</v>
      </c>
      <c r="AW639" s="36" t="inlineStr">
        <is>
          <t>19.0233.1.FI-Segregação de Cobrança das Taxas de Assistência Premium</t>
        </is>
      </c>
      <c r="AX639" s="36" t="inlineStr">
        <is>
          <t>Eduardo Cesar de Melo</t>
        </is>
      </c>
      <c r="AY639" s="45">
        <f>IF(L639="","",DATE(YEAR(L639),MONTH(L639),DAY(L639)))</f>
        <v/>
      </c>
      <c r="AZ639" s="45">
        <f>IF(AL639="","",DATE(YEAR(AL639),MONTH(AL639),DAY(AL639)))</f>
        <v/>
      </c>
      <c r="BA639" s="45">
        <f>IF(AN639="","",DATE(YEAR(AN639),MONTH(AN639),DAY(AN639)))</f>
        <v/>
      </c>
      <c r="BB639" s="45">
        <f>IF(AM639="","",DATE(YEAR(AM639),MONTH(AM639),DAY(AM639)))</f>
        <v/>
      </c>
      <c r="BC639" s="45">
        <f>IF(AO639="","",DATE(YEAR(AO639),MONTH(AO639),DAY(AO639)))</f>
        <v/>
      </c>
      <c r="BD639" s="45">
        <f>IF(AND(AZ639="",BA639=""),"Planejamento Pendente",IF(AND(E639&lt;&gt;"Em Desenvolvimento",IFERROR(FIND("Homologação",E639),0) = 0,E639&lt;&gt;"Homologado",AZ639&lt;TODAY()),"Análise Atrasada",IF(AND(IFERROR(FIND("Homologação",E639),0) = 0,E639&lt;&gt;"Homologado",BA639&lt;TODAY()),"Desenvolvimento Atrasado",IF(AND(BC639&lt;&gt;"",BC639&lt;TODAY()),"Produção Atrasada",""))))</f>
        <v/>
      </c>
    </row>
    <row r="640">
      <c r="A640" s="37" t="inlineStr">
        <is>
          <t>SKYIT-226844</t>
        </is>
      </c>
      <c r="B640" s="38">
        <f>VLOOKUP(X640,Projetos!B:C,2,0)</f>
        <v/>
      </c>
      <c r="C640" s="39" t="inlineStr">
        <is>
          <t>[Autenticidade] Incidente - Autenticidade nao solicitada c/ OCR Aprovado</t>
        </is>
      </c>
      <c r="D640" s="39" t="inlineStr">
        <is>
          <t>usuario soliicta analisar pois apesar de termos as condições para solicitar “autenticidade”, o mesmo não tem ocorrido nas ordens anexo</t>
        </is>
      </c>
      <c r="E640" s="36" t="inlineStr">
        <is>
          <t>Finalizado</t>
        </is>
      </c>
      <c r="F640" s="36" t="inlineStr">
        <is>
          <t>INATIVO</t>
        </is>
      </c>
      <c r="G640" s="36" t="inlineStr">
        <is>
          <t>Média</t>
        </is>
      </c>
      <c r="H640" s="36" t="inlineStr">
        <is>
          <t>Incident</t>
        </is>
      </c>
      <c r="I640" s="40" t="n">
        <v>0</v>
      </c>
      <c r="J640" s="41" t="n"/>
      <c r="K640" s="42" t="inlineStr">
        <is>
          <t>DENTRO DO SLA</t>
        </is>
      </c>
      <c r="L640" s="43" t="n">
        <v>44452.85486111111</v>
      </c>
      <c r="M640" s="43" t="n"/>
      <c r="N640" s="36" t="inlineStr">
        <is>
          <t>SLA PARADO</t>
        </is>
      </c>
      <c r="O640" s="43" t="n">
        <v>44460.81458333333</v>
      </c>
      <c r="P640" s="43" t="n">
        <v>44463</v>
      </c>
      <c r="Q640" s="44" t="n"/>
      <c r="R640" s="44" t="n"/>
      <c r="S640" s="44" t="inlineStr">
        <is>
          <t>Cintia Maria José Rocha Da Silva [X]</t>
        </is>
      </c>
      <c r="T640" s="44" t="inlineStr">
        <is>
          <t>Garantia de Projetos - ACCENTURE</t>
        </is>
      </c>
      <c r="U640" s="44" t="inlineStr">
        <is>
          <t>Douglas Dos Santos Viana [X]</t>
        </is>
      </c>
      <c r="V640" s="39" t="inlineStr">
        <is>
          <t>Orientação Ao Usuário</t>
        </is>
      </c>
      <c r="W640" s="39" t="n"/>
      <c r="X640" s="36" t="inlineStr">
        <is>
          <t>DEVALM-33943</t>
        </is>
      </c>
      <c r="Y640" s="39" t="inlineStr">
        <is>
          <t>JOBs PRODUÇÃO</t>
        </is>
      </c>
      <c r="Z640" s="39" t="inlineStr">
        <is>
          <t>OUTROS</t>
        </is>
      </c>
      <c r="AA640" s="39" t="inlineStr">
        <is>
          <t>FALHA FUNCIONALIDADE</t>
        </is>
      </c>
      <c r="AB640" s="36" t="n"/>
      <c r="AC640" s="36" t="inlineStr">
        <is>
          <t xml:space="preserve">2mês(es) </t>
        </is>
      </c>
      <c r="AD640" s="41" t="n"/>
      <c r="AE640" s="36" t="inlineStr">
        <is>
          <t>Tecnologia de Negócios</t>
        </is>
      </c>
      <c r="AF640" s="36" t="inlineStr">
        <is>
          <t>Telefone</t>
        </is>
      </c>
      <c r="AG640" s="36" t="inlineStr">
        <is>
          <t xml:space="preserve"> removido do escopo do projeto os registros com problemas e o processo foi re-inicializado e concluido com sucesso;    
 </t>
        </is>
      </c>
      <c r="AH640" s="36" t="inlineStr">
        <is>
          <t>NÃO</t>
        </is>
      </c>
      <c r="AI640" s="36" t="inlineStr">
        <is>
          <t xml:space="preserve">30 min </t>
        </is>
      </c>
      <c r="AJ640" s="36" t="n"/>
      <c r="AK640" s="36" t="inlineStr">
        <is>
          <t>SalesForce Mobile</t>
        </is>
      </c>
      <c r="AL640" s="43" t="n"/>
      <c r="AM640" s="43" t="n"/>
      <c r="AN640" s="43" t="n"/>
      <c r="AO640" s="43" t="n"/>
      <c r="AP640" s="36" t="n"/>
      <c r="AQ640" s="36" t="n"/>
      <c r="AR640" s="36" t="n"/>
      <c r="AS640" s="36" t="n"/>
      <c r="AT640" s="36" t="inlineStr">
        <is>
          <t>Garantia de Projeto</t>
        </is>
      </c>
      <c r="AU640" s="36" t="n"/>
      <c r="AV640" s="43" t="n">
        <v>44012.44645833333</v>
      </c>
      <c r="AW640" s="36" t="inlineStr">
        <is>
          <t>19.0233.1.FI-Segregação de Cobrança das Taxas de Assistência Premium</t>
        </is>
      </c>
      <c r="AX640" s="36" t="inlineStr">
        <is>
          <t>Eduardo Cesar de Melo</t>
        </is>
      </c>
      <c r="AY640" s="45">
        <f>IF(L640="","",DATE(YEAR(L640),MONTH(L640),DAY(L640)))</f>
        <v/>
      </c>
      <c r="AZ640" s="45">
        <f>IF(AL640="","",DATE(YEAR(AL640),MONTH(AL640),DAY(AL640)))</f>
        <v/>
      </c>
      <c r="BA640" s="45">
        <f>IF(AN640="","",DATE(YEAR(AN640),MONTH(AN640),DAY(AN640)))</f>
        <v/>
      </c>
      <c r="BB640" s="45">
        <f>IF(AM640="","",DATE(YEAR(AM640),MONTH(AM640),DAY(AM640)))</f>
        <v/>
      </c>
      <c r="BC640" s="45">
        <f>IF(AO640="","",DATE(YEAR(AO640),MONTH(AO640),DAY(AO640)))</f>
        <v/>
      </c>
      <c r="BD640" s="45">
        <f>IF(AND(AZ640="",BA640=""),"Planejamento Pendente",IF(AND(E640&lt;&gt;"Em Desenvolvimento",IFERROR(FIND("Homologação",E640),0) = 0,E640&lt;&gt;"Homologado",AZ640&lt;TODAY()),"Análise Atrasada",IF(AND(IFERROR(FIND("Homologação",E640),0) = 0,E640&lt;&gt;"Homologado",BA640&lt;TODAY()),"Desenvolvimento Atrasado",IF(AND(BC640&lt;&gt;"",BC640&lt;TODAY()),"Produção Atrasada",""))))</f>
        <v/>
      </c>
    </row>
    <row r="641">
      <c r="A641" s="37" t="inlineStr">
        <is>
          <t>SKYIT-226065</t>
        </is>
      </c>
      <c r="B641" s="38">
        <f>VLOOKUP(X641,Projetos!B:C,2,0)</f>
        <v/>
      </c>
      <c r="C641" s="39" t="inlineStr">
        <is>
          <t>[iCare Clientes] Cobrança do opcional Sex prive dentro do Combo, gerando aumento no valor da fatura</t>
        </is>
      </c>
      <c r="D641" s="39" t="inlineStr">
        <is>
          <t>Cobrança do opcional Sex prive que faz parte da composição do Combo está gerando aumento no valor da fatura, o opcional está sendo cobrado do periodo 01/09 a 20/09 valor de 22,10, no período cheio ele está custando o valor de 34,90 e deveria custar 19,90, uma vez que faz parte da composição do combo, e combo por sua vez deveria diminuir tal valor, não aumentar o valor da fatura.</t>
        </is>
      </c>
      <c r="E641" s="36" t="inlineStr">
        <is>
          <t>Finalizado</t>
        </is>
      </c>
      <c r="F641" s="36" t="inlineStr">
        <is>
          <t>INATIVO</t>
        </is>
      </c>
      <c r="G641" s="36" t="inlineStr">
        <is>
          <t>Média</t>
        </is>
      </c>
      <c r="H641" s="36" t="inlineStr">
        <is>
          <t>Incident</t>
        </is>
      </c>
      <c r="I641" s="40" t="n">
        <v>0</v>
      </c>
      <c r="J641" s="41" t="n"/>
      <c r="K641" s="42" t="inlineStr">
        <is>
          <t>DENTRO DO SLA</t>
        </is>
      </c>
      <c r="L641" s="43" t="n">
        <v>44449.625</v>
      </c>
      <c r="M641" s="43" t="n"/>
      <c r="N641" s="36" t="inlineStr">
        <is>
          <t>SLA PARADO</t>
        </is>
      </c>
      <c r="O641" s="43" t="n">
        <v>44475.69305555556</v>
      </c>
      <c r="P641" s="43" t="n">
        <v>44480</v>
      </c>
      <c r="Q641" s="44" t="n"/>
      <c r="R641" s="44" t="n"/>
      <c r="S641" s="44" t="inlineStr">
        <is>
          <t>Adila Priscila Costa Fontan [X]</t>
        </is>
      </c>
      <c r="T641" s="44" t="inlineStr">
        <is>
          <t>Garantia de Projetos - ACCENTURE</t>
        </is>
      </c>
      <c r="U641" s="44" t="inlineStr">
        <is>
          <t>Victor Miguel Fernandes Rodrigues</t>
        </is>
      </c>
      <c r="V641" s="39" t="inlineStr">
        <is>
          <t>Resolvido após implantação de RM</t>
        </is>
      </c>
      <c r="W641" s="39" t="n"/>
      <c r="X641" s="36" t="inlineStr">
        <is>
          <t>DEVALM-32773</t>
        </is>
      </c>
      <c r="Y641" s="39" t="inlineStr">
        <is>
          <t>JOBs PRODUÇÃO</t>
        </is>
      </c>
      <c r="Z641" s="39" t="inlineStr">
        <is>
          <t>OUTROS</t>
        </is>
      </c>
      <c r="AA641" s="39" t="inlineStr">
        <is>
          <t>FALHA FUNCIONALIDADE</t>
        </is>
      </c>
      <c r="AB641" s="36" t="n"/>
      <c r="AC641" s="36" t="inlineStr">
        <is>
          <t xml:space="preserve">3mês(es) </t>
        </is>
      </c>
      <c r="AD641" s="41" t="n"/>
      <c r="AE641" s="36" t="inlineStr">
        <is>
          <t>Tecnologia de Negócios</t>
        </is>
      </c>
      <c r="AF641" s="36" t="inlineStr">
        <is>
          <t>E-mail</t>
        </is>
      </c>
      <c r="AG641" s="36" t="inlineStr">
        <is>
          <t xml:space="preserve"> removido do escopo do projeto os registros com problemas e o processo foi re-inicializado e concluido com sucesso;    
 </t>
        </is>
      </c>
      <c r="AH641" s="36" t="inlineStr">
        <is>
          <t>NÃO</t>
        </is>
      </c>
      <c r="AI641" s="36" t="inlineStr">
        <is>
          <t xml:space="preserve">-3 sem 2 d </t>
        </is>
      </c>
      <c r="AJ641" s="36" t="n"/>
      <c r="AK641" s="36" t="inlineStr">
        <is>
          <t>iCare Clientes</t>
        </is>
      </c>
      <c r="AL641" s="43" t="n"/>
      <c r="AM641" s="43" t="n"/>
      <c r="AN641" s="43" t="n"/>
      <c r="AO641" s="43" t="n"/>
      <c r="AP641" s="36" t="n"/>
      <c r="AQ641" s="36" t="n"/>
      <c r="AR641" s="36" t="n"/>
      <c r="AS641" s="36" t="n"/>
      <c r="AT641" s="36" t="inlineStr">
        <is>
          <t>Garantia de Projeto</t>
        </is>
      </c>
      <c r="AU641" s="36" t="n"/>
      <c r="AV641" s="43" t="n">
        <v>44012.44645833333</v>
      </c>
      <c r="AW641" s="36" t="inlineStr">
        <is>
          <t>19.0233.1.FI-Segregação de Cobrança das Taxas de Assistência Premium</t>
        </is>
      </c>
      <c r="AX641" s="36" t="inlineStr">
        <is>
          <t>Eduardo Cesar de Melo</t>
        </is>
      </c>
      <c r="AY641" s="45">
        <f>IF(L641="","",DATE(YEAR(L641),MONTH(L641),DAY(L641)))</f>
        <v/>
      </c>
      <c r="AZ641" s="45">
        <f>IF(AL641="","",DATE(YEAR(AL641),MONTH(AL641),DAY(AL641)))</f>
        <v/>
      </c>
      <c r="BA641" s="45">
        <f>IF(AN641="","",DATE(YEAR(AN641),MONTH(AN641),DAY(AN641)))</f>
        <v/>
      </c>
      <c r="BB641" s="45">
        <f>IF(AM641="","",DATE(YEAR(AM641),MONTH(AM641),DAY(AM641)))</f>
        <v/>
      </c>
      <c r="BC641" s="45">
        <f>IF(AO641="","",DATE(YEAR(AO641),MONTH(AO641),DAY(AO641)))</f>
        <v/>
      </c>
      <c r="BD641" s="45">
        <f>IF(AND(AZ641="",BA641=""),"Planejamento Pendente",IF(AND(E641&lt;&gt;"Em Desenvolvimento",IFERROR(FIND("Homologação",E641),0) = 0,E641&lt;&gt;"Homologado",AZ641&lt;TODAY()),"Análise Atrasada",IF(AND(IFERROR(FIND("Homologação",E641),0) = 0,E641&lt;&gt;"Homologado",BA641&lt;TODAY()),"Desenvolvimento Atrasado",IF(AND(BC641&lt;&gt;"",BC641&lt;TODAY()),"Produção Atrasada",""))))</f>
        <v/>
      </c>
    </row>
    <row r="642">
      <c r="A642" s="37" t="inlineStr">
        <is>
          <t>SKYIT-225460</t>
        </is>
      </c>
      <c r="B642" s="38">
        <f>VLOOKUP(X642,Projetos!B:C,2,0)</f>
        <v/>
      </c>
      <c r="C642" s="39" t="inlineStr">
        <is>
          <t>[SalesForce] Autenticidade - Divergências relatorio Salesforce</t>
        </is>
      </c>
      <c r="D642" s="39" t="inlineStr">
        <is>
          <t>Estamos com linhas duplicadas no relatório de OCR, gerando um novo log mesmo após termos um resultado Aprovada da OCR. 
Linhas com "tipo de documento" errado e em branco, impactando nas análises e gerando possíveis custos desnecessários junto a Most</t>
        </is>
      </c>
      <c r="E642" s="36" t="inlineStr">
        <is>
          <t>Finalizado</t>
        </is>
      </c>
      <c r="F642" s="36" t="inlineStr">
        <is>
          <t>INATIVO</t>
        </is>
      </c>
      <c r="G642" s="36" t="inlineStr">
        <is>
          <t>Média</t>
        </is>
      </c>
      <c r="H642" s="36" t="inlineStr">
        <is>
          <t>Incident</t>
        </is>
      </c>
      <c r="I642" s="40" t="n">
        <v>0</v>
      </c>
      <c r="J642" s="41" t="n"/>
      <c r="K642" s="42" t="inlineStr">
        <is>
          <t>DENTRO DO SLA</t>
        </is>
      </c>
      <c r="L642" s="43" t="n">
        <v>44448.53611111111</v>
      </c>
      <c r="M642" s="43" t="n"/>
      <c r="N642" s="36" t="inlineStr">
        <is>
          <t>SLA PARADO</t>
        </is>
      </c>
      <c r="O642" s="43" t="n">
        <v>44448.85208333333</v>
      </c>
      <c r="P642" s="43" t="n">
        <v>44453</v>
      </c>
      <c r="Q642" s="44" t="n"/>
      <c r="R642" s="44" t="n"/>
      <c r="S642" s="44" t="inlineStr">
        <is>
          <t>Cintia Maria José Rocha Da Silva [X]</t>
        </is>
      </c>
      <c r="T642" s="44" t="inlineStr">
        <is>
          <t>Garantia de Projetos - ACCENTURE</t>
        </is>
      </c>
      <c r="U642" s="44" t="inlineStr">
        <is>
          <t>Douglas Dos Santos Viana [X]</t>
        </is>
      </c>
      <c r="V642" s="39" t="inlineStr">
        <is>
          <t>Orientação Ao Usuário</t>
        </is>
      </c>
      <c r="W642" s="39" t="n"/>
      <c r="X642" s="36" t="inlineStr">
        <is>
          <t>DEVALM-33943</t>
        </is>
      </c>
      <c r="Y642" s="39" t="inlineStr">
        <is>
          <t>JOBs PRODUÇÃO</t>
        </is>
      </c>
      <c r="Z642" s="39" t="inlineStr">
        <is>
          <t>OUTROS</t>
        </is>
      </c>
      <c r="AA642" s="39" t="inlineStr">
        <is>
          <t>FALHA FUNCIONALIDADE</t>
        </is>
      </c>
      <c r="AB642" s="36" t="n"/>
      <c r="AC642" s="36" t="inlineStr">
        <is>
          <t xml:space="preserve">3mês(es) </t>
        </is>
      </c>
      <c r="AD642" s="41" t="n"/>
      <c r="AE642" s="36" t="inlineStr">
        <is>
          <t>Tecnologia de Negócios</t>
        </is>
      </c>
      <c r="AF642" s="36" t="inlineStr">
        <is>
          <t>E-mail</t>
        </is>
      </c>
      <c r="AG642" s="36" t="inlineStr">
        <is>
          <t xml:space="preserve"> removido do escopo do projeto os registros com problemas e o processo foi re-inicializado e concluido com sucesso;    
 </t>
        </is>
      </c>
      <c r="AH642" s="36" t="inlineStr">
        <is>
          <t>NÃO</t>
        </is>
      </c>
      <c r="AI642" s="36" t="inlineStr">
        <is>
          <t xml:space="preserve">-4h 30m </t>
        </is>
      </c>
      <c r="AJ642" s="36" t="n"/>
      <c r="AK642" s="36" t="inlineStr">
        <is>
          <t>SalesForce</t>
        </is>
      </c>
      <c r="AL642" s="43" t="n"/>
      <c r="AM642" s="43" t="n"/>
      <c r="AN642" s="43" t="n"/>
      <c r="AO642" s="43" t="n"/>
      <c r="AP642" s="36" t="n"/>
      <c r="AQ642" s="36" t="n"/>
      <c r="AR642" s="36" t="n"/>
      <c r="AS642" s="36" t="n"/>
      <c r="AT642" s="36" t="inlineStr">
        <is>
          <t>Garantia de Projeto</t>
        </is>
      </c>
      <c r="AU642" s="36" t="n"/>
      <c r="AV642" s="43" t="n">
        <v>44012.44645833333</v>
      </c>
      <c r="AW642" s="36" t="inlineStr">
        <is>
          <t>19.0233.1.FI-Segregação de Cobrança das Taxas de Assistência Premium</t>
        </is>
      </c>
      <c r="AX642" s="36" t="inlineStr">
        <is>
          <t>Eduardo Cesar de Melo</t>
        </is>
      </c>
      <c r="AY642" s="45">
        <f>IF(L642="","",DATE(YEAR(L642),MONTH(L642),DAY(L642)))</f>
        <v/>
      </c>
      <c r="AZ642" s="45">
        <f>IF(AL642="","",DATE(YEAR(AL642),MONTH(AL642),DAY(AL642)))</f>
        <v/>
      </c>
      <c r="BA642" s="45">
        <f>IF(AN642="","",DATE(YEAR(AN642),MONTH(AN642),DAY(AN642)))</f>
        <v/>
      </c>
      <c r="BB642" s="45">
        <f>IF(AM642="","",DATE(YEAR(AM642),MONTH(AM642),DAY(AM642)))</f>
        <v/>
      </c>
      <c r="BC642" s="45">
        <f>IF(AO642="","",DATE(YEAR(AO642),MONTH(AO642),DAY(AO642)))</f>
        <v/>
      </c>
      <c r="BD642" s="45">
        <f>IF(AND(AZ642="",BA642=""),"Planejamento Pendente",IF(AND(E642&lt;&gt;"Em Desenvolvimento",IFERROR(FIND("Homologação",E642),0) = 0,E642&lt;&gt;"Homologado",AZ642&lt;TODAY()),"Análise Atrasada",IF(AND(IFERROR(FIND("Homologação",E642),0) = 0,E642&lt;&gt;"Homologado",BA642&lt;TODAY()),"Desenvolvimento Atrasado",IF(AND(BC642&lt;&gt;"",BC642&lt;TODAY()),"Produção Atrasada",""))))</f>
        <v/>
      </c>
    </row>
    <row r="643">
      <c r="A643" s="37" t="inlineStr">
        <is>
          <t>SKYIT-225456</t>
        </is>
      </c>
      <c r="B643" s="38">
        <f>VLOOKUP(X643,Projetos!B:C,2,0)</f>
        <v/>
      </c>
      <c r="C643" s="39" t="inlineStr">
        <is>
          <t>[OCR] Autenticidade - Status incorreto Aguardando Validação</t>
        </is>
      </c>
      <c r="D643" s="39" t="inlineStr">
        <is>
          <t>Algumas ordens tem ficado com status "Aguardando Validação" e sem resposta de Aprovação da OCR e nem retorno da autenticidade, impactando analises e possíveis tomadas de decisão referente ao projeto.</t>
        </is>
      </c>
      <c r="E643" s="36" t="inlineStr">
        <is>
          <t>Finalizado</t>
        </is>
      </c>
      <c r="F643" s="36" t="inlineStr">
        <is>
          <t>INATIVO</t>
        </is>
      </c>
      <c r="G643" s="36" t="inlineStr">
        <is>
          <t>Média</t>
        </is>
      </c>
      <c r="H643" s="36" t="inlineStr">
        <is>
          <t>Incident</t>
        </is>
      </c>
      <c r="I643" s="40" t="n">
        <v>0</v>
      </c>
      <c r="J643" s="41" t="n"/>
      <c r="K643" s="42" t="inlineStr">
        <is>
          <t>DENTRO DO SLA</t>
        </is>
      </c>
      <c r="L643" s="43" t="n">
        <v>44448.52847222222</v>
      </c>
      <c r="M643" s="43" t="n"/>
      <c r="N643" s="36" t="inlineStr">
        <is>
          <t>SLA PARADO</t>
        </is>
      </c>
      <c r="O643" s="43" t="n">
        <v>44448.85138888889</v>
      </c>
      <c r="P643" s="43" t="n">
        <v>44453</v>
      </c>
      <c r="Q643" s="44" t="n"/>
      <c r="R643" s="44" t="n"/>
      <c r="S643" s="44" t="inlineStr">
        <is>
          <t>Cintia Maria José Rocha Da Silva [X]</t>
        </is>
      </c>
      <c r="T643" s="44" t="inlineStr">
        <is>
          <t>Garantia de Projetos - ACCENTURE</t>
        </is>
      </c>
      <c r="U643" s="44" t="inlineStr">
        <is>
          <t>Douglas Dos Santos Viana [X]</t>
        </is>
      </c>
      <c r="V643" s="39" t="inlineStr">
        <is>
          <t>Orientação Ao Usuário</t>
        </is>
      </c>
      <c r="W643" s="39" t="n"/>
      <c r="X643" s="36" t="inlineStr">
        <is>
          <t>DEVALM-33943</t>
        </is>
      </c>
      <c r="Y643" s="39" t="inlineStr">
        <is>
          <t>JOBs PRODUÇÃO</t>
        </is>
      </c>
      <c r="Z643" s="39" t="inlineStr">
        <is>
          <t>OUTROS</t>
        </is>
      </c>
      <c r="AA643" s="39" t="inlineStr">
        <is>
          <t>FALHA FUNCIONALIDADE</t>
        </is>
      </c>
      <c r="AB643" s="36" t="n"/>
      <c r="AC643" s="36" t="inlineStr">
        <is>
          <t xml:space="preserve">3mês(es) </t>
        </is>
      </c>
      <c r="AD643" s="41" t="n"/>
      <c r="AE643" s="36" t="inlineStr">
        <is>
          <t>Tecnologia de Negócios</t>
        </is>
      </c>
      <c r="AF643" s="36" t="inlineStr">
        <is>
          <t>E-mail</t>
        </is>
      </c>
      <c r="AG643" s="36" t="inlineStr">
        <is>
          <t xml:space="preserve"> removido do escopo do projeto os registros com problemas e o processo foi re-inicializado e concluido com sucesso;    
 </t>
        </is>
      </c>
      <c r="AH643" s="36" t="inlineStr">
        <is>
          <t>NÃO</t>
        </is>
      </c>
      <c r="AI643" s="36" t="inlineStr">
        <is>
          <t xml:space="preserve">30 min </t>
        </is>
      </c>
      <c r="AJ643" s="36" t="n"/>
      <c r="AK643" s="36" t="inlineStr">
        <is>
          <t>SalesForce</t>
        </is>
      </c>
      <c r="AL643" s="43" t="n"/>
      <c r="AM643" s="43" t="n"/>
      <c r="AN643" s="43" t="n"/>
      <c r="AO643" s="43" t="n"/>
      <c r="AP643" s="36" t="n"/>
      <c r="AQ643" s="36" t="n"/>
      <c r="AR643" s="36" t="n"/>
      <c r="AS643" s="36" t="n"/>
      <c r="AT643" s="36" t="inlineStr">
        <is>
          <t>Garantia de Projeto</t>
        </is>
      </c>
      <c r="AU643" s="36" t="n"/>
      <c r="AV643" s="43" t="n">
        <v>44012.44645833333</v>
      </c>
      <c r="AW643" s="36" t="inlineStr">
        <is>
          <t>19.0233.1.FI-Segregação de Cobrança das Taxas de Assistência Premium</t>
        </is>
      </c>
      <c r="AX643" s="36" t="inlineStr">
        <is>
          <t>Eduardo Cesar de Melo</t>
        </is>
      </c>
      <c r="AY643" s="45">
        <f>IF(L643="","",DATE(YEAR(L643),MONTH(L643),DAY(L643)))</f>
        <v/>
      </c>
      <c r="AZ643" s="45">
        <f>IF(AL643="","",DATE(YEAR(AL643),MONTH(AL643),DAY(AL643)))</f>
        <v/>
      </c>
      <c r="BA643" s="45">
        <f>IF(AN643="","",DATE(YEAR(AN643),MONTH(AN643),DAY(AN643)))</f>
        <v/>
      </c>
      <c r="BB643" s="45">
        <f>IF(AM643="","",DATE(YEAR(AM643),MONTH(AM643),DAY(AM643)))</f>
        <v/>
      </c>
      <c r="BC643" s="45">
        <f>IF(AO643="","",DATE(YEAR(AO643),MONTH(AO643),DAY(AO643)))</f>
        <v/>
      </c>
      <c r="BD643" s="45">
        <f>IF(AND(AZ643="",BA643=""),"Planejamento Pendente",IF(AND(E643&lt;&gt;"Em Desenvolvimento",IFERROR(FIND("Homologação",E643),0) = 0,E643&lt;&gt;"Homologado",AZ643&lt;TODAY()),"Análise Atrasada",IF(AND(IFERROR(FIND("Homologação",E643),0) = 0,E643&lt;&gt;"Homologado",BA643&lt;TODAY()),"Desenvolvimento Atrasado",IF(AND(BC643&lt;&gt;"",BC643&lt;TODAY()),"Produção Atrasada",""))))</f>
        <v/>
      </c>
    </row>
    <row r="644">
      <c r="A644" s="37" t="inlineStr">
        <is>
          <t>SKYIT-225363</t>
        </is>
      </c>
      <c r="B644" s="38">
        <f>VLOOKUP(X644,Projetos!B:C,2,0)</f>
        <v/>
      </c>
      <c r="C644" s="39" t="inlineStr">
        <is>
          <t>[CANAL GLOBO] - Clientes com a GLOBO PENDENTE no parque</t>
        </is>
      </c>
      <c r="D644" s="39" t="inlineStr">
        <is>
          <t>Usuário informa que estão recebendo ligações de clientes que estão com a GLOBO PENDENTE no parque.</t>
        </is>
      </c>
      <c r="E644" s="36" t="inlineStr">
        <is>
          <t>Finalizado</t>
        </is>
      </c>
      <c r="F644" s="36" t="inlineStr">
        <is>
          <t>INATIVO</t>
        </is>
      </c>
      <c r="G644" s="36" t="inlineStr">
        <is>
          <t>Média</t>
        </is>
      </c>
      <c r="H644" s="36" t="inlineStr">
        <is>
          <t>Incident</t>
        </is>
      </c>
      <c r="I644" s="40" t="n">
        <v>0</v>
      </c>
      <c r="J644" s="41" t="n"/>
      <c r="K644" s="42" t="inlineStr">
        <is>
          <t>DENTRO DO SLA</t>
        </is>
      </c>
      <c r="L644" s="43" t="n">
        <v>44448.44722222222</v>
      </c>
      <c r="M644" s="43" t="n"/>
      <c r="N644" s="36" t="inlineStr">
        <is>
          <t>SLA PARADO</t>
        </is>
      </c>
      <c r="O644" s="43" t="n">
        <v>44473.74583333333</v>
      </c>
      <c r="P644" s="43" t="n">
        <v>44476</v>
      </c>
      <c r="Q644" s="44" t="n"/>
      <c r="R644" s="44" t="n"/>
      <c r="S644" s="44" t="inlineStr">
        <is>
          <t>Sindoca Pereira Da Silva Nascimento</t>
        </is>
      </c>
      <c r="T644" s="44" t="inlineStr">
        <is>
          <t>Garantia de Projetos - ACCENTURE</t>
        </is>
      </c>
      <c r="U644" s="44" t="inlineStr">
        <is>
          <t>Robson Lima [X]</t>
        </is>
      </c>
      <c r="V644" s="39" t="inlineStr">
        <is>
          <t>Backlog tratado sem RM</t>
        </is>
      </c>
      <c r="W644" s="39" t="n"/>
      <c r="X644" s="36" t="inlineStr">
        <is>
          <t>DEVALM-34368</t>
        </is>
      </c>
      <c r="Y644" s="39" t="inlineStr">
        <is>
          <t>JOBs PRODUÇÃO</t>
        </is>
      </c>
      <c r="Z644" s="39" t="inlineStr">
        <is>
          <t>OUTROS</t>
        </is>
      </c>
      <c r="AA644" s="39" t="inlineStr">
        <is>
          <t>FALHA FUNCIONALIDADE</t>
        </is>
      </c>
      <c r="AB644" s="36" t="n"/>
      <c r="AC644" s="36" t="inlineStr">
        <is>
          <t xml:space="preserve">2mês(es) </t>
        </is>
      </c>
      <c r="AD644" s="41" t="n"/>
      <c r="AE644" s="36" t="inlineStr">
        <is>
          <t>Tecnologia de Negócios</t>
        </is>
      </c>
      <c r="AF644" s="36" t="inlineStr">
        <is>
          <t>E-mail</t>
        </is>
      </c>
      <c r="AG644" s="36" t="inlineStr">
        <is>
          <t xml:space="preserve"> removido do escopo do projeto os registros com problemas e o processo foi re-inicializado e concluido com sucesso;    
 </t>
        </is>
      </c>
      <c r="AH644" s="36" t="inlineStr">
        <is>
          <t>NÃO</t>
        </is>
      </c>
      <c r="AI644" s="36" t="inlineStr">
        <is>
          <t xml:space="preserve">-2h 33m </t>
        </is>
      </c>
      <c r="AJ644" s="36" t="n"/>
      <c r="AK644" s="36" t="inlineStr">
        <is>
          <t>SIEBEL 8</t>
        </is>
      </c>
      <c r="AL644" s="43" t="n"/>
      <c r="AM644" s="43" t="n"/>
      <c r="AN644" s="43" t="n"/>
      <c r="AO644" s="43" t="n"/>
      <c r="AP644" s="36" t="n"/>
      <c r="AQ644" s="36" t="n"/>
      <c r="AR644" s="36" t="n"/>
      <c r="AS644" s="36" t="n"/>
      <c r="AT644" s="36" t="inlineStr">
        <is>
          <t>Garantia de Projeto</t>
        </is>
      </c>
      <c r="AU644" s="36" t="n"/>
      <c r="AV644" s="43" t="n">
        <v>44012.44645833333</v>
      </c>
      <c r="AW644" s="36" t="inlineStr">
        <is>
          <t>19.0233.1.FI-Segregação de Cobrança das Taxas de Assistência Premium</t>
        </is>
      </c>
      <c r="AX644" s="36" t="inlineStr">
        <is>
          <t>Eduardo Cesar de Melo</t>
        </is>
      </c>
      <c r="AY644" s="45">
        <f>IF(L644="","",DATE(YEAR(L644),MONTH(L644),DAY(L644)))</f>
        <v/>
      </c>
      <c r="AZ644" s="45">
        <f>IF(AL644="","",DATE(YEAR(AL644),MONTH(AL644),DAY(AL644)))</f>
        <v/>
      </c>
      <c r="BA644" s="45">
        <f>IF(AN644="","",DATE(YEAR(AN644),MONTH(AN644),DAY(AN644)))</f>
        <v/>
      </c>
      <c r="BB644" s="45">
        <f>IF(AM644="","",DATE(YEAR(AM644),MONTH(AM644),DAY(AM644)))</f>
        <v/>
      </c>
      <c r="BC644" s="45">
        <f>IF(AO644="","",DATE(YEAR(AO644),MONTH(AO644),DAY(AO644)))</f>
        <v/>
      </c>
      <c r="BD644" s="45">
        <f>IF(AND(AZ644="",BA644=""),"Planejamento Pendente",IF(AND(E644&lt;&gt;"Em Desenvolvimento",IFERROR(FIND("Homologação",E644),0) = 0,E644&lt;&gt;"Homologado",AZ644&lt;TODAY()),"Análise Atrasada",IF(AND(IFERROR(FIND("Homologação",E644),0) = 0,E644&lt;&gt;"Homologado",BA644&lt;TODAY()),"Desenvolvimento Atrasado",IF(AND(BC644&lt;&gt;"",BC644&lt;TODAY()),"Produção Atrasada",""))))</f>
        <v/>
      </c>
    </row>
    <row r="645">
      <c r="A645" s="37" t="inlineStr">
        <is>
          <t>SKYIT-225136</t>
        </is>
      </c>
      <c r="B645" s="38">
        <f>VLOOKUP(X645,Projetos!B:C,2,0)</f>
        <v/>
      </c>
      <c r="C645" s="39" t="inlineStr">
        <is>
          <t>Fluxo de Código 4 mostra mais de um canal Globo</t>
        </is>
      </c>
      <c r="D645" s="39" t="inlineStr">
        <is>
          <t xml:space="preserve">Batfone, 
Favor direcionar pro Digital. 
Caso o envio do comando não funcione, o fluxo de Código 4 exibe uma lista com mais de um canal globo pro cliente. No meu caso, moro em São Paulo e vejo, além da Globo SP, a Globo RJ, Globo DF e Globo Minas. 
Meu código é 1509549517, mas isso acontece com mais clientes. Testamos com três funcionários. 
</t>
        </is>
      </c>
      <c r="E645" s="36" t="inlineStr">
        <is>
          <t>Finalizado</t>
        </is>
      </c>
      <c r="F645" s="36" t="inlineStr">
        <is>
          <t>INATIVO</t>
        </is>
      </c>
      <c r="G645" s="36" t="inlineStr">
        <is>
          <t>Baixa</t>
        </is>
      </c>
      <c r="H645" s="36" t="inlineStr">
        <is>
          <t>Incident</t>
        </is>
      </c>
      <c r="I645" s="40" t="n">
        <v>0</v>
      </c>
      <c r="J645" s="41" t="n"/>
      <c r="K645" s="42" t="inlineStr">
        <is>
          <t>DENTRO DO SLA</t>
        </is>
      </c>
      <c r="L645" s="43" t="n">
        <v>44447.74305555555</v>
      </c>
      <c r="M645" s="43" t="n"/>
      <c r="N645" s="36" t="inlineStr">
        <is>
          <t>SLA PARADO</t>
        </is>
      </c>
      <c r="O645" s="43" t="n">
        <v>44495.79583333333</v>
      </c>
      <c r="P645" s="43" t="n">
        <v>44498</v>
      </c>
      <c r="Q645" s="44" t="n"/>
      <c r="R645" s="44" t="n"/>
      <c r="S645" s="44" t="inlineStr">
        <is>
          <t>Bibeane Santiago Pereira</t>
        </is>
      </c>
      <c r="T645" s="44" t="inlineStr">
        <is>
          <t>Garantia de Projetos - ACCENTURE</t>
        </is>
      </c>
      <c r="U645" s="44" t="inlineStr">
        <is>
          <t>Robson Lima [X]</t>
        </is>
      </c>
      <c r="V645" s="39" t="inlineStr">
        <is>
          <t>Backlog tratado sem RM</t>
        </is>
      </c>
      <c r="W645" s="39" t="n"/>
      <c r="X645" s="36" t="inlineStr">
        <is>
          <t>DEVALM-34368</t>
        </is>
      </c>
      <c r="Y645" s="39" t="inlineStr">
        <is>
          <t>JOBs PRODUÇÃO</t>
        </is>
      </c>
      <c r="Z645" s="39" t="inlineStr">
        <is>
          <t>OUTROS</t>
        </is>
      </c>
      <c r="AA645" s="39" t="inlineStr">
        <is>
          <t>FALHA FUNCIONALIDADE</t>
        </is>
      </c>
      <c r="AB645" s="36" t="n"/>
      <c r="AC645" s="36" t="inlineStr">
        <is>
          <t xml:space="preserve">1mês(es) </t>
        </is>
      </c>
      <c r="AD645" s="41" t="n"/>
      <c r="AE645" s="36" t="inlineStr">
        <is>
          <t>Tecnologia de Negócios</t>
        </is>
      </c>
      <c r="AF645" s="36" t="inlineStr">
        <is>
          <t>Portal</t>
        </is>
      </c>
      <c r="AG645" s="36" t="inlineStr">
        <is>
          <t xml:space="preserve"> removido do escopo do projeto os registros com problemas e o processo foi re-inicializado e concluido com sucesso;    
 </t>
        </is>
      </c>
      <c r="AH645" s="36" t="inlineStr">
        <is>
          <t>NÃO</t>
        </is>
      </c>
      <c r="AI645" s="36" t="inlineStr">
        <is>
          <t xml:space="preserve">-4h 7m </t>
        </is>
      </c>
      <c r="AJ645" s="36" t="n"/>
      <c r="AK645" s="36" t="inlineStr">
        <is>
          <t>AD Local</t>
        </is>
      </c>
      <c r="AL645" s="43" t="n"/>
      <c r="AM645" s="43" t="n"/>
      <c r="AN645" s="43" t="n"/>
      <c r="AO645" s="43" t="n"/>
      <c r="AP645" s="36" t="n"/>
      <c r="AQ645" s="36" t="n"/>
      <c r="AR645" s="36" t="n"/>
      <c r="AS645" s="36" t="n"/>
      <c r="AT645" s="36" t="inlineStr">
        <is>
          <t>Garantia de Projeto</t>
        </is>
      </c>
      <c r="AU645" s="36" t="n"/>
      <c r="AV645" s="43" t="n">
        <v>44012.44645833333</v>
      </c>
      <c r="AW645" s="36" t="inlineStr">
        <is>
          <t>19.0233.1.FI-Segregação de Cobrança das Taxas de Assistência Premium</t>
        </is>
      </c>
      <c r="AX645" s="36" t="inlineStr">
        <is>
          <t>Eduardo Cesar de Melo</t>
        </is>
      </c>
      <c r="AY645" s="45">
        <f>IF(L645="","",DATE(YEAR(L645),MONTH(L645),DAY(L645)))</f>
        <v/>
      </c>
      <c r="AZ645" s="45">
        <f>IF(AL645="","",DATE(YEAR(AL645),MONTH(AL645),DAY(AL645)))</f>
        <v/>
      </c>
      <c r="BA645" s="45">
        <f>IF(AN645="","",DATE(YEAR(AN645),MONTH(AN645),DAY(AN645)))</f>
        <v/>
      </c>
      <c r="BB645" s="45">
        <f>IF(AM645="","",DATE(YEAR(AM645),MONTH(AM645),DAY(AM645)))</f>
        <v/>
      </c>
      <c r="BC645" s="45">
        <f>IF(AO645="","",DATE(YEAR(AO645),MONTH(AO645),DAY(AO645)))</f>
        <v/>
      </c>
      <c r="BD645" s="45">
        <f>IF(AND(AZ645="",BA645=""),"Planejamento Pendente",IF(AND(E645&lt;&gt;"Em Desenvolvimento",IFERROR(FIND("Homologação",E645),0) = 0,E645&lt;&gt;"Homologado",AZ645&lt;TODAY()),"Análise Atrasada",IF(AND(IFERROR(FIND("Homologação",E645),0) = 0,E645&lt;&gt;"Homologado",BA645&lt;TODAY()),"Desenvolvimento Atrasado",IF(AND(BC645&lt;&gt;"",BC645&lt;TODAY()),"Produção Atrasada",""))))</f>
        <v/>
      </c>
    </row>
    <row r="646">
      <c r="A646" s="37" t="inlineStr">
        <is>
          <t>SKYIT-224528</t>
        </is>
      </c>
      <c r="B646" s="38">
        <f>VLOOKUP(X646,Projetos!B:C,2,0)</f>
        <v/>
      </c>
      <c r="C646" s="39" t="inlineStr">
        <is>
          <t>[ICARE BKO] [PRD] Erro Cancelamento de propostas - Produto Conforto</t>
        </is>
      </c>
      <c r="D646" s="39" t="inlineStr">
        <is>
          <t xml:space="preserve">Caros, Bom dia 
A correção associada na RM-17460, surtiu efeito no 1º dia de implantação, porém o botão "Salvar" não está habilitado para cancelar propostas no Icare BKO, aparentemente o botão voltou a ficar desabilitado para ocorrer o processo de cancelamento de propostas, OS e pedidos 
Peço avaliar, pois trata-se de um produto Conforto e esse erro, pode ter relação com a implantação do projeto 20.0412.MK-Ponto Adicional SKY Pré-pago Conforto. 
Segue algumas propostas para analise:  
5086962085 PRE PAGO CONFORTO FACIL HD 
5086969825 PRE PAGO KIT CONFORTO HD 
5086977539 PRE PAGO KIT CONFORTO HD 
5086976785 PRE PAGO FACIL CONFORTO HD 
5086675412 PRE PAGO FACIL CONFORTO SD 
5086741858 PRE PAGO KIT CONFORTO SD 
</t>
        </is>
      </c>
      <c r="E646" s="36" t="inlineStr">
        <is>
          <t>Finalizado</t>
        </is>
      </c>
      <c r="F646" s="36" t="inlineStr">
        <is>
          <t>INATIVO</t>
        </is>
      </c>
      <c r="G646" s="36" t="inlineStr">
        <is>
          <t>Alta</t>
        </is>
      </c>
      <c r="H646" s="36" t="inlineStr">
        <is>
          <t>Incident</t>
        </is>
      </c>
      <c r="I646" s="40" t="n">
        <v>0</v>
      </c>
      <c r="J646" s="41" t="n"/>
      <c r="K646" s="42" t="inlineStr">
        <is>
          <t>DENTRO DO SLA</t>
        </is>
      </c>
      <c r="L646" s="43" t="n">
        <v>44445.33402777778</v>
      </c>
      <c r="M646" s="43" t="n"/>
      <c r="N646" s="36" t="inlineStr">
        <is>
          <t>SLA PARADO</t>
        </is>
      </c>
      <c r="O646" s="43" t="n">
        <v>44452.70625</v>
      </c>
      <c r="P646" s="43" t="n">
        <v>44455</v>
      </c>
      <c r="Q646" s="44" t="inlineStr">
        <is>
          <t>Bruno Alex Antonio De Oliveira</t>
        </is>
      </c>
      <c r="R646" s="44" t="n"/>
      <c r="S646" s="44" t="inlineStr">
        <is>
          <t>Bruno Alex Antonio De Oliveira</t>
        </is>
      </c>
      <c r="T646" s="44" t="inlineStr">
        <is>
          <t>Garantia de Projetos - ACCENTURE</t>
        </is>
      </c>
      <c r="U646" s="44" t="inlineStr">
        <is>
          <t>Jefferson Lourenço De Farias Tersarioli [X]</t>
        </is>
      </c>
      <c r="V646" s="39" t="inlineStr">
        <is>
          <t>Resolvido após implantação de RM</t>
        </is>
      </c>
      <c r="W646" s="39" t="n"/>
      <c r="X646" s="36" t="inlineStr">
        <is>
          <t>DEVALM-28116</t>
        </is>
      </c>
      <c r="Y646" s="39" t="inlineStr">
        <is>
          <t>JOBs PRODUÇÃO</t>
        </is>
      </c>
      <c r="Z646" s="39" t="inlineStr">
        <is>
          <t>OUTROS</t>
        </is>
      </c>
      <c r="AA646" s="39" t="inlineStr">
        <is>
          <t>FALHA FUNCIONALIDADE</t>
        </is>
      </c>
      <c r="AB646" s="36" t="n"/>
      <c r="AC646" s="36" t="inlineStr">
        <is>
          <t xml:space="preserve">3mês(es) </t>
        </is>
      </c>
      <c r="AD646" s="41" t="n"/>
      <c r="AE646" s="36" t="inlineStr">
        <is>
          <t>Tecnologia de Negócios</t>
        </is>
      </c>
      <c r="AF646" s="36" t="inlineStr">
        <is>
          <t>Portal</t>
        </is>
      </c>
      <c r="AG646" s="36" t="inlineStr">
        <is>
          <t xml:space="preserve"> removido do escopo do projeto os registros com problemas e o processo foi re-inicializado e concluido com sucesso;    
 </t>
        </is>
      </c>
      <c r="AH646" s="36" t="inlineStr">
        <is>
          <t>NÃO</t>
        </is>
      </c>
      <c r="AI646" s="36" t="inlineStr">
        <is>
          <t xml:space="preserve">-2 d 11h </t>
        </is>
      </c>
      <c r="AJ646" s="36" t="n"/>
      <c r="AK646" s="36" t="inlineStr">
        <is>
          <t>iCare BKO</t>
        </is>
      </c>
      <c r="AL646" s="43" t="n"/>
      <c r="AM646" s="43" t="n"/>
      <c r="AN646" s="43" t="n"/>
      <c r="AO646" s="43" t="n"/>
      <c r="AP646" s="36" t="n"/>
      <c r="AQ646" s="36" t="n"/>
      <c r="AR646" s="36" t="n"/>
      <c r="AS646" s="36" t="n"/>
      <c r="AT646" s="36" t="inlineStr">
        <is>
          <t>Garantia de Projeto</t>
        </is>
      </c>
      <c r="AU646" s="36" t="n"/>
      <c r="AV646" s="43" t="n">
        <v>44012.44645833333</v>
      </c>
      <c r="AW646" s="36" t="inlineStr">
        <is>
          <t>19.0233.1.FI-Segregação de Cobrança das Taxas de Assistência Premium</t>
        </is>
      </c>
      <c r="AX646" s="36" t="inlineStr">
        <is>
          <t>Eduardo Cesar de Melo</t>
        </is>
      </c>
      <c r="AY646" s="45">
        <f>IF(L646="","",DATE(YEAR(L646),MONTH(L646),DAY(L646)))</f>
        <v/>
      </c>
      <c r="AZ646" s="45">
        <f>IF(AL646="","",DATE(YEAR(AL646),MONTH(AL646),DAY(AL646)))</f>
        <v/>
      </c>
      <c r="BA646" s="45">
        <f>IF(AN646="","",DATE(YEAR(AN646),MONTH(AN646),DAY(AN646)))</f>
        <v/>
      </c>
      <c r="BB646" s="45">
        <f>IF(AM646="","",DATE(YEAR(AM646),MONTH(AM646),DAY(AM646)))</f>
        <v/>
      </c>
      <c r="BC646" s="45">
        <f>IF(AO646="","",DATE(YEAR(AO646),MONTH(AO646),DAY(AO646)))</f>
        <v/>
      </c>
      <c r="BD646" s="45">
        <f>IF(AND(AZ646="",BA646=""),"Planejamento Pendente",IF(AND(E646&lt;&gt;"Em Desenvolvimento",IFERROR(FIND("Homologação",E646),0) = 0,E646&lt;&gt;"Homologado",AZ646&lt;TODAY()),"Análise Atrasada",IF(AND(IFERROR(FIND("Homologação",E646),0) = 0,E646&lt;&gt;"Homologado",BA646&lt;TODAY()),"Desenvolvimento Atrasado",IF(AND(BC646&lt;&gt;"",BC646&lt;TODAY()),"Produção Atrasada",""))))</f>
        <v/>
      </c>
    </row>
    <row r="647">
      <c r="A647" s="37" t="inlineStr">
        <is>
          <t>SKYIT-224264</t>
        </is>
      </c>
      <c r="B647" s="38">
        <f>VLOOKUP(X647,Projetos!B:C,2,0)</f>
        <v/>
      </c>
      <c r="C647" s="39" t="inlineStr">
        <is>
          <t>[ICARE BKO] BKO apresenta erro"O IRD / IMEI novo não é compatível com o IRD / IMEI cadastrado" para habilitar equipamentos com o modelo diferente do que o BKO solicita.</t>
        </is>
      </c>
      <c r="D647" s="39" t="inlineStr">
        <is>
          <t>Caros, Boa Tarde ! 
O Icare BKO está apresentando erro ao tentar realizar habilitação de PO. 
O modelo de equipamento que o técnico informa é diferente do solicitado pelo BKO, sendo assim o mesmo não permite a validação e execução da habilitação. 
Evidências: 
OS: 200342895 
SmartCard: 000621424399 
NDS: 010A263412063185F 
OS: 200274395 
SmartCard: 001221855529 
NDS: CE0A0125576191716</t>
        </is>
      </c>
      <c r="E647" s="36" t="inlineStr">
        <is>
          <t>Finalizado</t>
        </is>
      </c>
      <c r="F647" s="36" t="inlineStr">
        <is>
          <t>INATIVO</t>
        </is>
      </c>
      <c r="G647" s="36" t="inlineStr">
        <is>
          <t>Baixa</t>
        </is>
      </c>
      <c r="H647" s="36" t="inlineStr">
        <is>
          <t>Incident</t>
        </is>
      </c>
      <c r="I647" s="40" t="n">
        <v>0</v>
      </c>
      <c r="J647" s="41" t="n">
        <v>1</v>
      </c>
      <c r="K647" s="42" t="inlineStr">
        <is>
          <t>DENTRO DO SLA</t>
        </is>
      </c>
      <c r="L647" s="43" t="n">
        <v>44442.70902777778</v>
      </c>
      <c r="M647" s="43" t="n"/>
      <c r="N647" s="36" t="inlineStr">
        <is>
          <t>SLA PARADO</t>
        </is>
      </c>
      <c r="O647" s="43" t="n">
        <v>44449.4125</v>
      </c>
      <c r="P647" s="43" t="n">
        <v>44454</v>
      </c>
      <c r="Q647" s="44" t="inlineStr">
        <is>
          <t>Gabriela Botelho De Souza [X]</t>
        </is>
      </c>
      <c r="R647" s="44" t="n"/>
      <c r="S647" s="44" t="inlineStr">
        <is>
          <t>Gabriela Botelho De Souza [X]</t>
        </is>
      </c>
      <c r="T647" s="44" t="inlineStr">
        <is>
          <t>Garantia de Projetos - ACCENTURE</t>
        </is>
      </c>
      <c r="U647" s="44" t="inlineStr">
        <is>
          <t>Kairo Magno Dias Alencar [X]</t>
        </is>
      </c>
      <c r="V647" s="39" t="inlineStr">
        <is>
          <t>Resolvido após implantação de RM</t>
        </is>
      </c>
      <c r="W647" s="39" t="n"/>
      <c r="X647" s="36" t="n"/>
      <c r="Y647" s="39" t="inlineStr">
        <is>
          <t>JOBs PRODUÇÃO</t>
        </is>
      </c>
      <c r="Z647" s="39" t="inlineStr">
        <is>
          <t>OUTROS</t>
        </is>
      </c>
      <c r="AA647" s="39" t="inlineStr">
        <is>
          <t>FALHA FUNCIONALIDADE</t>
        </is>
      </c>
      <c r="AB647" s="36" t="n"/>
      <c r="AC647" s="36" t="inlineStr">
        <is>
          <t xml:space="preserve">3mês(es) </t>
        </is>
      </c>
      <c r="AD647" s="41" t="n"/>
      <c r="AE647" s="36" t="inlineStr">
        <is>
          <t>Tecnologia de Negócios</t>
        </is>
      </c>
      <c r="AF647" s="36" t="inlineStr">
        <is>
          <t>Portal</t>
        </is>
      </c>
      <c r="AG647" s="36" t="inlineStr">
        <is>
          <t xml:space="preserve"> removido do escopo do projeto os registros com problemas e o processo foi re-inicializado e concluido com sucesso;    
 </t>
        </is>
      </c>
      <c r="AH647" s="36" t="inlineStr">
        <is>
          <t>NÃO</t>
        </is>
      </c>
      <c r="AI647" s="36" t="inlineStr">
        <is>
          <t xml:space="preserve">-4 d 1h </t>
        </is>
      </c>
      <c r="AJ647" s="36" t="n"/>
      <c r="AK647" s="36" t="inlineStr">
        <is>
          <t>iCare BKO</t>
        </is>
      </c>
      <c r="AL647" s="43" t="n"/>
      <c r="AM647" s="43" t="n"/>
      <c r="AN647" s="43" t="n"/>
      <c r="AO647" s="43" t="n"/>
      <c r="AP647" s="36" t="n"/>
      <c r="AQ647" s="36" t="n"/>
      <c r="AR647" s="36" t="n"/>
      <c r="AS647" s="36" t="n"/>
      <c r="AT647" s="36" t="inlineStr">
        <is>
          <t>Garantia de Projeto</t>
        </is>
      </c>
      <c r="AU647" s="36" t="n"/>
      <c r="AV647" s="43" t="n">
        <v>44012.44645833333</v>
      </c>
      <c r="AW647" s="36" t="inlineStr">
        <is>
          <t>19.0233.1.FI-Segregação de Cobrança das Taxas de Assistência Premium</t>
        </is>
      </c>
      <c r="AX647" s="36" t="inlineStr">
        <is>
          <t>Eduardo Cesar de Melo</t>
        </is>
      </c>
      <c r="AY647" s="45">
        <f>IF(L647="","",DATE(YEAR(L647),MONTH(L647),DAY(L647)))</f>
        <v/>
      </c>
      <c r="AZ647" s="45">
        <f>IF(AL647="","",DATE(YEAR(AL647),MONTH(AL647),DAY(AL647)))</f>
        <v/>
      </c>
      <c r="BA647" s="45">
        <f>IF(AN647="","",DATE(YEAR(AN647),MONTH(AN647),DAY(AN647)))</f>
        <v/>
      </c>
      <c r="BB647" s="45">
        <f>IF(AM647="","",DATE(YEAR(AM647),MONTH(AM647),DAY(AM647)))</f>
        <v/>
      </c>
      <c r="BC647" s="45">
        <f>IF(AO647="","",DATE(YEAR(AO647),MONTH(AO647),DAY(AO647)))</f>
        <v/>
      </c>
      <c r="BD647" s="45">
        <f>IF(AND(AZ647="",BA647=""),"Planejamento Pendente",IF(AND(E647&lt;&gt;"Em Desenvolvimento",IFERROR(FIND("Homologação",E647),0) = 0,E647&lt;&gt;"Homologado",AZ647&lt;TODAY()),"Análise Atrasada",IF(AND(IFERROR(FIND("Homologação",E647),0) = 0,E647&lt;&gt;"Homologado",BA647&lt;TODAY()),"Desenvolvimento Atrasado",IF(AND(BC647&lt;&gt;"",BC647&lt;TODAY()),"Produção Atrasada",""))))</f>
        <v/>
      </c>
    </row>
    <row r="648">
      <c r="A648" s="37" t="inlineStr">
        <is>
          <t>SKYIT-223916</t>
        </is>
      </c>
      <c r="B648" s="38">
        <f>VLOOKUP(X648,Projetos!B:C,2,0)</f>
        <v/>
      </c>
      <c r="C648" s="39" t="inlineStr">
        <is>
          <t>[EVENTOS_MIGRACAO] LP_SEG_TELECINE COM ERRO</t>
        </is>
      </c>
      <c r="D648" s="39" t="inlineStr">
        <is>
          <t>JOB LP_SEG_TELECINE APRESENTOU ERRO. 
DESCRICAO DO JOB: MONITORA A EXECUCAO DO LOADPLAN  LP_SEG_TELECINE, RESPONSAVEL POR ATENDER OS REQUISITOS DE SEGREGACAO DE NECESSIDADE CONTRATUAL, PARA OS ASSINANTES QUE POSSUEM PACOTES OU COMBOS COM O PRODUTO TELECINE, PARA APLICAR A SEGREGACAO, GERANDO A COBRANCA DO TELECINE DE FORMA SEPARADA. 
EQUIPE RESPONSAVEL: GARANTIA DE PROJETOS ATE 20/11/2021, PROJETO 21.0001.MK-SEGREGACAO DE TELECINE NOS COMBOS LEGADOS E PARQUE DO ASSINANTE, RESPONSAVEL SKY ODI TEAM &lt;[SKYODITEAM@SKY.COM.BR|mailto:SKYODITEAM@SKY.COM.BR]&gt;. APOS ESTE PRAZO, DIRECIONAR PARA SUSTENTACAO ODI.</t>
        </is>
      </c>
      <c r="E648" s="36" t="inlineStr">
        <is>
          <t>Finalizado</t>
        </is>
      </c>
      <c r="F648" s="36" t="inlineStr">
        <is>
          <t>INATIVO</t>
        </is>
      </c>
      <c r="G648" s="36" t="inlineStr">
        <is>
          <t>Média</t>
        </is>
      </c>
      <c r="H648" s="36" t="inlineStr">
        <is>
          <t>Incident</t>
        </is>
      </c>
      <c r="I648" s="40" t="n">
        <v>0</v>
      </c>
      <c r="J648" s="41" t="n"/>
      <c r="K648" s="42" t="inlineStr">
        <is>
          <t>DENTRO DO SLA</t>
        </is>
      </c>
      <c r="L648" s="43" t="n">
        <v>44441.80972222222</v>
      </c>
      <c r="M648" s="43" t="n"/>
      <c r="N648" s="36" t="inlineStr">
        <is>
          <t>SLA PARADO</t>
        </is>
      </c>
      <c r="O648" s="43" t="n">
        <v>44475.87638888889</v>
      </c>
      <c r="P648" s="43" t="n">
        <v>44480</v>
      </c>
      <c r="Q648" s="44" t="n"/>
      <c r="R648" s="44" t="n"/>
      <c r="S648" s="44" t="inlineStr">
        <is>
          <t>Wesley da Silva Perbone</t>
        </is>
      </c>
      <c r="T648" s="44" t="inlineStr">
        <is>
          <t>Garantia de Projetos - ACCENTURE</t>
        </is>
      </c>
      <c r="U648" s="44" t="inlineStr">
        <is>
          <t>Carlos Lima</t>
        </is>
      </c>
      <c r="V648" s="39" t="inlineStr">
        <is>
          <t>Resolvido após implantação de RM</t>
        </is>
      </c>
      <c r="W648" s="39" t="n"/>
      <c r="X648" s="36" t="inlineStr">
        <is>
          <t>DEVALM-31536</t>
        </is>
      </c>
      <c r="Y648" s="39" t="inlineStr">
        <is>
          <t>JOBs PRODUÇÃO</t>
        </is>
      </c>
      <c r="Z648" s="39" t="inlineStr">
        <is>
          <t>OUTROS</t>
        </is>
      </c>
      <c r="AA648" s="39" t="inlineStr">
        <is>
          <t>FALHA FUNCIONALIDADE</t>
        </is>
      </c>
      <c r="AB648" s="36" t="n"/>
      <c r="AC648" s="36" t="inlineStr">
        <is>
          <t xml:space="preserve">3mês(es) </t>
        </is>
      </c>
      <c r="AD648" s="41" t="n"/>
      <c r="AE648" s="36" t="inlineStr">
        <is>
          <t>Tecnologia de Negócios</t>
        </is>
      </c>
      <c r="AF648" s="36" t="inlineStr">
        <is>
          <t>E-mail</t>
        </is>
      </c>
      <c r="AG648" s="36" t="inlineStr">
        <is>
          <t xml:space="preserve"> removido do escopo do projeto os registros com problemas e o processo foi re-inicializado e concluido com sucesso;    
 </t>
        </is>
      </c>
      <c r="AH648" s="36" t="inlineStr">
        <is>
          <t>NÃO</t>
        </is>
      </c>
      <c r="AI648" s="36" t="inlineStr">
        <is>
          <t xml:space="preserve">-1mês(es) </t>
        </is>
      </c>
      <c r="AJ648" s="36" t="n"/>
      <c r="AK648" s="36" t="inlineStr">
        <is>
          <t>ODI</t>
        </is>
      </c>
      <c r="AL648" s="43" t="n"/>
      <c r="AM648" s="43" t="n"/>
      <c r="AN648" s="43" t="n"/>
      <c r="AO648" s="43" t="n"/>
      <c r="AP648" s="36" t="n"/>
      <c r="AQ648" s="36" t="n"/>
      <c r="AR648" s="36" t="n"/>
      <c r="AS648" s="36" t="n"/>
      <c r="AT648" s="36" t="inlineStr">
        <is>
          <t>Garantia de Projeto</t>
        </is>
      </c>
      <c r="AU648" s="36" t="n"/>
      <c r="AV648" s="43" t="n">
        <v>44012.44645833333</v>
      </c>
      <c r="AW648" s="36" t="inlineStr">
        <is>
          <t>19.0233.1.FI-Segregação de Cobrança das Taxas de Assistência Premium</t>
        </is>
      </c>
      <c r="AX648" s="36" t="inlineStr">
        <is>
          <t>Eduardo Cesar de Melo</t>
        </is>
      </c>
      <c r="AY648" s="45">
        <f>IF(L648="","",DATE(YEAR(L648),MONTH(L648),DAY(L648)))</f>
        <v/>
      </c>
      <c r="AZ648" s="45">
        <f>IF(AL648="","",DATE(YEAR(AL648),MONTH(AL648),DAY(AL648)))</f>
        <v/>
      </c>
      <c r="BA648" s="45">
        <f>IF(AN648="","",DATE(YEAR(AN648),MONTH(AN648),DAY(AN648)))</f>
        <v/>
      </c>
      <c r="BB648" s="45">
        <f>IF(AM648="","",DATE(YEAR(AM648),MONTH(AM648),DAY(AM648)))</f>
        <v/>
      </c>
      <c r="BC648" s="45">
        <f>IF(AO648="","",DATE(YEAR(AO648),MONTH(AO648),DAY(AO648)))</f>
        <v/>
      </c>
      <c r="BD648" s="45">
        <f>IF(AND(AZ648="",BA648=""),"Planejamento Pendente",IF(AND(E648&lt;&gt;"Em Desenvolvimento",IFERROR(FIND("Homologação",E648),0) = 0,E648&lt;&gt;"Homologado",AZ648&lt;TODAY()),"Análise Atrasada",IF(AND(IFERROR(FIND("Homologação",E648),0) = 0,E648&lt;&gt;"Homologado",BA648&lt;TODAY()),"Desenvolvimento Atrasado",IF(AND(BC648&lt;&gt;"",BC648&lt;TODAY()),"Produção Atrasada",""))))</f>
        <v/>
      </c>
    </row>
    <row r="649">
      <c r="A649" s="37" t="inlineStr">
        <is>
          <t>SKYIT-223585</t>
        </is>
      </c>
      <c r="B649" s="38">
        <f>VLOOKUP(X649,Projetos!B:C,2,0)</f>
        <v/>
      </c>
      <c r="C649" s="39" t="inlineStr">
        <is>
          <t>[PRD] [COMISSIONAMENTO] CALLID_EXEC_DIARIA_SF_SEGMENTADO COM ERRO</t>
        </is>
      </c>
      <c r="D649" s="39" t="inlineStr">
        <is>
          <t>PROBLEMA: JOB CALLID_EXEC_DIARIA_SF_SEGMENTADO APRESENTOU ERRO. 
DESCRICAO DO JOB: MONITORA A EXECUCAO DO LOADPLAN SKY_CALLIDUS_EXECUCAO_DIARIA_SF_SEGMENTADO_010, RESPONSAVEL PELO PROCESSO DE COMISSOES CALLIDUS, SEGREGADO POR EVENTOS, PARA OTIMIZAR O TEMPO DE PROCESAMENTO, MELHORAR DA ENTREGA DOS EXTRATOS E FLEXIBILIZAR A EXECUCAO DE EXTRATOS DOS DEALERS.</t>
        </is>
      </c>
      <c r="E649" s="36" t="inlineStr">
        <is>
          <t>Finalizado</t>
        </is>
      </c>
      <c r="F649" s="36" t="inlineStr">
        <is>
          <t>INATIVO</t>
        </is>
      </c>
      <c r="G649" s="36" t="inlineStr">
        <is>
          <t>Média</t>
        </is>
      </c>
      <c r="H649" s="36" t="inlineStr">
        <is>
          <t>Incident</t>
        </is>
      </c>
      <c r="I649" s="40" t="n">
        <v>0</v>
      </c>
      <c r="J649" s="41" t="n"/>
      <c r="K649" s="42" t="inlineStr">
        <is>
          <t>DENTRO DO SLA</t>
        </is>
      </c>
      <c r="L649" s="43" t="n">
        <v>44441.25138888889</v>
      </c>
      <c r="M649" s="43" t="n"/>
      <c r="N649" s="36" t="inlineStr">
        <is>
          <t>SLA PARADO</t>
        </is>
      </c>
      <c r="O649" s="43" t="n">
        <v>44467.80486111111</v>
      </c>
      <c r="P649" s="43" t="n">
        <v>44470</v>
      </c>
      <c r="Q649" s="44" t="n"/>
      <c r="R649" s="44" t="n"/>
      <c r="S649" s="44" t="inlineStr">
        <is>
          <t>Luciano Domingos Da Silva [X]</t>
        </is>
      </c>
      <c r="T649" s="44" t="inlineStr">
        <is>
          <t>Garantia de Projetos - ACCENTURE</t>
        </is>
      </c>
      <c r="U649" s="44" t="inlineStr">
        <is>
          <t>Victor Miguel Fernandes Rodrigues</t>
        </is>
      </c>
      <c r="V649" s="39" t="inlineStr">
        <is>
          <t>Liberação de espaço em Disco</t>
        </is>
      </c>
      <c r="W649" s="39" t="n"/>
      <c r="X649" s="36" t="n"/>
      <c r="Y649" s="39" t="inlineStr">
        <is>
          <t>JOBs PRODUÇÃO</t>
        </is>
      </c>
      <c r="Z649" s="39" t="inlineStr">
        <is>
          <t>OUTROS</t>
        </is>
      </c>
      <c r="AA649" s="39" t="inlineStr">
        <is>
          <t>FALHA FUNCIONALIDADE</t>
        </is>
      </c>
      <c r="AB649" s="36" t="n"/>
      <c r="AC649" s="36" t="inlineStr">
        <is>
          <t xml:space="preserve">2mês(es) </t>
        </is>
      </c>
      <c r="AD649" s="41" t="n"/>
      <c r="AE649" s="36" t="inlineStr">
        <is>
          <t>Tecnologia de Negócios</t>
        </is>
      </c>
      <c r="AF649" s="36" t="inlineStr">
        <is>
          <t>E-mail</t>
        </is>
      </c>
      <c r="AG649" s="36" t="inlineStr">
        <is>
          <t xml:space="preserve"> removido do escopo do projeto os registros com problemas e o processo foi re-inicializado e concluido com sucesso;    
 </t>
        </is>
      </c>
      <c r="AH649" s="36" t="inlineStr">
        <is>
          <t>NÃO</t>
        </is>
      </c>
      <c r="AI649" s="36" t="inlineStr">
        <is>
          <t xml:space="preserve">30 min </t>
        </is>
      </c>
      <c r="AJ649" s="36" t="n"/>
      <c r="AK649" s="36" t="inlineStr">
        <is>
          <t>ODI</t>
        </is>
      </c>
      <c r="AL649" s="43" t="n">
        <v>44445</v>
      </c>
      <c r="AM649" s="43" t="n">
        <v>44460</v>
      </c>
      <c r="AN649" s="43" t="n">
        <v>44450</v>
      </c>
      <c r="AO649" s="43" t="n">
        <v>44462</v>
      </c>
      <c r="AP649" s="36" t="n"/>
      <c r="AQ649" s="36" t="n"/>
      <c r="AR649" s="36" t="n"/>
      <c r="AS649" s="36" t="n"/>
      <c r="AT649" s="36" t="inlineStr">
        <is>
          <t>Garantia de Projeto</t>
        </is>
      </c>
      <c r="AU649" s="36" t="n"/>
      <c r="AV649" s="43" t="n">
        <v>44012.44645833333</v>
      </c>
      <c r="AW649" s="36" t="inlineStr">
        <is>
          <t>19.0233.1.FI-Segregação de Cobrança das Taxas de Assistência Premium</t>
        </is>
      </c>
      <c r="AX649" s="36" t="inlineStr">
        <is>
          <t>Eduardo Cesar de Melo</t>
        </is>
      </c>
      <c r="AY649" s="45">
        <f>IF(L649="","",DATE(YEAR(L649),MONTH(L649),DAY(L649)))</f>
        <v/>
      </c>
      <c r="AZ649" s="45">
        <f>IF(AL649="","",DATE(YEAR(AL649),MONTH(AL649),DAY(AL649)))</f>
        <v/>
      </c>
      <c r="BA649" s="45">
        <f>IF(AN649="","",DATE(YEAR(AN649),MONTH(AN649),DAY(AN649)))</f>
        <v/>
      </c>
      <c r="BB649" s="45">
        <f>IF(AM649="","",DATE(YEAR(AM649),MONTH(AM649),DAY(AM649)))</f>
        <v/>
      </c>
      <c r="BC649" s="45">
        <f>IF(AO649="","",DATE(YEAR(AO649),MONTH(AO649),DAY(AO649)))</f>
        <v/>
      </c>
      <c r="BD649" s="45">
        <f>IF(AND(AZ649="",BA649=""),"Planejamento Pendente",IF(AND(E649&lt;&gt;"Em Desenvolvimento",IFERROR(FIND("Homologação",E649),0) = 0,E649&lt;&gt;"Homologado",AZ649&lt;TODAY()),"Análise Atrasada",IF(AND(IFERROR(FIND("Homologação",E649),0) = 0,E649&lt;&gt;"Homologado",BA649&lt;TODAY()),"Desenvolvimento Atrasado",IF(AND(BC649&lt;&gt;"",BC649&lt;TODAY()),"Produção Atrasada",""))))</f>
        <v/>
      </c>
    </row>
    <row r="650">
      <c r="A650" s="37" t="inlineStr">
        <is>
          <t>SKYIT-222960</t>
        </is>
      </c>
      <c r="B650" s="38">
        <f>VLOOKUP(X650,Projetos!B:C,2,0)</f>
        <v/>
      </c>
      <c r="C650" s="39" t="inlineStr">
        <is>
          <t>[BOS] Falha na abertura do pendente Bos</t>
        </is>
      </c>
      <c r="D650" s="39" t="inlineStr">
        <is>
          <t>Conforme solicitado  
Breve relato do problema 
Alguns registros pendentes de devolução de valores vindos do sistema icare e do site Bos.sky.com não trazem todos os dados de cartão de crédito. Nesse momento falta a informação da bandeira do cartão</t>
        </is>
      </c>
      <c r="E650" s="36" t="inlineStr">
        <is>
          <t>Finalizado</t>
        </is>
      </c>
      <c r="F650" s="36" t="inlineStr">
        <is>
          <t>INATIVO</t>
        </is>
      </c>
      <c r="G650" s="36" t="inlineStr">
        <is>
          <t>Média</t>
        </is>
      </c>
      <c r="H650" s="36" t="inlineStr">
        <is>
          <t>Incident</t>
        </is>
      </c>
      <c r="I650" s="40" t="n">
        <v>0</v>
      </c>
      <c r="J650" s="41" t="n"/>
      <c r="K650" s="42" t="inlineStr">
        <is>
          <t>DENTRO DO SLA</t>
        </is>
      </c>
      <c r="L650" s="43" t="n">
        <v>44439.6</v>
      </c>
      <c r="M650" s="43" t="n"/>
      <c r="N650" s="36" t="inlineStr">
        <is>
          <t>SLA PARADO</t>
        </is>
      </c>
      <c r="O650" s="43" t="n">
        <v>44482.39791666667</v>
      </c>
      <c r="P650" s="43" t="n">
        <v>44487</v>
      </c>
      <c r="Q650" s="44" t="n"/>
      <c r="R650" s="44" t="n"/>
      <c r="S650" s="44" t="inlineStr">
        <is>
          <t>Francisco Diego Oliveira Almeida [X]</t>
        </is>
      </c>
      <c r="T650" s="44" t="inlineStr">
        <is>
          <t>Garantia de Projetos - ACCENTURE</t>
        </is>
      </c>
      <c r="U650" s="44" t="inlineStr">
        <is>
          <t>Filipe Lins Guedes [X]</t>
        </is>
      </c>
      <c r="V650" s="39" t="inlineStr">
        <is>
          <t>Resolvido após implantação de RM</t>
        </is>
      </c>
      <c r="W650" s="39" t="n"/>
      <c r="X650" s="36" t="inlineStr">
        <is>
          <t>DEVALM-24198</t>
        </is>
      </c>
      <c r="Y650" s="39" t="inlineStr">
        <is>
          <t>JOBs PRODUÇÃO</t>
        </is>
      </c>
      <c r="Z650" s="39" t="inlineStr">
        <is>
          <t>OUTROS</t>
        </is>
      </c>
      <c r="AA650" s="39" t="inlineStr">
        <is>
          <t>FALHA FUNCIONALIDADE</t>
        </is>
      </c>
      <c r="AB650" s="36" t="n"/>
      <c r="AC650" s="36" t="inlineStr">
        <is>
          <t xml:space="preserve">2mês(es) </t>
        </is>
      </c>
      <c r="AD650" s="41" t="n"/>
      <c r="AE650" s="36" t="inlineStr">
        <is>
          <t>Tecnologia de Negócios</t>
        </is>
      </c>
      <c r="AF650" s="36" t="inlineStr">
        <is>
          <t>E-mail</t>
        </is>
      </c>
      <c r="AG650" s="36" t="inlineStr">
        <is>
          <t xml:space="preserve"> removido do escopo do projeto os registros com problemas e o processo foi re-inicializado e concluido com sucesso;    
 </t>
        </is>
      </c>
      <c r="AH650" s="36" t="inlineStr">
        <is>
          <t>NÃO</t>
        </is>
      </c>
      <c r="AI650" s="36" t="inlineStr">
        <is>
          <t xml:space="preserve">-3 sem 4 d </t>
        </is>
      </c>
      <c r="AJ650" s="36" t="n"/>
      <c r="AK650" s="36" t="inlineStr">
        <is>
          <t>iCare BKO</t>
        </is>
      </c>
      <c r="AL650" s="43" t="n"/>
      <c r="AM650" s="43" t="n"/>
      <c r="AN650" s="43" t="n"/>
      <c r="AO650" s="43" t="n"/>
      <c r="AP650" s="36" t="n"/>
      <c r="AQ650" s="36" t="n"/>
      <c r="AR650" s="36" t="n"/>
      <c r="AS650" s="36" t="n"/>
      <c r="AT650" s="36" t="inlineStr">
        <is>
          <t>Garantia de Projeto</t>
        </is>
      </c>
      <c r="AU650" s="36" t="n"/>
      <c r="AV650" s="43" t="n">
        <v>44012.44645833333</v>
      </c>
      <c r="AW650" s="36" t="inlineStr">
        <is>
          <t>19.0233.1.FI-Segregação de Cobrança das Taxas de Assistência Premium</t>
        </is>
      </c>
      <c r="AX650" s="36" t="inlineStr">
        <is>
          <t>Eduardo Cesar de Melo</t>
        </is>
      </c>
      <c r="AY650" s="45">
        <f>IF(L650="","",DATE(YEAR(L650),MONTH(L650),DAY(L650)))</f>
        <v/>
      </c>
      <c r="AZ650" s="45">
        <f>IF(AL650="","",DATE(YEAR(AL650),MONTH(AL650),DAY(AL650)))</f>
        <v/>
      </c>
      <c r="BA650" s="45">
        <f>IF(AN650="","",DATE(YEAR(AN650),MONTH(AN650),DAY(AN650)))</f>
        <v/>
      </c>
      <c r="BB650" s="45">
        <f>IF(AM650="","",DATE(YEAR(AM650),MONTH(AM650),DAY(AM650)))</f>
        <v/>
      </c>
      <c r="BC650" s="45">
        <f>IF(AO650="","",DATE(YEAR(AO650),MONTH(AO650),DAY(AO650)))</f>
        <v/>
      </c>
      <c r="BD650" s="45">
        <f>IF(AND(AZ650="",BA650=""),"Planejamento Pendente",IF(AND(E650&lt;&gt;"Em Desenvolvimento",IFERROR(FIND("Homologação",E650),0) = 0,E650&lt;&gt;"Homologado",AZ650&lt;TODAY()),"Análise Atrasada",IF(AND(IFERROR(FIND("Homologação",E650),0) = 0,E650&lt;&gt;"Homologado",BA650&lt;TODAY()),"Desenvolvimento Atrasado",IF(AND(BC650&lt;&gt;"",BC650&lt;TODAY()),"Produção Atrasada",""))))</f>
        <v/>
      </c>
    </row>
    <row r="651">
      <c r="A651" s="37" t="inlineStr">
        <is>
          <t>SKYIT-222635</t>
        </is>
      </c>
      <c r="B651" s="38">
        <f>VLOOKUP(X651,Projetos!B:C,2,0)</f>
        <v/>
      </c>
      <c r="C651" s="39" t="inlineStr">
        <is>
          <t>[ICARE BKO] Erro iCare BKO e iCare Clientes com Erro para Gerar OS</t>
        </is>
      </c>
      <c r="D651" s="39" t="inlineStr">
        <is>
          <t>Caros, 
Segue anexo evidências para erro identificado no processo de criação de OS PO Conforto onde Credenciado não possui agenda disponível e no iCare BKO estamos recebendo erro generico e no iCare Clientes não estamos conseguindo abrir Os devido falta de agenda (há um problema na região onde o credenciado segundo regionalização está sem técnico), o correto seria o sistema gerar OS como a contatar para que esta seja devidamente agendada por algum credenciado sky.</t>
        </is>
      </c>
      <c r="E651" s="36" t="inlineStr">
        <is>
          <t>Finalizado</t>
        </is>
      </c>
      <c r="F651" s="36" t="inlineStr">
        <is>
          <t>INATIVO</t>
        </is>
      </c>
      <c r="G651" s="36" t="inlineStr">
        <is>
          <t>Baixa</t>
        </is>
      </c>
      <c r="H651" s="36" t="inlineStr">
        <is>
          <t>Incident</t>
        </is>
      </c>
      <c r="I651" s="40" t="n">
        <v>0</v>
      </c>
      <c r="J651" s="41" t="n"/>
      <c r="K651" s="42" t="inlineStr">
        <is>
          <t>DENTRO DO SLA</t>
        </is>
      </c>
      <c r="L651" s="43" t="n">
        <v>44438.80277777778</v>
      </c>
      <c r="M651" s="43" t="n"/>
      <c r="N651" s="36" t="inlineStr">
        <is>
          <t>SLA PARADO</t>
        </is>
      </c>
      <c r="O651" s="43" t="n">
        <v>44488.64444444444</v>
      </c>
      <c r="P651" s="43" t="n">
        <v>44491</v>
      </c>
      <c r="Q651" s="44" t="inlineStr">
        <is>
          <t>Carlos Alberto Silva De Souza</t>
        </is>
      </c>
      <c r="R651" s="44" t="n"/>
      <c r="S651" s="44" t="inlineStr">
        <is>
          <t>Carlos Alberto Silva De Souza</t>
        </is>
      </c>
      <c r="T651" s="44" t="inlineStr">
        <is>
          <t>Garantia de Projetos - ACCENTURE</t>
        </is>
      </c>
      <c r="U651" s="44" t="inlineStr">
        <is>
          <t>Kairo Magno Dias Alencar [X]</t>
        </is>
      </c>
      <c r="V651" s="39" t="inlineStr">
        <is>
          <t>Resolvido após implantação de RM</t>
        </is>
      </c>
      <c r="W651" s="39" t="n"/>
      <c r="X651" s="36" t="inlineStr">
        <is>
          <t>DEVALM-28116</t>
        </is>
      </c>
      <c r="Y651" s="39" t="inlineStr">
        <is>
          <t>JOBs PRODUÇÃO</t>
        </is>
      </c>
      <c r="Z651" s="39" t="inlineStr">
        <is>
          <t>OUTROS</t>
        </is>
      </c>
      <c r="AA651" s="39" t="inlineStr">
        <is>
          <t>FALHA FUNCIONALIDADE</t>
        </is>
      </c>
      <c r="AB651" s="36" t="n"/>
      <c r="AC651" s="36" t="inlineStr">
        <is>
          <t xml:space="preserve">1mês(es) </t>
        </is>
      </c>
      <c r="AD651" s="41" t="n"/>
      <c r="AE651" s="36" t="inlineStr">
        <is>
          <t>Tecnologia de Negócios</t>
        </is>
      </c>
      <c r="AF651" s="36" t="inlineStr">
        <is>
          <t>Portal</t>
        </is>
      </c>
      <c r="AG651" s="36" t="inlineStr">
        <is>
          <t xml:space="preserve"> removido do escopo do projeto os registros com problemas e o processo foi re-inicializado e concluido com sucesso;    
 </t>
        </is>
      </c>
      <c r="AH651" s="36" t="inlineStr">
        <is>
          <t>NÃO</t>
        </is>
      </c>
      <c r="AI651" s="36" t="inlineStr">
        <is>
          <t xml:space="preserve">-1 sem </t>
        </is>
      </c>
      <c r="AJ651" s="36" t="n"/>
      <c r="AK651" s="36" t="inlineStr">
        <is>
          <t>iCare BKO</t>
        </is>
      </c>
      <c r="AL651" s="43" t="n"/>
      <c r="AM651" s="43" t="n"/>
      <c r="AN651" s="43" t="n"/>
      <c r="AO651" s="43" t="n"/>
      <c r="AP651" s="36" t="n"/>
      <c r="AQ651" s="36" t="n"/>
      <c r="AR651" s="36" t="n"/>
      <c r="AS651" s="36" t="n"/>
      <c r="AT651" s="36" t="inlineStr">
        <is>
          <t>Garantia de Projeto</t>
        </is>
      </c>
      <c r="AU651" s="36" t="n"/>
      <c r="AV651" s="43" t="n">
        <v>44012.44645833333</v>
      </c>
      <c r="AW651" s="36" t="inlineStr">
        <is>
          <t>19.0233.1.FI-Segregação de Cobrança das Taxas de Assistência Premium</t>
        </is>
      </c>
      <c r="AX651" s="36" t="inlineStr">
        <is>
          <t>Eduardo Cesar de Melo</t>
        </is>
      </c>
      <c r="AY651" s="45">
        <f>IF(L651="","",DATE(YEAR(L651),MONTH(L651),DAY(L651)))</f>
        <v/>
      </c>
      <c r="AZ651" s="45">
        <f>IF(AL651="","",DATE(YEAR(AL651),MONTH(AL651),DAY(AL651)))</f>
        <v/>
      </c>
      <c r="BA651" s="45">
        <f>IF(AN651="","",DATE(YEAR(AN651),MONTH(AN651),DAY(AN651)))</f>
        <v/>
      </c>
      <c r="BB651" s="45">
        <f>IF(AM651="","",DATE(YEAR(AM651),MONTH(AM651),DAY(AM651)))</f>
        <v/>
      </c>
      <c r="BC651" s="45">
        <f>IF(AO651="","",DATE(YEAR(AO651),MONTH(AO651),DAY(AO651)))</f>
        <v/>
      </c>
      <c r="BD651" s="45">
        <f>IF(AND(AZ651="",BA651=""),"Planejamento Pendente",IF(AND(E651&lt;&gt;"Em Desenvolvimento",IFERROR(FIND("Homologação",E651),0) = 0,E651&lt;&gt;"Homologado",AZ651&lt;TODAY()),"Análise Atrasada",IF(AND(IFERROR(FIND("Homologação",E651),0) = 0,E651&lt;&gt;"Homologado",BA651&lt;TODAY()),"Desenvolvimento Atrasado",IF(AND(BC651&lt;&gt;"",BC651&lt;TODAY()),"Produção Atrasada",""))))</f>
        <v/>
      </c>
    </row>
    <row r="652">
      <c r="A652" s="37" t="inlineStr">
        <is>
          <t>SKYIT-222485</t>
        </is>
      </c>
      <c r="B652" s="38">
        <f>VLOOKUP(X652,Projetos!B:C,2,0)</f>
        <v/>
      </c>
      <c r="C652" s="39" t="inlineStr">
        <is>
          <t>[ICARE BKO] BKO apresenta erro"O IRD / IMEI novo não é compatível com o IRD / IMEI cadastrado" para habilitar equipamentos com o modelo diferente do que o BKO solicita.</t>
        </is>
      </c>
      <c r="D652" s="39" t="inlineStr">
        <is>
          <t>Caros, Boa Tarde ! 
O Icare BKO está apresentando erro ao tentar realizar habilitação de PO. 
O modelo de equipamento que o técnico informa é diferente do solicitado pelo BKO, sendo assim o mesmo não permite a validação e execução da habilitação. 
Evidências: 
OS: 200342895 
SmartCard: 000621424399 
NDS: 010A263412063185F 
OS: 200274395 
SmartCard: 001221855529 
NDS: CE0A0125576191716</t>
        </is>
      </c>
      <c r="E652" s="36" t="inlineStr">
        <is>
          <t>Finalizado</t>
        </is>
      </c>
      <c r="F652" s="36" t="inlineStr">
        <is>
          <t>INATIVO</t>
        </is>
      </c>
      <c r="G652" s="36" t="inlineStr">
        <is>
          <t>Baixa</t>
        </is>
      </c>
      <c r="H652" s="36" t="inlineStr">
        <is>
          <t>Incident</t>
        </is>
      </c>
      <c r="I652" s="40" t="n">
        <v>0</v>
      </c>
      <c r="J652" s="41" t="n">
        <v>1</v>
      </c>
      <c r="K652" s="42" t="inlineStr">
        <is>
          <t>DENTRO DO SLA</t>
        </is>
      </c>
      <c r="L652" s="43" t="n">
        <v>44438.65972222222</v>
      </c>
      <c r="M652" s="43" t="n"/>
      <c r="N652" s="36" t="inlineStr">
        <is>
          <t>SLA PARADO</t>
        </is>
      </c>
      <c r="O652" s="43" t="n">
        <v>44441.70347222222</v>
      </c>
      <c r="P652" s="43" t="n">
        <v>44441</v>
      </c>
      <c r="Q652" s="44" t="inlineStr">
        <is>
          <t>Gabriela Botelho De Souza [X]</t>
        </is>
      </c>
      <c r="R652" s="44" t="n"/>
      <c r="S652" s="44" t="inlineStr">
        <is>
          <t>Gabriela Botelho De Souza [X]</t>
        </is>
      </c>
      <c r="T652" s="44" t="inlineStr">
        <is>
          <t>Garantia de Projetos - ACCENTURE</t>
        </is>
      </c>
      <c r="U652" s="44" t="inlineStr">
        <is>
          <t>Kairo Magno Dias Alencar [X]</t>
        </is>
      </c>
      <c r="V652" s="39" t="inlineStr">
        <is>
          <t>Resolvido após implantação de RM</t>
        </is>
      </c>
      <c r="W652" s="39" t="n"/>
      <c r="X652" s="36" t="n"/>
      <c r="Y652" s="39" t="inlineStr">
        <is>
          <t>JOBs PRODUÇÃO</t>
        </is>
      </c>
      <c r="Z652" s="39" t="inlineStr">
        <is>
          <t>OUTROS</t>
        </is>
      </c>
      <c r="AA652" s="39" t="inlineStr">
        <is>
          <t>FALHA FUNCIONALIDADE</t>
        </is>
      </c>
      <c r="AB652" s="36" t="n"/>
      <c r="AC652" s="36" t="inlineStr">
        <is>
          <t xml:space="preserve">3mês(es) </t>
        </is>
      </c>
      <c r="AD652" s="41" t="n"/>
      <c r="AE652" s="36" t="inlineStr">
        <is>
          <t>Tecnologia de Negócios</t>
        </is>
      </c>
      <c r="AF652" s="36" t="inlineStr">
        <is>
          <t>Portal</t>
        </is>
      </c>
      <c r="AG652" s="36" t="inlineStr">
        <is>
          <t xml:space="preserve"> removido do escopo do projeto os registros com problemas e o processo foi re-inicializado e concluido com sucesso;    
 </t>
        </is>
      </c>
      <c r="AH652" s="36" t="inlineStr">
        <is>
          <t>NÃO</t>
        </is>
      </c>
      <c r="AI652" s="36" t="inlineStr">
        <is>
          <t xml:space="preserve">-1h 39m </t>
        </is>
      </c>
      <c r="AJ652" s="36" t="n"/>
      <c r="AK652" s="36" t="inlineStr">
        <is>
          <t>iCare BKO</t>
        </is>
      </c>
      <c r="AL652" s="43" t="n"/>
      <c r="AM652" s="43" t="n"/>
      <c r="AN652" s="43" t="n"/>
      <c r="AO652" s="43" t="n"/>
      <c r="AP652" s="36" t="n"/>
      <c r="AQ652" s="36" t="n"/>
      <c r="AR652" s="36" t="n"/>
      <c r="AS652" s="36" t="n"/>
      <c r="AT652" s="36" t="inlineStr">
        <is>
          <t>Garantia de Projeto</t>
        </is>
      </c>
      <c r="AU652" s="36" t="n"/>
      <c r="AV652" s="43" t="n">
        <v>44012.44645833333</v>
      </c>
      <c r="AW652" s="36" t="inlineStr">
        <is>
          <t>19.0233.1.FI-Segregação de Cobrança das Taxas de Assistência Premium</t>
        </is>
      </c>
      <c r="AX652" s="36" t="inlineStr">
        <is>
          <t>Eduardo Cesar de Melo</t>
        </is>
      </c>
      <c r="AY652" s="45">
        <f>IF(L652="","",DATE(YEAR(L652),MONTH(L652),DAY(L652)))</f>
        <v/>
      </c>
      <c r="AZ652" s="45">
        <f>IF(AL652="","",DATE(YEAR(AL652),MONTH(AL652),DAY(AL652)))</f>
        <v/>
      </c>
      <c r="BA652" s="45">
        <f>IF(AN652="","",DATE(YEAR(AN652),MONTH(AN652),DAY(AN652)))</f>
        <v/>
      </c>
      <c r="BB652" s="45">
        <f>IF(AM652="","",DATE(YEAR(AM652),MONTH(AM652),DAY(AM652)))</f>
        <v/>
      </c>
      <c r="BC652" s="45">
        <f>IF(AO652="","",DATE(YEAR(AO652),MONTH(AO652),DAY(AO652)))</f>
        <v/>
      </c>
      <c r="BD652" s="45">
        <f>IF(AND(AZ652="",BA652=""),"Planejamento Pendente",IF(AND(E652&lt;&gt;"Em Desenvolvimento",IFERROR(FIND("Homologação",E652),0) = 0,E652&lt;&gt;"Homologado",AZ652&lt;TODAY()),"Análise Atrasada",IF(AND(IFERROR(FIND("Homologação",E652),0) = 0,E652&lt;&gt;"Homologado",BA652&lt;TODAY()),"Desenvolvimento Atrasado",IF(AND(BC652&lt;&gt;"",BC652&lt;TODAY()),"Produção Atrasada",""))))</f>
        <v/>
      </c>
    </row>
    <row r="653">
      <c r="A653" s="37" t="inlineStr">
        <is>
          <t>SKYIT-222302</t>
        </is>
      </c>
      <c r="B653" s="38">
        <f>VLOOKUP(X653,Projetos!B:C,2,0)</f>
        <v/>
      </c>
      <c r="C653" s="39" t="inlineStr">
        <is>
          <t>[ICARE BKO] [PRD] Erro Cancelamento de propostas - Produto Conforto</t>
        </is>
      </c>
      <c r="D653" s="39" t="inlineStr">
        <is>
          <t>Caros, Bom dia 
Ao tentar cancelar as propostas 5086919283,5086922617,5086912314,5086914675,5086910795,5086708182, {color:#000000}*5086932352*{color} 5086916452,5086931725,5086886795,5086946705,5086949566,5086680557,5086931373,5086966536,5086968886,5086909835,5086945628,5086976785,5086977539,5086969825,5086714324,5086984549,5086971987,5086986346,5086985342,5086990982,5086972581,5086998410,5086960989,5087007136,5087015368 não habilitado o botão "Salvar" para efetivar o cancelamento da proposta + OS + Pedidos. 
Peço avaliar, pois trata-se de um produto Conforto e esse erro, pode ter relação com a implantação do projeto 20.0412.MK-Ponto Adicional SKY Pré-pago Conforto</t>
        </is>
      </c>
      <c r="E653" s="36" t="inlineStr">
        <is>
          <t>Finalizado</t>
        </is>
      </c>
      <c r="F653" s="36" t="inlineStr">
        <is>
          <t>INATIVO</t>
        </is>
      </c>
      <c r="G653" s="36" t="inlineStr">
        <is>
          <t>Alta</t>
        </is>
      </c>
      <c r="H653" s="36" t="inlineStr">
        <is>
          <t>Incident</t>
        </is>
      </c>
      <c r="I653" s="40" t="n">
        <v>0</v>
      </c>
      <c r="J653" s="41" t="n"/>
      <c r="K653" s="42" t="inlineStr">
        <is>
          <t>DENTRO DO SLA</t>
        </is>
      </c>
      <c r="L653" s="43" t="n">
        <v>44438.45833333334</v>
      </c>
      <c r="M653" s="43" t="n"/>
      <c r="N653" s="36" t="inlineStr">
        <is>
          <t>SLA PARADO</t>
        </is>
      </c>
      <c r="O653" s="43" t="n">
        <v>44441.45138888889</v>
      </c>
      <c r="P653" s="43" t="n">
        <v>44447</v>
      </c>
      <c r="Q653" s="44" t="inlineStr">
        <is>
          <t>Bruno Alex Antonio De Oliveira</t>
        </is>
      </c>
      <c r="R653" s="44" t="n"/>
      <c r="S653" s="44" t="inlineStr">
        <is>
          <t>Bruno Alex Antonio De Oliveira</t>
        </is>
      </c>
      <c r="T653" s="44" t="inlineStr">
        <is>
          <t>Garantia de Projetos - ACCENTURE</t>
        </is>
      </c>
      <c r="U653" s="44" t="inlineStr">
        <is>
          <t>Jefferson Lourenço De Farias Tersarioli [X]</t>
        </is>
      </c>
      <c r="V653" s="39" t="inlineStr">
        <is>
          <t>Resolvido após implantação de RM</t>
        </is>
      </c>
      <c r="W653" s="39" t="n"/>
      <c r="X653" s="36" t="inlineStr">
        <is>
          <t>DEVALM-28116</t>
        </is>
      </c>
      <c r="Y653" s="39" t="inlineStr">
        <is>
          <t>JOBs PRODUÇÃO</t>
        </is>
      </c>
      <c r="Z653" s="39" t="inlineStr">
        <is>
          <t>OUTROS</t>
        </is>
      </c>
      <c r="AA653" s="39" t="inlineStr">
        <is>
          <t>FALHA FUNCIONALIDADE</t>
        </is>
      </c>
      <c r="AB653" s="36" t="n"/>
      <c r="AC653" s="36" t="inlineStr">
        <is>
          <t xml:space="preserve">3mês(es) </t>
        </is>
      </c>
      <c r="AD653" s="41" t="n"/>
      <c r="AE653" s="36" t="inlineStr">
        <is>
          <t>Tecnologia de Negócios</t>
        </is>
      </c>
      <c r="AF653" s="36" t="inlineStr">
        <is>
          <t>Portal</t>
        </is>
      </c>
      <c r="AG653" s="36" t="inlineStr">
        <is>
          <t xml:space="preserve"> removido do escopo do projeto os registros com problemas e o processo foi re-inicializado e concluido com sucesso;    
 </t>
        </is>
      </c>
      <c r="AH653" s="36" t="inlineStr">
        <is>
          <t>NÃO</t>
        </is>
      </c>
      <c r="AI653" s="36" t="inlineStr">
        <is>
          <t xml:space="preserve">-2h 43m </t>
        </is>
      </c>
      <c r="AJ653" s="36" t="n"/>
      <c r="AK653" s="36" t="inlineStr">
        <is>
          <t>iCare BKO</t>
        </is>
      </c>
      <c r="AL653" s="43" t="n"/>
      <c r="AM653" s="43" t="n"/>
      <c r="AN653" s="43" t="n"/>
      <c r="AO653" s="43" t="n"/>
      <c r="AP653" s="36" t="n"/>
      <c r="AQ653" s="36" t="n"/>
      <c r="AR653" s="36" t="n"/>
      <c r="AS653" s="36" t="n"/>
      <c r="AT653" s="36" t="inlineStr">
        <is>
          <t>Garantia de Projeto</t>
        </is>
      </c>
      <c r="AU653" s="36" t="n"/>
      <c r="AV653" s="43" t="n">
        <v>44012.44645833333</v>
      </c>
      <c r="AW653" s="36" t="inlineStr">
        <is>
          <t>19.0233.1.FI-Segregação de Cobrança das Taxas de Assistência Premium</t>
        </is>
      </c>
      <c r="AX653" s="36" t="inlineStr">
        <is>
          <t>Eduardo Cesar de Melo</t>
        </is>
      </c>
      <c r="AY653" s="45">
        <f>IF(L653="","",DATE(YEAR(L653),MONTH(L653),DAY(L653)))</f>
        <v/>
      </c>
      <c r="AZ653" s="45">
        <f>IF(AL653="","",DATE(YEAR(AL653),MONTH(AL653),DAY(AL653)))</f>
        <v/>
      </c>
      <c r="BA653" s="45">
        <f>IF(AN653="","",DATE(YEAR(AN653),MONTH(AN653),DAY(AN653)))</f>
        <v/>
      </c>
      <c r="BB653" s="45">
        <f>IF(AM653="","",DATE(YEAR(AM653),MONTH(AM653),DAY(AM653)))</f>
        <v/>
      </c>
      <c r="BC653" s="45">
        <f>IF(AO653="","",DATE(YEAR(AO653),MONTH(AO653),DAY(AO653)))</f>
        <v/>
      </c>
      <c r="BD653" s="45">
        <f>IF(AND(AZ653="",BA653=""),"Planejamento Pendente",IF(AND(E653&lt;&gt;"Em Desenvolvimento",IFERROR(FIND("Homologação",E653),0) = 0,E653&lt;&gt;"Homologado",AZ653&lt;TODAY()),"Análise Atrasada",IF(AND(IFERROR(FIND("Homologação",E653),0) = 0,E653&lt;&gt;"Homologado",BA653&lt;TODAY()),"Desenvolvimento Atrasado",IF(AND(BC653&lt;&gt;"",BC653&lt;TODAY()),"Produção Atrasada",""))))</f>
        <v/>
      </c>
    </row>
    <row r="654">
      <c r="A654" s="37" t="inlineStr">
        <is>
          <t>SKYIT-222153</t>
        </is>
      </c>
      <c r="B654" s="38">
        <f>VLOOKUP(X654,Projetos!B:C,2,0)</f>
        <v/>
      </c>
      <c r="C654" s="39" t="inlineStr">
        <is>
          <t>[iCare BKO] Falha Troca Equipamento - iCare BKO não está validando Equipamento Novo em OS´s de Troca</t>
        </is>
      </c>
      <c r="D654" s="39" t="inlineStr">
        <is>
          <t>Caros, 
Peço analise onde iCare BKO não está validando equipamento em OS´s de Troca. 
Evidencia: 
ID do Técnico: 798440 
OS: 200335943 
Smartcard Novo: 001225082823 
Smartcard Antigo: 001225379211 
Para não impactar cliente troca foi realizada via Serviço de Habilitação V2. Peço manter a analise e correção sobre o iCare BKO mesmo com a OS acima executada/equipamento trocado.</t>
        </is>
      </c>
      <c r="E654" s="36" t="inlineStr">
        <is>
          <t>Finalizado</t>
        </is>
      </c>
      <c r="F654" s="36" t="inlineStr">
        <is>
          <t>INATIVO</t>
        </is>
      </c>
      <c r="G654" s="36" t="inlineStr">
        <is>
          <t>Alta</t>
        </is>
      </c>
      <c r="H654" s="36" t="inlineStr">
        <is>
          <t>Incident</t>
        </is>
      </c>
      <c r="I654" s="40" t="n">
        <v>0</v>
      </c>
      <c r="J654" s="41" t="n"/>
      <c r="K654" s="42" t="inlineStr">
        <is>
          <t>DENTRO DO SLA</t>
        </is>
      </c>
      <c r="L654" s="43" t="n">
        <v>44437.47430555556</v>
      </c>
      <c r="M654" s="43" t="n"/>
      <c r="N654" s="36" t="inlineStr">
        <is>
          <t>SLA PARADO</t>
        </is>
      </c>
      <c r="O654" s="43" t="n">
        <v>44442.66944444444</v>
      </c>
      <c r="P654" s="43" t="n">
        <v>44448</v>
      </c>
      <c r="Q654" s="44" t="inlineStr">
        <is>
          <t>Carlos Alberto Silva De Souza</t>
        </is>
      </c>
      <c r="R654" s="44" t="n"/>
      <c r="S654" s="44" t="inlineStr">
        <is>
          <t>Carlos Alberto Silva De Souza</t>
        </is>
      </c>
      <c r="T654" s="44" t="inlineStr">
        <is>
          <t>Garantia de Projetos - ACCENTURE</t>
        </is>
      </c>
      <c r="U654" s="44" t="inlineStr">
        <is>
          <t>Kairo Magno Dias Alencar [X]</t>
        </is>
      </c>
      <c r="V654" s="39" t="inlineStr">
        <is>
          <t>Resolvido após implantação de RM</t>
        </is>
      </c>
      <c r="W654" s="39" t="n"/>
      <c r="X654" s="36" t="inlineStr">
        <is>
          <t>DEVALM-32326</t>
        </is>
      </c>
      <c r="Y654" s="39" t="inlineStr">
        <is>
          <t>JOBs PRODUÇÃO</t>
        </is>
      </c>
      <c r="Z654" s="39" t="inlineStr">
        <is>
          <t>OUTROS</t>
        </is>
      </c>
      <c r="AA654" s="39" t="inlineStr">
        <is>
          <t>FALHA FUNCIONALIDADE</t>
        </is>
      </c>
      <c r="AB654" s="36" t="n"/>
      <c r="AC654" s="36" t="inlineStr">
        <is>
          <t xml:space="preserve">3mês(es) </t>
        </is>
      </c>
      <c r="AD654" s="41" t="n"/>
      <c r="AE654" s="36" t="inlineStr">
        <is>
          <t>Tecnologia de Negócios</t>
        </is>
      </c>
      <c r="AF654" s="36" t="inlineStr">
        <is>
          <t>Portal</t>
        </is>
      </c>
      <c r="AG654" s="36" t="inlineStr">
        <is>
          <t xml:space="preserve"> removido do escopo do projeto os registros com problemas e o processo foi re-inicializado e concluido com sucesso;    
 </t>
        </is>
      </c>
      <c r="AH654" s="36" t="inlineStr">
        <is>
          <t>NÃO</t>
        </is>
      </c>
      <c r="AI654" s="36" t="inlineStr">
        <is>
          <t xml:space="preserve">-4h 2m </t>
        </is>
      </c>
      <c r="AJ654" s="36" t="n"/>
      <c r="AK654" s="36" t="inlineStr">
        <is>
          <t>iCare BKO</t>
        </is>
      </c>
      <c r="AL654" s="43" t="n"/>
      <c r="AM654" s="43" t="n"/>
      <c r="AN654" s="43" t="n"/>
      <c r="AO654" s="43" t="n"/>
      <c r="AP654" s="36" t="n"/>
      <c r="AQ654" s="36" t="n"/>
      <c r="AR654" s="36" t="n"/>
      <c r="AS654" s="36" t="n"/>
      <c r="AT654" s="36" t="inlineStr">
        <is>
          <t>Garantia de Projeto</t>
        </is>
      </c>
      <c r="AU654" s="36" t="n"/>
      <c r="AV654" s="43" t="n">
        <v>44012.44645833333</v>
      </c>
      <c r="AW654" s="36" t="inlineStr">
        <is>
          <t>19.0233.1.FI-Segregação de Cobrança das Taxas de Assistência Premium</t>
        </is>
      </c>
      <c r="AX654" s="36" t="inlineStr">
        <is>
          <t>Eduardo Cesar de Melo</t>
        </is>
      </c>
      <c r="AY654" s="45">
        <f>IF(L654="","",DATE(YEAR(L654),MONTH(L654),DAY(L654)))</f>
        <v/>
      </c>
      <c r="AZ654" s="45">
        <f>IF(AL654="","",DATE(YEAR(AL654),MONTH(AL654),DAY(AL654)))</f>
        <v/>
      </c>
      <c r="BA654" s="45">
        <f>IF(AN654="","",DATE(YEAR(AN654),MONTH(AN654),DAY(AN654)))</f>
        <v/>
      </c>
      <c r="BB654" s="45">
        <f>IF(AM654="","",DATE(YEAR(AM654),MONTH(AM654),DAY(AM654)))</f>
        <v/>
      </c>
      <c r="BC654" s="45">
        <f>IF(AO654="","",DATE(YEAR(AO654),MONTH(AO654),DAY(AO654)))</f>
        <v/>
      </c>
      <c r="BD654" s="45">
        <f>IF(AND(AZ654="",BA654=""),"Planejamento Pendente",IF(AND(E654&lt;&gt;"Em Desenvolvimento",IFERROR(FIND("Homologação",E654),0) = 0,E654&lt;&gt;"Homologado",AZ654&lt;TODAY()),"Análise Atrasada",IF(AND(IFERROR(FIND("Homologação",E654),0) = 0,E654&lt;&gt;"Homologado",BA654&lt;TODAY()),"Desenvolvimento Atrasado",IF(AND(BC654&lt;&gt;"",BC654&lt;TODAY()),"Produção Atrasada",""))))</f>
        <v/>
      </c>
    </row>
    <row r="655">
      <c r="A655" s="37" t="inlineStr">
        <is>
          <t>SKYIT-222030</t>
        </is>
      </c>
      <c r="B655" s="38">
        <f>VLOOKUP(X655,Projetos!B:C,2,0)</f>
        <v/>
      </c>
      <c r="C655" s="39" t="inlineStr">
        <is>
          <t>[PRD] [BRM] FATURAMENTO BRM 27/08/2021 – FULL ## Lentidão GERA_FATURA_PRINTHOUSE_FULL</t>
        </is>
      </c>
      <c r="D655" s="39" t="inlineStr">
        <is>
          <t>Lentidão no GERA_FATURA_PRINTHOUSE_FULL.</t>
        </is>
      </c>
      <c r="E655" s="36" t="inlineStr">
        <is>
          <t>Finalizado</t>
        </is>
      </c>
      <c r="F655" s="36" t="inlineStr">
        <is>
          <t>INATIVO</t>
        </is>
      </c>
      <c r="G655" s="36" t="inlineStr">
        <is>
          <t>Média</t>
        </is>
      </c>
      <c r="H655" s="36" t="inlineStr">
        <is>
          <t>Incident</t>
        </is>
      </c>
      <c r="I655" s="40" t="n">
        <v>0</v>
      </c>
      <c r="J655" s="41" t="n"/>
      <c r="K655" s="42" t="inlineStr">
        <is>
          <t>DENTRO DO SLA</t>
        </is>
      </c>
      <c r="L655" s="43" t="n">
        <v>44435.82569444444</v>
      </c>
      <c r="M655" s="43" t="n"/>
      <c r="N655" s="36" t="inlineStr">
        <is>
          <t>SLA PARADO</t>
        </is>
      </c>
      <c r="O655" s="43" t="n">
        <v>44475.87569444445</v>
      </c>
      <c r="P655" s="43" t="n">
        <v>44480</v>
      </c>
      <c r="Q655" s="44" t="n"/>
      <c r="R655" s="44" t="n"/>
      <c r="S655" s="44" t="inlineStr">
        <is>
          <t>Ana Leonel [X]</t>
        </is>
      </c>
      <c r="T655" s="44" t="inlineStr">
        <is>
          <t>Garantia de Projetos - ACCENTURE</t>
        </is>
      </c>
      <c r="U655" s="44" t="inlineStr">
        <is>
          <t>Carlos Lima</t>
        </is>
      </c>
      <c r="V655" s="39" t="inlineStr">
        <is>
          <t>Normalizado sem intervenção</t>
        </is>
      </c>
      <c r="W655" s="39" t="n"/>
      <c r="X655" s="36" t="inlineStr">
        <is>
          <t>DEVALM-34015</t>
        </is>
      </c>
      <c r="Y655" s="39" t="inlineStr">
        <is>
          <t>JOBs PRODUÇÃO</t>
        </is>
      </c>
      <c r="Z655" s="39" t="inlineStr">
        <is>
          <t>OUTROS</t>
        </is>
      </c>
      <c r="AA655" s="39" t="inlineStr">
        <is>
          <t>FALHA FUNCIONALIDADE</t>
        </is>
      </c>
      <c r="AB655" s="36" t="n"/>
      <c r="AC655" s="36" t="inlineStr">
        <is>
          <t xml:space="preserve">3mês(es) </t>
        </is>
      </c>
      <c r="AD655" s="41" t="n"/>
      <c r="AE655" s="36" t="inlineStr">
        <is>
          <t>Tecnologia de Negócios</t>
        </is>
      </c>
      <c r="AF655" s="36" t="inlineStr">
        <is>
          <t>E-mail</t>
        </is>
      </c>
      <c r="AG655" s="36" t="inlineStr">
        <is>
          <t xml:space="preserve"> removido do escopo do projeto os registros com problemas e o processo foi re-inicializado e concluido com sucesso;    
 </t>
        </is>
      </c>
      <c r="AH655" s="36" t="inlineStr">
        <is>
          <t>NÃO</t>
        </is>
      </c>
      <c r="AI655" s="36" t="inlineStr">
        <is>
          <t xml:space="preserve">-1mês(es) </t>
        </is>
      </c>
      <c r="AJ655" s="36" t="n"/>
      <c r="AK655" s="36" t="inlineStr">
        <is>
          <t>BRM</t>
        </is>
      </c>
      <c r="AL655" s="43" t="n"/>
      <c r="AM655" s="43" t="n"/>
      <c r="AN655" s="43" t="n"/>
      <c r="AO655" s="43" t="n"/>
      <c r="AP655" s="36" t="n"/>
      <c r="AQ655" s="36" t="n"/>
      <c r="AR655" s="36" t="n"/>
      <c r="AS655" s="36" t="n"/>
      <c r="AT655" s="36" t="inlineStr">
        <is>
          <t>Garantia de Projeto</t>
        </is>
      </c>
      <c r="AU655" s="36" t="n"/>
      <c r="AV655" s="43" t="n">
        <v>44012.44645833333</v>
      </c>
      <c r="AW655" s="36" t="inlineStr">
        <is>
          <t>19.0233.1.FI-Segregação de Cobrança das Taxas de Assistência Premium</t>
        </is>
      </c>
      <c r="AX655" s="36" t="inlineStr">
        <is>
          <t>Eduardo Cesar de Melo</t>
        </is>
      </c>
      <c r="AY655" s="45">
        <f>IF(L655="","",DATE(YEAR(L655),MONTH(L655),DAY(L655)))</f>
        <v/>
      </c>
      <c r="AZ655" s="45">
        <f>IF(AL655="","",DATE(YEAR(AL655),MONTH(AL655),DAY(AL655)))</f>
        <v/>
      </c>
      <c r="BA655" s="45">
        <f>IF(AN655="","",DATE(YEAR(AN655),MONTH(AN655),DAY(AN655)))</f>
        <v/>
      </c>
      <c r="BB655" s="45">
        <f>IF(AM655="","",DATE(YEAR(AM655),MONTH(AM655),DAY(AM655)))</f>
        <v/>
      </c>
      <c r="BC655" s="45">
        <f>IF(AO655="","",DATE(YEAR(AO655),MONTH(AO655),DAY(AO655)))</f>
        <v/>
      </c>
      <c r="BD655" s="45">
        <f>IF(AND(AZ655="",BA655=""),"Planejamento Pendente",IF(AND(E655&lt;&gt;"Em Desenvolvimento",IFERROR(FIND("Homologação",E655),0) = 0,E655&lt;&gt;"Homologado",AZ655&lt;TODAY()),"Análise Atrasada",IF(AND(IFERROR(FIND("Homologação",E655),0) = 0,E655&lt;&gt;"Homologado",BA655&lt;TODAY()),"Desenvolvimento Atrasado",IF(AND(BC655&lt;&gt;"",BC655&lt;TODAY()),"Produção Atrasada",""))))</f>
        <v/>
      </c>
    </row>
    <row r="656">
      <c r="A656" s="37" t="inlineStr">
        <is>
          <t>SKYIT-221852</t>
        </is>
      </c>
      <c r="B656" s="38">
        <f>VLOOKUP(X656,Projetos!B:C,2,0)</f>
        <v/>
      </c>
      <c r="C656" s="39" t="inlineStr">
        <is>
          <t>[API] API ANATEL - FALHA NA CONSULTA DE PROTOCOLO OUVIDORIA</t>
        </is>
      </c>
      <c r="D656" s="39" t="inlineStr">
        <is>
          <t xml:space="preserve">No e-mail anexo eu detalhei todas as informações que consultei diante da base enviada pela Anatel. 
Segue um dos exemplos que consultei alguns protocolos e temos na base constando como inexistentes protocolos que existem no nosso sistema, mas de fato não se trata de protocolos de passagem na Ouvidoria. 
Protocolo inexistente 
Registro Completo – Passagem pela Retenção 
2021103707622668 
</t>
        </is>
      </c>
      <c r="E656" s="36" t="inlineStr">
        <is>
          <t>Finalizado</t>
        </is>
      </c>
      <c r="F656" s="36" t="inlineStr">
        <is>
          <t>INATIVO</t>
        </is>
      </c>
      <c r="G656" s="36" t="inlineStr">
        <is>
          <t>Média</t>
        </is>
      </c>
      <c r="H656" s="36" t="inlineStr">
        <is>
          <t>Incident</t>
        </is>
      </c>
      <c r="I656" s="40" t="n">
        <v>0</v>
      </c>
      <c r="J656" s="41" t="n"/>
      <c r="K656" s="42" t="inlineStr">
        <is>
          <t>DENTRO DO SLA</t>
        </is>
      </c>
      <c r="L656" s="43" t="n">
        <v>44435.68611111111</v>
      </c>
      <c r="M656" s="43" t="n"/>
      <c r="N656" s="36" t="inlineStr">
        <is>
          <t>SLA PARADO</t>
        </is>
      </c>
      <c r="O656" s="43" t="n">
        <v>44447.43888888889</v>
      </c>
      <c r="P656" s="43" t="n">
        <v>44452</v>
      </c>
      <c r="Q656" s="44" t="n"/>
      <c r="R656" s="44" t="n"/>
      <c r="S656" s="44" t="inlineStr">
        <is>
          <t>Napoleao De Araujo Guerra Junior [X]</t>
        </is>
      </c>
      <c r="T656" s="44" t="inlineStr">
        <is>
          <t>Garantia de Projetos - ACCENTURE</t>
        </is>
      </c>
      <c r="U656" s="44" t="inlineStr">
        <is>
          <t>Robson Lima [X]</t>
        </is>
      </c>
      <c r="V656" s="39" t="inlineStr">
        <is>
          <t>Orientação Ao Usuário</t>
        </is>
      </c>
      <c r="W656" s="39" t="n"/>
      <c r="X656" s="36" t="n"/>
      <c r="Y656" s="39" t="inlineStr">
        <is>
          <t>JOBs PRODUÇÃO</t>
        </is>
      </c>
      <c r="Z656" s="39" t="inlineStr">
        <is>
          <t>OUTROS</t>
        </is>
      </c>
      <c r="AA656" s="39" t="inlineStr">
        <is>
          <t>FALHA FUNCIONALIDADE</t>
        </is>
      </c>
      <c r="AB656" s="36" t="n"/>
      <c r="AC656" s="36" t="inlineStr">
        <is>
          <t xml:space="preserve">3mês(es) </t>
        </is>
      </c>
      <c r="AD656" s="41" t="n"/>
      <c r="AE656" s="36" t="inlineStr">
        <is>
          <t>Tecnologia de Negócios</t>
        </is>
      </c>
      <c r="AF656" s="36" t="inlineStr">
        <is>
          <t>Telefone</t>
        </is>
      </c>
      <c r="AG656" s="36" t="inlineStr">
        <is>
          <t xml:space="preserve"> removido do escopo do projeto os registros com problemas e o processo foi re-inicializado e concluido com sucesso;    
 </t>
        </is>
      </c>
      <c r="AH656" s="36" t="inlineStr">
        <is>
          <t>NÃO</t>
        </is>
      </c>
      <c r="AI656" s="36" t="inlineStr">
        <is>
          <t xml:space="preserve">-1 sem 2 d </t>
        </is>
      </c>
      <c r="AJ656" s="36" t="n"/>
      <c r="AK656" s="36" t="inlineStr">
        <is>
          <t>API</t>
        </is>
      </c>
      <c r="AL656" s="43" t="n"/>
      <c r="AM656" s="43" t="n"/>
      <c r="AN656" s="43" t="n"/>
      <c r="AO656" s="43" t="n"/>
      <c r="AP656" s="36" t="n"/>
      <c r="AQ656" s="36" t="n"/>
      <c r="AR656" s="36" t="n"/>
      <c r="AS656" s="36" t="n"/>
      <c r="AT656" s="36" t="inlineStr">
        <is>
          <t>Garantia de Projeto</t>
        </is>
      </c>
      <c r="AU656" s="36" t="n"/>
      <c r="AV656" s="43" t="n">
        <v>44012.44645833333</v>
      </c>
      <c r="AW656" s="36" t="inlineStr">
        <is>
          <t>19.0233.1.FI-Segregação de Cobrança das Taxas de Assistência Premium</t>
        </is>
      </c>
      <c r="AX656" s="36" t="inlineStr">
        <is>
          <t>Eduardo Cesar de Melo</t>
        </is>
      </c>
      <c r="AY656" s="45">
        <f>IF(L656="","",DATE(YEAR(L656),MONTH(L656),DAY(L656)))</f>
        <v/>
      </c>
      <c r="AZ656" s="45">
        <f>IF(AL656="","",DATE(YEAR(AL656),MONTH(AL656),DAY(AL656)))</f>
        <v/>
      </c>
      <c r="BA656" s="45">
        <f>IF(AN656="","",DATE(YEAR(AN656),MONTH(AN656),DAY(AN656)))</f>
        <v/>
      </c>
      <c r="BB656" s="45">
        <f>IF(AM656="","",DATE(YEAR(AM656),MONTH(AM656),DAY(AM656)))</f>
        <v/>
      </c>
      <c r="BC656" s="45">
        <f>IF(AO656="","",DATE(YEAR(AO656),MONTH(AO656),DAY(AO656)))</f>
        <v/>
      </c>
      <c r="BD656" s="45">
        <f>IF(AND(AZ656="",BA656=""),"Planejamento Pendente",IF(AND(E656&lt;&gt;"Em Desenvolvimento",IFERROR(FIND("Homologação",E656),0) = 0,E656&lt;&gt;"Homologado",AZ656&lt;TODAY()),"Análise Atrasada",IF(AND(IFERROR(FIND("Homologação",E656),0) = 0,E656&lt;&gt;"Homologado",BA656&lt;TODAY()),"Desenvolvimento Atrasado",IF(AND(BC656&lt;&gt;"",BC656&lt;TODAY()),"Produção Atrasada",""))))</f>
        <v/>
      </c>
    </row>
    <row r="657">
      <c r="A657" s="37" t="inlineStr">
        <is>
          <t>SKYIT-221105</t>
        </is>
      </c>
      <c r="B657" s="38">
        <f>VLOOKUP(X657,Projetos!B:C,2,0)</f>
        <v/>
      </c>
      <c r="C657" s="39" t="inlineStr">
        <is>
          <t>[PRD]FATURAMENTO BRM 26/08/2021 - FULL ## Lentidão no job GERA_FATURA_PRINTHOUSE_FULL</t>
        </is>
      </c>
      <c r="D657" s="39" t="inlineStr">
        <is>
          <t>FAVOR ANALISAR FATURAMENTO BRM 26/08/2021 - FULL ## Lentidão no job GERA_FATURA_PRINTHOUSE_FULL</t>
        </is>
      </c>
      <c r="E657" s="36" t="inlineStr">
        <is>
          <t>Finalizado</t>
        </is>
      </c>
      <c r="F657" s="36" t="inlineStr">
        <is>
          <t>INATIVO</t>
        </is>
      </c>
      <c r="G657" s="36" t="inlineStr">
        <is>
          <t>Alta</t>
        </is>
      </c>
      <c r="H657" s="36" t="inlineStr">
        <is>
          <t>Incident</t>
        </is>
      </c>
      <c r="I657" s="40" t="n">
        <v>0</v>
      </c>
      <c r="J657" s="41" t="n"/>
      <c r="K657" s="42" t="inlineStr">
        <is>
          <t>DENTRO DO SLA</t>
        </is>
      </c>
      <c r="L657" s="43" t="n">
        <v>44434.53819444445</v>
      </c>
      <c r="M657" s="43" t="n"/>
      <c r="N657" s="36" t="inlineStr">
        <is>
          <t>SLA PARADO</t>
        </is>
      </c>
      <c r="O657" s="43" t="n">
        <v>44461.40763888889</v>
      </c>
      <c r="P657" s="43" t="n">
        <v>44466</v>
      </c>
      <c r="Q657" s="44" t="n"/>
      <c r="R657" s="44" t="n"/>
      <c r="S657" s="44" t="inlineStr">
        <is>
          <t>Control-M Ldap</t>
        </is>
      </c>
      <c r="T657" s="44" t="inlineStr">
        <is>
          <t>Garantia de Projetos - ACCENTURE</t>
        </is>
      </c>
      <c r="U657" s="44" t="inlineStr">
        <is>
          <t>Carlos Lima</t>
        </is>
      </c>
      <c r="V657" s="39" t="inlineStr">
        <is>
          <t>Resolvido após implantação de RM</t>
        </is>
      </c>
      <c r="W657" s="39" t="n"/>
      <c r="X657" s="36" t="inlineStr">
        <is>
          <t>DEVALM-34015</t>
        </is>
      </c>
      <c r="Y657" s="39" t="inlineStr">
        <is>
          <t>JOBs PRODUÇÃO</t>
        </is>
      </c>
      <c r="Z657" s="39" t="inlineStr">
        <is>
          <t>OUTROS</t>
        </is>
      </c>
      <c r="AA657" s="39" t="inlineStr">
        <is>
          <t>FALHA FUNCIONALIDADE</t>
        </is>
      </c>
      <c r="AB657" s="36" t="n"/>
      <c r="AC657" s="36" t="inlineStr">
        <is>
          <t xml:space="preserve">2mês(es) </t>
        </is>
      </c>
      <c r="AD657" s="41" t="n"/>
      <c r="AE657" s="36" t="inlineStr">
        <is>
          <t>Tecnologia de Negócios</t>
        </is>
      </c>
      <c r="AF657" s="36" t="inlineStr">
        <is>
          <t>Telefone</t>
        </is>
      </c>
      <c r="AG657" s="36" t="inlineStr">
        <is>
          <t xml:space="preserve"> removido do escopo do projeto os registros com problemas e o processo foi re-inicializado e concluido com sucesso;    
 </t>
        </is>
      </c>
      <c r="AH657" s="36" t="inlineStr">
        <is>
          <t>NÃO</t>
        </is>
      </c>
      <c r="AI657" s="36" t="inlineStr">
        <is>
          <t xml:space="preserve">7 min </t>
        </is>
      </c>
      <c r="AJ657" s="36" t="n"/>
      <c r="AK657" s="36" t="inlineStr">
        <is>
          <t>ODI</t>
        </is>
      </c>
      <c r="AL657" s="43" t="n">
        <v>44440</v>
      </c>
      <c r="AM657" s="43" t="n">
        <v>44454</v>
      </c>
      <c r="AN657" s="43" t="n">
        <v>44444</v>
      </c>
      <c r="AO657" s="43" t="n">
        <v>44456</v>
      </c>
      <c r="AP657" s="36" t="n"/>
      <c r="AQ657" s="36" t="n"/>
      <c r="AR657" s="36" t="n"/>
      <c r="AS657" s="36" t="n"/>
      <c r="AT657" s="36" t="inlineStr">
        <is>
          <t>Garantia de Projeto</t>
        </is>
      </c>
      <c r="AU657" s="36" t="n"/>
      <c r="AV657" s="43" t="n">
        <v>44012.44645833333</v>
      </c>
      <c r="AW657" s="36" t="inlineStr">
        <is>
          <t>19.0233.1.FI-Segregação de Cobrança das Taxas de Assistência Premium</t>
        </is>
      </c>
      <c r="AX657" s="36" t="inlineStr">
        <is>
          <t>Eduardo Cesar de Melo</t>
        </is>
      </c>
      <c r="AY657" s="45">
        <f>IF(L657="","",DATE(YEAR(L657),MONTH(L657),DAY(L657)))</f>
        <v/>
      </c>
      <c r="AZ657" s="45">
        <f>IF(AL657="","",DATE(YEAR(AL657),MONTH(AL657),DAY(AL657)))</f>
        <v/>
      </c>
      <c r="BA657" s="45">
        <f>IF(AN657="","",DATE(YEAR(AN657),MONTH(AN657),DAY(AN657)))</f>
        <v/>
      </c>
      <c r="BB657" s="45">
        <f>IF(AM657="","",DATE(YEAR(AM657),MONTH(AM657),DAY(AM657)))</f>
        <v/>
      </c>
      <c r="BC657" s="45">
        <f>IF(AO657="","",DATE(YEAR(AO657),MONTH(AO657),DAY(AO657)))</f>
        <v/>
      </c>
      <c r="BD657" s="45">
        <f>IF(AND(AZ657="",BA657=""),"Planejamento Pendente",IF(AND(E657&lt;&gt;"Em Desenvolvimento",IFERROR(FIND("Homologação",E657),0) = 0,E657&lt;&gt;"Homologado",AZ657&lt;TODAY()),"Análise Atrasada",IF(AND(IFERROR(FIND("Homologação",E657),0) = 0,E657&lt;&gt;"Homologado",BA657&lt;TODAY()),"Desenvolvimento Atrasado",IF(AND(BC657&lt;&gt;"",BC657&lt;TODAY()),"Produção Atrasada",""))))</f>
        <v/>
      </c>
    </row>
    <row r="658">
      <c r="A658" s="37" t="inlineStr">
        <is>
          <t>SKYIT-220889</t>
        </is>
      </c>
      <c r="B658" s="38">
        <f>VLOOKUP(X658,Projetos!B:C,2,0)</f>
        <v/>
      </c>
      <c r="C658" s="39" t="inlineStr">
        <is>
          <t>[PRD] [BRM] FATURAMENTO BRM 25/08/2021 - FULL ## Lentidão no job GERA_FATURA_PRINTHOUSE_FULL</t>
        </is>
      </c>
      <c r="D658" s="39" t="inlineStr">
        <is>
          <t>Conforme solicitado para verificar a lentidão no job GERA_FATURA_PRINTHOUSE_FULL.</t>
        </is>
      </c>
      <c r="E658" s="36" t="inlineStr">
        <is>
          <t>Finalizado</t>
        </is>
      </c>
      <c r="F658" s="36" t="inlineStr">
        <is>
          <t>INATIVO</t>
        </is>
      </c>
      <c r="G658" s="36" t="inlineStr">
        <is>
          <t>Média</t>
        </is>
      </c>
      <c r="H658" s="36" t="inlineStr">
        <is>
          <t>Incident</t>
        </is>
      </c>
      <c r="I658" s="40" t="n">
        <v>0</v>
      </c>
      <c r="J658" s="41" t="n"/>
      <c r="K658" s="42" t="inlineStr">
        <is>
          <t>DENTRO DO SLA</t>
        </is>
      </c>
      <c r="L658" s="43" t="n">
        <v>44433.86875</v>
      </c>
      <c r="M658" s="43" t="n"/>
      <c r="N658" s="36" t="inlineStr">
        <is>
          <t>SLA PARADO</t>
        </is>
      </c>
      <c r="O658" s="43" t="n">
        <v>44475.87708333333</v>
      </c>
      <c r="P658" s="43" t="n">
        <v>44480</v>
      </c>
      <c r="Q658" s="44" t="n"/>
      <c r="R658" s="44" t="n"/>
      <c r="S658" s="44" t="inlineStr">
        <is>
          <t>Eliane Carmo Dos Santos [X]</t>
        </is>
      </c>
      <c r="T658" s="44" t="inlineStr">
        <is>
          <t>Garantia de Projetos - ACCENTURE</t>
        </is>
      </c>
      <c r="U658" s="44" t="inlineStr">
        <is>
          <t>Carlos Lima</t>
        </is>
      </c>
      <c r="V658" s="39" t="inlineStr">
        <is>
          <t>Resolvido após implantação de RM</t>
        </is>
      </c>
      <c r="W658" s="39" t="n"/>
      <c r="X658" s="36" t="inlineStr">
        <is>
          <t>DEVALM-34015</t>
        </is>
      </c>
      <c r="Y658" s="39" t="inlineStr">
        <is>
          <t>JOBs PRODUÇÃO</t>
        </is>
      </c>
      <c r="Z658" s="39" t="inlineStr">
        <is>
          <t>OUTROS</t>
        </is>
      </c>
      <c r="AA658" s="39" t="inlineStr">
        <is>
          <t>FALHA FUNCIONALIDADE</t>
        </is>
      </c>
      <c r="AB658" s="36" t="n"/>
      <c r="AC658" s="36" t="inlineStr">
        <is>
          <t xml:space="preserve">1mês(es) </t>
        </is>
      </c>
      <c r="AD658" s="41" t="n"/>
      <c r="AE658" s="36" t="inlineStr">
        <is>
          <t>Tecnologia de Negócios</t>
        </is>
      </c>
      <c r="AF658" s="36" t="inlineStr">
        <is>
          <t>E-mail</t>
        </is>
      </c>
      <c r="AG658" s="36" t="inlineStr">
        <is>
          <t xml:space="preserve"> removido do escopo do projeto os registros com problemas e o processo foi re-inicializado e concluido com sucesso;    
 </t>
        </is>
      </c>
      <c r="AH658" s="36" t="inlineStr">
        <is>
          <t>NÃO</t>
        </is>
      </c>
      <c r="AI658" s="36" t="inlineStr">
        <is>
          <t xml:space="preserve">30 min </t>
        </is>
      </c>
      <c r="AJ658" s="36" t="n"/>
      <c r="AK658" s="36" t="inlineStr">
        <is>
          <t>ODI</t>
        </is>
      </c>
      <c r="AL658" s="43" t="n">
        <v>44440</v>
      </c>
      <c r="AM658" s="43" t="n">
        <v>44423</v>
      </c>
      <c r="AN658" s="43" t="n">
        <v>44444</v>
      </c>
      <c r="AO658" s="43" t="n">
        <v>44425</v>
      </c>
      <c r="AP658" s="36" t="n"/>
      <c r="AQ658" s="36" t="n"/>
      <c r="AR658" s="36" t="n"/>
      <c r="AS658" s="36" t="n"/>
      <c r="AT658" s="36" t="inlineStr">
        <is>
          <t>Garantia de Projeto</t>
        </is>
      </c>
      <c r="AU658" s="36" t="n"/>
      <c r="AV658" s="43" t="n">
        <v>44012.44645833333</v>
      </c>
      <c r="AW658" s="36" t="inlineStr">
        <is>
          <t>19.0233.1.FI-Segregação de Cobrança das Taxas de Assistência Premium</t>
        </is>
      </c>
      <c r="AX658" s="36" t="inlineStr">
        <is>
          <t>Eduardo Cesar de Melo</t>
        </is>
      </c>
      <c r="AY658" s="45">
        <f>IF(L658="","",DATE(YEAR(L658),MONTH(L658),DAY(L658)))</f>
        <v/>
      </c>
      <c r="AZ658" s="45">
        <f>IF(AL658="","",DATE(YEAR(AL658),MONTH(AL658),DAY(AL658)))</f>
        <v/>
      </c>
      <c r="BA658" s="45">
        <f>IF(AN658="","",DATE(YEAR(AN658),MONTH(AN658),DAY(AN658)))</f>
        <v/>
      </c>
      <c r="BB658" s="45">
        <f>IF(AM658="","",DATE(YEAR(AM658),MONTH(AM658),DAY(AM658)))</f>
        <v/>
      </c>
      <c r="BC658" s="45">
        <f>IF(AO658="","",DATE(YEAR(AO658),MONTH(AO658),DAY(AO658)))</f>
        <v/>
      </c>
      <c r="BD658" s="45">
        <f>IF(AND(AZ658="",BA658=""),"Planejamento Pendente",IF(AND(E658&lt;&gt;"Em Desenvolvimento",IFERROR(FIND("Homologação",E658),0) = 0,E658&lt;&gt;"Homologado",AZ658&lt;TODAY()),"Análise Atrasada",IF(AND(IFERROR(FIND("Homologação",E658),0) = 0,E658&lt;&gt;"Homologado",BA658&lt;TODAY()),"Desenvolvimento Atrasado",IF(AND(BC658&lt;&gt;"",BC658&lt;TODAY()),"Produção Atrasada",""))))</f>
        <v/>
      </c>
    </row>
    <row r="659">
      <c r="A659" s="37" t="inlineStr">
        <is>
          <t>SKYIT-220887</t>
        </is>
      </c>
      <c r="B659" s="38">
        <f>VLOOKUP(X659,Projetos!B:C,2,0)</f>
        <v/>
      </c>
      <c r="C659" s="39" t="inlineStr">
        <is>
          <t>[Icare Clientes] Cliente antecipado com selo postecipado - Cancelamento imediato nao permite devolução de valores</t>
        </is>
      </c>
      <c r="D659" s="39" t="inlineStr">
        <is>
          <t xml:space="preserve">Cliente antecipado com selo postecipado - Cancelamento imediato não permite devolução de valores. 
Prezados, a falha consiste em: Clientes com faturamento antecipado estão com selo postecipado, fazendo com que, no ato do cancelamento o ICare disponibilize somente a opção de cancelamento "IMEDIATO". Sendo assim o cliente que ja realizou o pagamento da fatura, possui direito ao sinal e tem o sinal cortado de imediato, tem direito à devolução mas a tela de cancelamento nao disponibiliza ao colaborador a opção de realiza-la. 
"Códigos de evidência: 139687889,161748807, 95064244, 1520769946, 41908746, 146473679, 2645348, 93339323, 55795421. Abaixo passo a passo do processo." 
</t>
        </is>
      </c>
      <c r="E659" s="36" t="inlineStr">
        <is>
          <t>Finalizado</t>
        </is>
      </c>
      <c r="F659" s="36" t="inlineStr">
        <is>
          <t>INATIVO</t>
        </is>
      </c>
      <c r="G659" s="36" t="inlineStr">
        <is>
          <t>Média</t>
        </is>
      </c>
      <c r="H659" s="36" t="inlineStr">
        <is>
          <t>Incident</t>
        </is>
      </c>
      <c r="I659" s="40" t="n">
        <v>0</v>
      </c>
      <c r="J659" s="41" t="n"/>
      <c r="K659" s="42" t="inlineStr">
        <is>
          <t>DENTRO DO SLA</t>
        </is>
      </c>
      <c r="L659" s="43" t="n">
        <v>44433.84166666667</v>
      </c>
      <c r="M659" s="43" t="n"/>
      <c r="N659" s="36" t="inlineStr">
        <is>
          <t>SLA PARADO</t>
        </is>
      </c>
      <c r="O659" s="43" t="n">
        <v>44477.48611111111</v>
      </c>
      <c r="P659" s="43" t="n">
        <v>44483</v>
      </c>
      <c r="Q659" s="44" t="n"/>
      <c r="R659" s="44" t="n"/>
      <c r="S659" s="44" t="inlineStr">
        <is>
          <t>Marcio Henrique Veloso Queiroz [X]</t>
        </is>
      </c>
      <c r="T659" s="44" t="inlineStr">
        <is>
          <t>Garantia de Projetos - ACCENTURE</t>
        </is>
      </c>
      <c r="U659" s="44" t="inlineStr">
        <is>
          <t>Victor Miguel Fernandes Rodrigues</t>
        </is>
      </c>
      <c r="V659" s="39" t="inlineStr">
        <is>
          <t>Orientação Ao Usuário</t>
        </is>
      </c>
      <c r="W659" s="39" t="n"/>
      <c r="X659" s="36" t="inlineStr">
        <is>
          <t>DEVALM-32773</t>
        </is>
      </c>
      <c r="Y659" s="39" t="inlineStr">
        <is>
          <t>JOBs PRODUÇÃO</t>
        </is>
      </c>
      <c r="Z659" s="39" t="inlineStr">
        <is>
          <t>OUTROS</t>
        </is>
      </c>
      <c r="AA659" s="39" t="inlineStr">
        <is>
          <t>FALHA FUNCIONALIDADE</t>
        </is>
      </c>
      <c r="AB659" s="36" t="n"/>
      <c r="AC659" s="36" t="inlineStr">
        <is>
          <t xml:space="preserve">3mês(es) </t>
        </is>
      </c>
      <c r="AD659" s="41" t="n"/>
      <c r="AE659" s="36" t="inlineStr">
        <is>
          <t>Tecnologia de Negócios</t>
        </is>
      </c>
      <c r="AF659" s="36" t="inlineStr">
        <is>
          <t>E-mail</t>
        </is>
      </c>
      <c r="AG659" s="36" t="inlineStr">
        <is>
          <t xml:space="preserve"> removido do escopo do projeto os registros com problemas e o processo foi re-inicializado e concluido com sucesso;    
 </t>
        </is>
      </c>
      <c r="AH659" s="36" t="inlineStr">
        <is>
          <t>NÃO</t>
        </is>
      </c>
      <c r="AI659" s="36" t="inlineStr">
        <is>
          <t xml:space="preserve">-1mês(es) </t>
        </is>
      </c>
      <c r="AJ659" s="36" t="n"/>
      <c r="AK659" s="36" t="inlineStr">
        <is>
          <t>iCare Clientes</t>
        </is>
      </c>
      <c r="AL659" s="43" t="n">
        <v>44477</v>
      </c>
      <c r="AM659" s="43" t="n">
        <v>44480</v>
      </c>
      <c r="AN659" s="43" t="n">
        <v>44470</v>
      </c>
      <c r="AO659" s="43" t="n">
        <v>44482</v>
      </c>
      <c r="AP659" s="36" t="n"/>
      <c r="AQ659" s="36" t="n"/>
      <c r="AR659" s="36" t="n"/>
      <c r="AS659" s="36" t="n"/>
      <c r="AT659" s="36" t="inlineStr">
        <is>
          <t>Garantia de Projeto</t>
        </is>
      </c>
      <c r="AU659" s="36" t="n"/>
      <c r="AV659" s="43" t="n">
        <v>44012.44645833333</v>
      </c>
      <c r="AW659" s="36" t="inlineStr">
        <is>
          <t>19.0233.1.FI-Segregação de Cobrança das Taxas de Assistência Premium</t>
        </is>
      </c>
      <c r="AX659" s="36" t="inlineStr">
        <is>
          <t>Eduardo Cesar de Melo</t>
        </is>
      </c>
      <c r="AY659" s="45">
        <f>IF(L659="","",DATE(YEAR(L659),MONTH(L659),DAY(L659)))</f>
        <v/>
      </c>
      <c r="AZ659" s="45">
        <f>IF(AL659="","",DATE(YEAR(AL659),MONTH(AL659),DAY(AL659)))</f>
        <v/>
      </c>
      <c r="BA659" s="45">
        <f>IF(AN659="","",DATE(YEAR(AN659),MONTH(AN659),DAY(AN659)))</f>
        <v/>
      </c>
      <c r="BB659" s="45">
        <f>IF(AM659="","",DATE(YEAR(AM659),MONTH(AM659),DAY(AM659)))</f>
        <v/>
      </c>
      <c r="BC659" s="45">
        <f>IF(AO659="","",DATE(YEAR(AO659),MONTH(AO659),DAY(AO659)))</f>
        <v/>
      </c>
      <c r="BD659" s="45">
        <f>IF(AND(AZ659="",BA659=""),"Planejamento Pendente",IF(AND(E659&lt;&gt;"Em Desenvolvimento",IFERROR(FIND("Homologação",E659),0) = 0,E659&lt;&gt;"Homologado",AZ659&lt;TODAY()),"Análise Atrasada",IF(AND(IFERROR(FIND("Homologação",E659),0) = 0,E659&lt;&gt;"Homologado",BA659&lt;TODAY()),"Desenvolvimento Atrasado",IF(AND(BC659&lt;&gt;"",BC659&lt;TODAY()),"Produção Atrasada",""))))</f>
        <v/>
      </c>
    </row>
    <row r="660">
      <c r="A660" s="37" t="inlineStr">
        <is>
          <t>SKYIT-220636</t>
        </is>
      </c>
      <c r="B660" s="38">
        <f>VLOOKUP(X660,Projetos!B:C,2,0)</f>
        <v/>
      </c>
      <c r="C660" s="39" t="inlineStr">
        <is>
          <t>[Portal BL] Certificação integrada - Erro Troca de Eqpto</t>
        </is>
      </c>
      <c r="D660" s="39" t="inlineStr">
        <is>
          <t>Caros boa tarde, 
Estamos tentando realizar a troca dos equipamentos de banda larga de torre bloqueada via certificação integrada e apresenta o o erro - Erro: Houve um erro ao executar o método CheckServiceInstaller, There are multiple root elements. Line 272, position 2. 
Conta -1516851890 
OS - 200244639 
IMSI ANTIGO - 777770000625379 
IMSI NOVO - 777770000261788 
IMEI NOVO - 359127041768860 
ID DO TÉCNICO - 773855</t>
        </is>
      </c>
      <c r="E660" s="36" t="inlineStr">
        <is>
          <t>Finalizado</t>
        </is>
      </c>
      <c r="F660" s="36" t="inlineStr">
        <is>
          <t>INATIVO</t>
        </is>
      </c>
      <c r="G660" s="36" t="inlineStr">
        <is>
          <t>Crítica</t>
        </is>
      </c>
      <c r="H660" s="36" t="inlineStr">
        <is>
          <t>Incident</t>
        </is>
      </c>
      <c r="I660" s="40" t="n">
        <v>0</v>
      </c>
      <c r="J660" s="41" t="n">
        <v>1</v>
      </c>
      <c r="K660" s="42" t="inlineStr">
        <is>
          <t>DENTRO DO SLA</t>
        </is>
      </c>
      <c r="L660" s="43" t="n">
        <v>44433.52013888889</v>
      </c>
      <c r="M660" s="43" t="n"/>
      <c r="N660" s="36" t="inlineStr">
        <is>
          <t>SLA PARADO</t>
        </is>
      </c>
      <c r="O660" s="43" t="n">
        <v>44439.81875</v>
      </c>
      <c r="P660" s="43" t="n">
        <v>44442</v>
      </c>
      <c r="Q660" s="44" t="inlineStr">
        <is>
          <t>Raphael Dos Santos Pacheco [X]</t>
        </is>
      </c>
      <c r="R660" s="44" t="n"/>
      <c r="S660" s="44" t="inlineStr">
        <is>
          <t>Raphael Dos Santos Pacheco [X]</t>
        </is>
      </c>
      <c r="T660" s="44" t="inlineStr">
        <is>
          <t>Garantia de Projetos - ACCENTURE</t>
        </is>
      </c>
      <c r="U660" s="44" t="inlineStr">
        <is>
          <t>Kairo Magno Dias Alencar [X]</t>
        </is>
      </c>
      <c r="V660" s="39" t="inlineStr">
        <is>
          <t>Resolvido após implantação de RM</t>
        </is>
      </c>
      <c r="W660" s="39" t="n"/>
      <c r="X660" s="36" t="n"/>
      <c r="Y660" s="39" t="inlineStr">
        <is>
          <t>JOBs PRODUÇÃO</t>
        </is>
      </c>
      <c r="Z660" s="39" t="inlineStr">
        <is>
          <t>OUTROS</t>
        </is>
      </c>
      <c r="AA660" s="39" t="inlineStr">
        <is>
          <t>FALHA FUNCIONALIDADE</t>
        </is>
      </c>
      <c r="AB660" s="36" t="n"/>
      <c r="AC660" s="36" t="inlineStr">
        <is>
          <t xml:space="preserve">3mês(es) </t>
        </is>
      </c>
      <c r="AD660" s="41" t="n"/>
      <c r="AE660" s="36" t="inlineStr">
        <is>
          <t>Tecnologia de Negócios</t>
        </is>
      </c>
      <c r="AF660" s="36" t="inlineStr">
        <is>
          <t>Portal</t>
        </is>
      </c>
      <c r="AG660" s="36" t="inlineStr">
        <is>
          <t xml:space="preserve"> removido do escopo do projeto os registros com problemas e o processo foi re-inicializado e concluido com sucesso;    
 </t>
        </is>
      </c>
      <c r="AH660" s="36" t="inlineStr">
        <is>
          <t>NÃO</t>
        </is>
      </c>
      <c r="AI660" s="36" t="inlineStr">
        <is>
          <t xml:space="preserve">-2 d 4h </t>
        </is>
      </c>
      <c r="AJ660" s="36" t="n"/>
      <c r="AK660" s="36" t="inlineStr">
        <is>
          <t>SIRIUS</t>
        </is>
      </c>
      <c r="AL660" s="43" t="n"/>
      <c r="AM660" s="43" t="n"/>
      <c r="AN660" s="43" t="n"/>
      <c r="AO660" s="43" t="n"/>
      <c r="AP660" s="36" t="n"/>
      <c r="AQ660" s="36" t="n"/>
      <c r="AR660" s="36" t="n"/>
      <c r="AS660" s="36" t="n"/>
      <c r="AT660" s="36" t="inlineStr">
        <is>
          <t>Garantia de Projeto</t>
        </is>
      </c>
      <c r="AU660" s="36" t="n"/>
      <c r="AV660" s="43" t="n">
        <v>44012.44645833333</v>
      </c>
      <c r="AW660" s="36" t="inlineStr">
        <is>
          <t>19.0233.1.FI-Segregação de Cobrança das Taxas de Assistência Premium</t>
        </is>
      </c>
      <c r="AX660" s="36" t="inlineStr">
        <is>
          <t>Eduardo Cesar de Melo</t>
        </is>
      </c>
      <c r="AY660" s="45">
        <f>IF(L660="","",DATE(YEAR(L660),MONTH(L660),DAY(L660)))</f>
        <v/>
      </c>
      <c r="AZ660" s="45">
        <f>IF(AL660="","",DATE(YEAR(AL660),MONTH(AL660),DAY(AL660)))</f>
        <v/>
      </c>
      <c r="BA660" s="45">
        <f>IF(AN660="","",DATE(YEAR(AN660),MONTH(AN660),DAY(AN660)))</f>
        <v/>
      </c>
      <c r="BB660" s="45">
        <f>IF(AM660="","",DATE(YEAR(AM660),MONTH(AM660),DAY(AM660)))</f>
        <v/>
      </c>
      <c r="BC660" s="45">
        <f>IF(AO660="","",DATE(YEAR(AO660),MONTH(AO660),DAY(AO660)))</f>
        <v/>
      </c>
      <c r="BD660" s="45">
        <f>IF(AND(AZ660="",BA660=""),"Planejamento Pendente",IF(AND(E660&lt;&gt;"Em Desenvolvimento",IFERROR(FIND("Homologação",E660),0) = 0,E660&lt;&gt;"Homologado",AZ660&lt;TODAY()),"Análise Atrasada",IF(AND(IFERROR(FIND("Homologação",E660),0) = 0,E660&lt;&gt;"Homologado",BA660&lt;TODAY()),"Desenvolvimento Atrasado",IF(AND(BC660&lt;&gt;"",BC660&lt;TODAY()),"Produção Atrasada",""))))</f>
        <v/>
      </c>
    </row>
    <row r="661">
      <c r="A661" s="37" t="inlineStr">
        <is>
          <t>SKYIT-220436</t>
        </is>
      </c>
      <c r="B661" s="38">
        <f>VLOOKUP(X661,Projetos!B:C,2,0)</f>
        <v/>
      </c>
      <c r="C661" s="39" t="inlineStr">
        <is>
          <t>[ICARE CLIENTES] Parque Duplicado</t>
        </is>
      </c>
      <c r="D661" s="39" t="inlineStr">
        <is>
          <t xml:space="preserve">Caros, boa noite! 
Poderiam verificar as contas abaixo pois as mesma tiveram o parque duplicado em Informações sobre produtos após tentativa de correção via Asset porque os canais em HD não estão liberando mesmo que os clientes tenham direito. 
Conta: 14090416 
Conta: 14484203 
</t>
        </is>
      </c>
      <c r="E661" s="36" t="inlineStr">
        <is>
          <t>Resolvido</t>
        </is>
      </c>
      <c r="F661" s="36" t="inlineStr">
        <is>
          <t>INATIVO</t>
        </is>
      </c>
      <c r="G661" s="36" t="inlineStr">
        <is>
          <t>Baixa</t>
        </is>
      </c>
      <c r="H661" s="36" t="inlineStr">
        <is>
          <t>Incident</t>
        </is>
      </c>
      <c r="I661" s="40" t="n">
        <v>0</v>
      </c>
      <c r="J661" s="41" t="n">
        <v>1</v>
      </c>
      <c r="K661" s="42" t="inlineStr">
        <is>
          <t>DENTRO DO SLA</t>
        </is>
      </c>
      <c r="L661" s="43" t="n">
        <v>44432.84305555555</v>
      </c>
      <c r="M661" s="43" t="n"/>
      <c r="N661" s="36" t="inlineStr">
        <is>
          <t>SLA PARADO</t>
        </is>
      </c>
      <c r="O661" s="43" t="n">
        <v>44448.62291666667</v>
      </c>
      <c r="P661" s="43" t="n"/>
      <c r="Q661" s="44" t="inlineStr">
        <is>
          <t>Leticia Luany Dos Santos [X]</t>
        </is>
      </c>
      <c r="R661" s="44" t="n"/>
      <c r="S661" s="44" t="inlineStr">
        <is>
          <t>Leticia Luany Dos Santos [X]</t>
        </is>
      </c>
      <c r="T661" s="44" t="inlineStr">
        <is>
          <t>Garantia de Projetos - ACCENTURE</t>
        </is>
      </c>
      <c r="U661" s="44" t="inlineStr">
        <is>
          <t>Victor Miguel Fernandes Rodrigues</t>
        </is>
      </c>
      <c r="V661" s="39" t="inlineStr">
        <is>
          <t>Orientação Ao Usuário</t>
        </is>
      </c>
      <c r="W661" s="39" t="n"/>
      <c r="X661" s="36" t="inlineStr">
        <is>
          <t>DEVALM-32773</t>
        </is>
      </c>
      <c r="Y661" s="39" t="inlineStr">
        <is>
          <t>JOBs PRODUÇÃO</t>
        </is>
      </c>
      <c r="Z661" s="39" t="inlineStr">
        <is>
          <t>OUTROS</t>
        </is>
      </c>
      <c r="AA661" s="39" t="inlineStr">
        <is>
          <t>FALHA FUNCIONALIDADE</t>
        </is>
      </c>
      <c r="AB661" s="36" t="n"/>
      <c r="AC661" s="36" t="inlineStr">
        <is>
          <t xml:space="preserve">2mês(es) </t>
        </is>
      </c>
      <c r="AD661" s="41" t="n"/>
      <c r="AE661" s="36" t="inlineStr">
        <is>
          <t>Tecnologia de Negócios</t>
        </is>
      </c>
      <c r="AF661" s="36" t="inlineStr">
        <is>
          <t>Portal</t>
        </is>
      </c>
      <c r="AG661" s="36" t="inlineStr">
        <is>
          <t xml:space="preserve"> removido do escopo do projeto os registros com problemas e o processo foi re-inicializado e concluido com sucesso;    
 </t>
        </is>
      </c>
      <c r="AH661" s="36" t="inlineStr">
        <is>
          <t>NÃO</t>
        </is>
      </c>
      <c r="AI661" s="36" t="inlineStr">
        <is>
          <t xml:space="preserve">-15h 16m </t>
        </is>
      </c>
      <c r="AJ661" s="36" t="n"/>
      <c r="AK661" s="36" t="inlineStr">
        <is>
          <t>iCare Clientes</t>
        </is>
      </c>
      <c r="AL661" s="43" t="n"/>
      <c r="AM661" s="43" t="n"/>
      <c r="AN661" s="43" t="n"/>
      <c r="AO661" s="43" t="n"/>
      <c r="AP661" s="36" t="n"/>
      <c r="AQ661" s="36" t="n"/>
      <c r="AR661" s="36" t="n"/>
      <c r="AS661" s="36" t="n"/>
      <c r="AT661" s="36" t="inlineStr">
        <is>
          <t>Garantia de Projeto</t>
        </is>
      </c>
      <c r="AU661" s="36" t="n"/>
      <c r="AV661" s="43" t="n">
        <v>44012.44645833333</v>
      </c>
      <c r="AW661" s="36" t="inlineStr">
        <is>
          <t>19.0233.1.FI-Segregação de Cobrança das Taxas de Assistência Premium</t>
        </is>
      </c>
      <c r="AX661" s="36" t="inlineStr">
        <is>
          <t>Eduardo Cesar de Melo</t>
        </is>
      </c>
      <c r="AY661" s="45">
        <f>IF(L661="","",DATE(YEAR(L661),MONTH(L661),DAY(L661)))</f>
        <v/>
      </c>
      <c r="AZ661" s="45">
        <f>IF(AL661="","",DATE(YEAR(AL661),MONTH(AL661),DAY(AL661)))</f>
        <v/>
      </c>
      <c r="BA661" s="45">
        <f>IF(AN661="","",DATE(YEAR(AN661),MONTH(AN661),DAY(AN661)))</f>
        <v/>
      </c>
      <c r="BB661" s="45">
        <f>IF(AM661="","",DATE(YEAR(AM661),MONTH(AM661),DAY(AM661)))</f>
        <v/>
      </c>
      <c r="BC661" s="45">
        <f>IF(AO661="","",DATE(YEAR(AO661),MONTH(AO661),DAY(AO661)))</f>
        <v/>
      </c>
      <c r="BD661" s="45">
        <f>IF(AND(AZ661="",BA661=""),"Planejamento Pendente",IF(AND(E661&lt;&gt;"Em Desenvolvimento",IFERROR(FIND("Homologação",E661),0) = 0,E661&lt;&gt;"Homologado",AZ661&lt;TODAY()),"Análise Atrasada",IF(AND(IFERROR(FIND("Homologação",E661),0) = 0,E661&lt;&gt;"Homologado",BA661&lt;TODAY()),"Desenvolvimento Atrasado",IF(AND(BC661&lt;&gt;"",BC661&lt;TODAY()),"Produção Atrasada",""))))</f>
        <v/>
      </c>
    </row>
    <row r="662">
      <c r="A662" s="37" t="inlineStr">
        <is>
          <t>SKYIT-220372</t>
        </is>
      </c>
      <c r="B662" s="38">
        <f>VLOOKUP(X662,Projetos!B:C,2,0)</f>
        <v/>
      </c>
      <c r="C662" s="39" t="inlineStr">
        <is>
          <t>[Salesforce] 20.0449.2.MK-Seguro Prestamista – Compatibilidade - Seguro Prestamista</t>
        </is>
      </c>
      <c r="D662" s="39" t="inlineStr">
        <is>
          <t xml:space="preserve">20.0449.2.MK-Seguro Prestamista – Compatibilidade - Seguro Prestamista 
*Termos de condições não condizente com o Termo de Adesão da Seguradora. Falta de clareza com o cliente no momento da venda. Necessário a inclusão dos itens abaixo conforme documento anexado:* 
"Para clientes que optarem pela compra dos a la cartes FATURA PROTEGIDA SKY, e adiquirirem este produto pelo Salesforce APP. Durante o preenchimento da proposta é exibido o ""Termos e Condições"". Quando vendedor clica no link &lt;Termos e Condições do Seguro Zurich - Fatura Protegida SKY&gt; para acessar o conteúdo, o próprio está incompleto conforme acordado com a seguradora. 
""g) Na ocorrência de evento coberto, caso o valor da obrigação financeira devida ao credor seja menor do que o valor a ser indenizado no seguro prestamista, a diferença apurada será paga ao próprio segurado ou ao segundo beneficiário indicado 
h) Em caso de extinção antecipada da obrigação, o seguro estará automaticamente cancelado, devendo a seguradora ser formalmente comunicada, sem prejuízo, se for o caso, da devolução do prêmio pago referente ao período a decorrer. 
i) Capitalização - A Zurich Minas Brasil Seguros S/A é proprietária de Títulos de Capitalização da modalidade incentivo, emitidos e administrados pela Zurich Brasil Capitalização S/A, CNPJ nº 17.266.009/0001-41. Processo Susep XXXXXXX. O registro deste título na SUSEP não implica, por parte da Autarquia, incentivo ou recomendação a sua comercialização. 
j) Declaro, como Segurado nesta contratação, que, na forma da legislação vigente, recebi todas as informações obrigatórias contidas na Resolução CNSP nº 382/2020, inclusive quanto à prévia disponibilização das informações previstas no art. 4º, § 1º, da referida Resolução. 
k) O proponente e/ou seu representante devidamente autorizado, reconhece que, ao preencher esta proposta com fornecimento das informações nela constante, concorda que os dados pessoais e/ou de saúde serão usados e analisados por SEGURADORA para aceitação ou não do risco, e sendo estabelecido o contrato de seguro, esses dados poderão ser usados em modelos estatísticos das empresas, bem como para o fim único da execução do contrato de seguro, sendo que ditas informações poderão ser compartilhadas com empresas que ajudem no cumprimento do contrato de seguro. Os dados do CLIENTE serão guardados com todo zelo e cuidado, e mantidos pelo prazo previsto pelo Regulador de Seguros. 
Central de Atendimento Zurich: SAC 0800 284 4848 / Deficiente Auditivo 0800 275 8585 / Ouvidoria 0800 770 1061. 
Zurich Minas Brasil Seguros S/A CNPJ: 17.197.385/0001-21 - Produto registrado na SUSEP sob os números 15414.901073-2014-30 (Seguro Prestamista – Capital Saldo Devedor).""" 
</t>
        </is>
      </c>
      <c r="E662" s="36" t="inlineStr">
        <is>
          <t>Finalizado</t>
        </is>
      </c>
      <c r="F662" s="36" t="inlineStr">
        <is>
          <t>INATIVO</t>
        </is>
      </c>
      <c r="G662" s="36" t="inlineStr">
        <is>
          <t>Média</t>
        </is>
      </c>
      <c r="H662" s="36" t="inlineStr">
        <is>
          <t>Incident</t>
        </is>
      </c>
      <c r="I662" s="40" t="n">
        <v>0</v>
      </c>
      <c r="J662" s="41" t="n"/>
      <c r="K662" s="42" t="inlineStr">
        <is>
          <t>DENTRO DO SLA</t>
        </is>
      </c>
      <c r="L662" s="43" t="n">
        <v>44432.71736111111</v>
      </c>
      <c r="M662" s="43" t="n"/>
      <c r="N662" s="36" t="inlineStr">
        <is>
          <t>SLA PARADO</t>
        </is>
      </c>
      <c r="O662" s="43" t="n">
        <v>44453.81319444445</v>
      </c>
      <c r="P662" s="43" t="n">
        <v>44456</v>
      </c>
      <c r="Q662" s="44" t="n"/>
      <c r="R662" s="44" t="n"/>
      <c r="S662" s="44" t="inlineStr">
        <is>
          <t>Elton Rodrigues Da Silva</t>
        </is>
      </c>
      <c r="T662" s="44" t="inlineStr">
        <is>
          <t>Garantia de Projetos - ACCENTURE</t>
        </is>
      </c>
      <c r="U662" s="44" t="inlineStr">
        <is>
          <t>Douglas Dos Santos Viana [X]</t>
        </is>
      </c>
      <c r="V662" s="39" t="inlineStr">
        <is>
          <t>Resolvido após implantação de RM</t>
        </is>
      </c>
      <c r="W662" s="39" t="n"/>
      <c r="X662" s="36" t="inlineStr">
        <is>
          <t>DEVALM-35624</t>
        </is>
      </c>
      <c r="Y662" s="39" t="inlineStr">
        <is>
          <t>JOBs PRODUÇÃO</t>
        </is>
      </c>
      <c r="Z662" s="39" t="inlineStr">
        <is>
          <t>OUTROS</t>
        </is>
      </c>
      <c r="AA662" s="39" t="inlineStr">
        <is>
          <t>FALHA FUNCIONALIDADE</t>
        </is>
      </c>
      <c r="AB662" s="36" t="n"/>
      <c r="AC662" s="36" t="inlineStr">
        <is>
          <t xml:space="preserve">2mês(es) </t>
        </is>
      </c>
      <c r="AD662" s="41" t="n"/>
      <c r="AE662" s="36" t="inlineStr">
        <is>
          <t>Tecnologia de Negócios</t>
        </is>
      </c>
      <c r="AF662" s="36" t="inlineStr">
        <is>
          <t>E-mail</t>
        </is>
      </c>
      <c r="AG662" s="36" t="inlineStr">
        <is>
          <t xml:space="preserve"> removido do escopo do projeto os registros com problemas e o processo foi re-inicializado e concluido com sucesso;    
 </t>
        </is>
      </c>
      <c r="AH662" s="36" t="inlineStr">
        <is>
          <t>NÃO</t>
        </is>
      </c>
      <c r="AI662" s="36" t="inlineStr">
        <is>
          <t xml:space="preserve">-16 min </t>
        </is>
      </c>
      <c r="AJ662" s="36" t="n"/>
      <c r="AK662" s="36" t="inlineStr">
        <is>
          <t>SalesForce Mobile</t>
        </is>
      </c>
      <c r="AL662" s="43" t="n">
        <v>44432</v>
      </c>
      <c r="AM662" s="43" t="n">
        <v>44449</v>
      </c>
      <c r="AN662" s="43" t="n">
        <v>44438</v>
      </c>
      <c r="AO662" s="43" t="n">
        <v>44452</v>
      </c>
      <c r="AP662" s="36" t="n"/>
      <c r="AQ662" s="36" t="n"/>
      <c r="AR662" s="36" t="n"/>
      <c r="AS662" s="36" t="n"/>
      <c r="AT662" s="36" t="inlineStr">
        <is>
          <t>Garantia de Projeto</t>
        </is>
      </c>
      <c r="AU662" s="36" t="n"/>
      <c r="AV662" s="43" t="n">
        <v>44012.44645833333</v>
      </c>
      <c r="AW662" s="36" t="inlineStr">
        <is>
          <t>19.0233.1.FI-Segregação de Cobrança das Taxas de Assistência Premium</t>
        </is>
      </c>
      <c r="AX662" s="36" t="inlineStr">
        <is>
          <t>Eduardo Cesar de Melo</t>
        </is>
      </c>
      <c r="AY662" s="45">
        <f>IF(L662="","",DATE(YEAR(L662),MONTH(L662),DAY(L662)))</f>
        <v/>
      </c>
      <c r="AZ662" s="45">
        <f>IF(AL662="","",DATE(YEAR(AL662),MONTH(AL662),DAY(AL662)))</f>
        <v/>
      </c>
      <c r="BA662" s="45">
        <f>IF(AN662="","",DATE(YEAR(AN662),MONTH(AN662),DAY(AN662)))</f>
        <v/>
      </c>
      <c r="BB662" s="45">
        <f>IF(AM662="","",DATE(YEAR(AM662),MONTH(AM662),DAY(AM662)))</f>
        <v/>
      </c>
      <c r="BC662" s="45">
        <f>IF(AO662="","",DATE(YEAR(AO662),MONTH(AO662),DAY(AO662)))</f>
        <v/>
      </c>
      <c r="BD662" s="45">
        <f>IF(AND(AZ662="",BA662=""),"Planejamento Pendente",IF(AND(E662&lt;&gt;"Em Desenvolvimento",IFERROR(FIND("Homologação",E662),0) = 0,E662&lt;&gt;"Homologado",AZ662&lt;TODAY()),"Análise Atrasada",IF(AND(IFERROR(FIND("Homologação",E662),0) = 0,E662&lt;&gt;"Homologado",BA662&lt;TODAY()),"Desenvolvimento Atrasado",IF(AND(BC662&lt;&gt;"",BC662&lt;TODAY()),"Produção Atrasada",""))))</f>
        <v/>
      </c>
    </row>
    <row r="663">
      <c r="A663" s="37" t="inlineStr">
        <is>
          <t>SKYIT-220224</t>
        </is>
      </c>
      <c r="B663" s="38">
        <f>VLOOKUP(X663,Projetos!B:C,2,0)</f>
        <v/>
      </c>
      <c r="C663" s="39" t="inlineStr">
        <is>
          <t>[EVENTOS_FATURAMENTO] LP_FIN_DESCONTO_FUTURO_010 COM ERRO</t>
        </is>
      </c>
      <c r="D663" s="39" t="inlineStr">
        <is>
          <t xml:space="preserve">PROBLEMA: JOB LP_FIN_DESCONTO_FUTURO_010 APRESENTOU ERRO. 
DESCRICAO DO JOB: MONITORA A EXECUCAO DO LOADPLAN LP_FIN_DESCONTO_FUTURO_010, RESPONSAVEL PELA EXTRACAO DAS INFORMACOES QUE DEVEM APLICAR REDUCAO FISCAL, COMPLEMENTANDO OS PAGAMENTOS COM CARACTERISTICAS DE 'PERDAO DE DIVIDA', GLID, GERANDO AJUSTES COM VALORES NAO MONETARIOS, CONSIDERANDO O TIPO DE SERVICO E O TIPO DE FATURAMENTO. 
</t>
        </is>
      </c>
      <c r="E663" s="36" t="inlineStr">
        <is>
          <t>Finalizado</t>
        </is>
      </c>
      <c r="F663" s="36" t="inlineStr">
        <is>
          <t>INATIVO</t>
        </is>
      </c>
      <c r="G663" s="36" t="inlineStr">
        <is>
          <t>Média</t>
        </is>
      </c>
      <c r="H663" s="36" t="inlineStr">
        <is>
          <t>Incident</t>
        </is>
      </c>
      <c r="I663" s="40" t="n">
        <v>0</v>
      </c>
      <c r="J663" s="41" t="n"/>
      <c r="K663" s="42" t="inlineStr">
        <is>
          <t>DENTRO DO SLA</t>
        </is>
      </c>
      <c r="L663" s="43" t="n">
        <v>44432.52152777778</v>
      </c>
      <c r="M663" s="43" t="n"/>
      <c r="N663" s="36" t="inlineStr">
        <is>
          <t>SLA PARADO</t>
        </is>
      </c>
      <c r="O663" s="43" t="n">
        <v>44434.43125</v>
      </c>
      <c r="P663" s="43" t="n">
        <v>44439</v>
      </c>
      <c r="Q663" s="44" t="n"/>
      <c r="R663" s="44" t="n"/>
      <c r="S663" s="44" t="inlineStr">
        <is>
          <t>Samuel Jose Da Silva [X]</t>
        </is>
      </c>
      <c r="T663" s="44" t="inlineStr">
        <is>
          <t>Garantia de Projetos - ACCENTURE</t>
        </is>
      </c>
      <c r="U663" s="44" t="inlineStr">
        <is>
          <t>João Eudes Gomes Da Neves</t>
        </is>
      </c>
      <c r="V663" s="39" t="inlineStr">
        <is>
          <t>Resolvido após rollback de RM</t>
        </is>
      </c>
      <c r="W663" s="39" t="n"/>
      <c r="X663" s="36" t="inlineStr">
        <is>
          <t>DEVALM-26226</t>
        </is>
      </c>
      <c r="Y663" s="39" t="inlineStr">
        <is>
          <t>JOBs PRODUÇÃO</t>
        </is>
      </c>
      <c r="Z663" s="39" t="inlineStr">
        <is>
          <t>OUTROS</t>
        </is>
      </c>
      <c r="AA663" s="39" t="inlineStr">
        <is>
          <t>FALHA FUNCIONALIDADE</t>
        </is>
      </c>
      <c r="AB663" s="36" t="n"/>
      <c r="AC663" s="36" t="inlineStr">
        <is>
          <t xml:space="preserve">3mês(es) </t>
        </is>
      </c>
      <c r="AD663" s="41" t="n"/>
      <c r="AE663" s="36" t="inlineStr">
        <is>
          <t>Tecnologia de Negócios</t>
        </is>
      </c>
      <c r="AF663" s="36" t="inlineStr">
        <is>
          <t>E-mail</t>
        </is>
      </c>
      <c r="AG663" s="36" t="inlineStr">
        <is>
          <t xml:space="preserve"> removido do escopo do projeto os registros com problemas e o processo foi re-inicializado e concluido com sucesso;    
 </t>
        </is>
      </c>
      <c r="AH663" s="36" t="inlineStr">
        <is>
          <t>NÃO</t>
        </is>
      </c>
      <c r="AI663" s="36" t="inlineStr">
        <is>
          <t xml:space="preserve">-1 d 5h </t>
        </is>
      </c>
      <c r="AJ663" s="36" t="n"/>
      <c r="AK663" s="36" t="inlineStr">
        <is>
          <t>ODI</t>
        </is>
      </c>
      <c r="AL663" s="43" t="n"/>
      <c r="AM663" s="43" t="n"/>
      <c r="AN663" s="43" t="n"/>
      <c r="AO663" s="43" t="n"/>
      <c r="AP663" s="36" t="n"/>
      <c r="AQ663" s="36" t="n"/>
      <c r="AR663" s="36" t="n"/>
      <c r="AS663" s="36" t="n"/>
      <c r="AT663" s="36" t="inlineStr">
        <is>
          <t>Garantia de Projeto</t>
        </is>
      </c>
      <c r="AU663" s="36" t="n"/>
      <c r="AV663" s="43" t="n">
        <v>44012.44645833333</v>
      </c>
      <c r="AW663" s="36" t="inlineStr">
        <is>
          <t>19.0233.1.FI-Segregação de Cobrança das Taxas de Assistência Premium</t>
        </is>
      </c>
      <c r="AX663" s="36" t="inlineStr">
        <is>
          <t>Eduardo Cesar de Melo</t>
        </is>
      </c>
      <c r="AY663" s="45">
        <f>IF(L663="","",DATE(YEAR(L663),MONTH(L663),DAY(L663)))</f>
        <v/>
      </c>
      <c r="AZ663" s="45">
        <f>IF(AL663="","",DATE(YEAR(AL663),MONTH(AL663),DAY(AL663)))</f>
        <v/>
      </c>
      <c r="BA663" s="45">
        <f>IF(AN663="","",DATE(YEAR(AN663),MONTH(AN663),DAY(AN663)))</f>
        <v/>
      </c>
      <c r="BB663" s="45">
        <f>IF(AM663="","",DATE(YEAR(AM663),MONTH(AM663),DAY(AM663)))</f>
        <v/>
      </c>
      <c r="BC663" s="45">
        <f>IF(AO663="","",DATE(YEAR(AO663),MONTH(AO663),DAY(AO663)))</f>
        <v/>
      </c>
      <c r="BD663" s="45">
        <f>IF(AND(AZ663="",BA663=""),"Planejamento Pendente",IF(AND(E663&lt;&gt;"Em Desenvolvimento",IFERROR(FIND("Homologação",E663),0) = 0,E663&lt;&gt;"Homologado",AZ663&lt;TODAY()),"Análise Atrasada",IF(AND(IFERROR(FIND("Homologação",E663),0) = 0,E663&lt;&gt;"Homologado",BA663&lt;TODAY()),"Desenvolvimento Atrasado",IF(AND(BC663&lt;&gt;"",BC663&lt;TODAY()),"Produção Atrasada",""))))</f>
        <v/>
      </c>
    </row>
    <row r="664">
      <c r="A664" s="37" t="inlineStr">
        <is>
          <t>SKYIT-220213</t>
        </is>
      </c>
      <c r="B664" s="38">
        <f>VLOOKUP(X664,Projetos!B:C,2,0)</f>
        <v/>
      </c>
      <c r="C664" s="39" t="inlineStr">
        <is>
          <t>[AMBIENTES] Projeto X - Migração EM Produção Corrigir a estrutura do parque inserindo o Bundle Produto Sky Sex Prive (Backlog)</t>
        </is>
      </c>
      <c r="D664" s="39" t="inlineStr">
        <is>
          <t xml:space="preserve">Favor abrir Ticket e direcionar para Garantia de Projetos: Migração em Produção dia 23/08/2021. 
Nome do Projeto: Projeto - 21.0279.FI-Projeto X – ESTEIRA Padrão - ( Pay Tv / Bundle ( a lá carte ) 
- Nome do Líder técnico do projeto: Renato Pereira/ Carlos Lima/ Adriano/Anselmo e Juliano 
- Em qual ambiente está apresentando erro: EM Produção – Não Migrou estrutura completa do produto Sky Sex Prive (Service Id 34). 
- URL da aplicação que está apresentando erro: http://icareclientes.sky.com.br 
Nota: Os clientes migrados estão com o serviço habilitado sem o bundle no parque. 
Exemplos: Produtos DE&gt;PARA – Migração com estrutura Incompleta. 
Código 44166189- Não migrou a estrutura completa Sky Sex Prive 
DE COMBO 4K TOTAL EXPERIENCE HD 2021 - A 
PARA COMBO 4K TOTAL EXPERIENCE HD 2021 - P 
Parecer Célula Técnica: - FALTA O Bundle Sky Sex Prive 
Código 108257435- Não migrou a estrutura completa Sky Sex Prive 
DE COMBO FULL TOP HD 2020 – A 
PARA COMBO FULL TOP HD 2020/2021 – P 
Parecer Célula Técnica: - FALTA O Bundle Sky Sex Prive 
Código 55763198 - Não migrou a estrutura completa Sky Sex Prive 
DE COMBO MEDIA CENTER TELECINE HD 2019 – A 
PARA COMBO MEDIA CENTER TELECINE HD 2019/2021 - P 
Parecer Célula Técnica: - FALTA O Bundle Sky Sex Prive 
Código 129037293- Não migrou a estrutura completa Sky Sex Prive 
DE NEW COMBO FULL TOP HD 2018– A 
PARA NEW COMBO FULL TOP HD 2018/2021 - P 
Parecer Célula Técnica: - FALTA O Bundle Sky Sex Prive 
</t>
        </is>
      </c>
      <c r="E664" s="36" t="inlineStr">
        <is>
          <t>Resolvido</t>
        </is>
      </c>
      <c r="F664" s="36" t="inlineStr">
        <is>
          <t>INATIVO</t>
        </is>
      </c>
      <c r="G664" s="36" t="inlineStr">
        <is>
          <t>Média</t>
        </is>
      </c>
      <c r="H664" s="36" t="inlineStr">
        <is>
          <t>Incident</t>
        </is>
      </c>
      <c r="I664" s="40" t="n">
        <v>0</v>
      </c>
      <c r="J664" s="41" t="n">
        <v>1</v>
      </c>
      <c r="K664" s="42" t="inlineStr">
        <is>
          <t>DENTRO DO SLA</t>
        </is>
      </c>
      <c r="L664" s="43" t="n">
        <v>44432.5125</v>
      </c>
      <c r="M664" s="43" t="n"/>
      <c r="N664" s="36" t="inlineStr">
        <is>
          <t>SLA PARADO</t>
        </is>
      </c>
      <c r="O664" s="43" t="n">
        <v>44517.69652777778</v>
      </c>
      <c r="P664" s="43" t="n"/>
      <c r="Q664" s="44" t="n"/>
      <c r="R664" s="44" t="n"/>
      <c r="S664" s="44" t="inlineStr">
        <is>
          <t>Vanesca Da Silva Castro</t>
        </is>
      </c>
      <c r="T664" s="44" t="inlineStr">
        <is>
          <t>Garantia de Projetos - ACCENTURE</t>
        </is>
      </c>
      <c r="U664" s="44" t="inlineStr">
        <is>
          <t>Victor Miguel Fernandes Rodrigues</t>
        </is>
      </c>
      <c r="V664" s="39" t="inlineStr">
        <is>
          <t>Resolvido após implantação de RM</t>
        </is>
      </c>
      <c r="W664" s="39" t="n"/>
      <c r="X664" s="36" t="inlineStr">
        <is>
          <t>DEVALM-32773</t>
        </is>
      </c>
      <c r="Y664" s="39" t="inlineStr">
        <is>
          <t>JOBs PRODUÇÃO</t>
        </is>
      </c>
      <c r="Z664" s="39" t="inlineStr">
        <is>
          <t>OUTROS</t>
        </is>
      </c>
      <c r="AA664" s="39" t="inlineStr">
        <is>
          <t>FALHA FUNCIONALIDADE</t>
        </is>
      </c>
      <c r="AB664" s="36" t="n"/>
      <c r="AC664" s="36" t="inlineStr">
        <is>
          <t xml:space="preserve">3 sem </t>
        </is>
      </c>
      <c r="AD664" s="41" t="n"/>
      <c r="AE664" s="36" t="inlineStr">
        <is>
          <t>Tecnologia de Negócios</t>
        </is>
      </c>
      <c r="AF664" s="36" t="inlineStr">
        <is>
          <t>E-mail</t>
        </is>
      </c>
      <c r="AG664" s="36" t="inlineStr">
        <is>
          <t xml:space="preserve"> removido do escopo do projeto os registros com problemas e o processo foi re-inicializado e concluido com sucesso;    
 </t>
        </is>
      </c>
      <c r="AH664" s="36" t="inlineStr">
        <is>
          <t>NÃO</t>
        </is>
      </c>
      <c r="AI664" s="36" t="inlineStr">
        <is>
          <t xml:space="preserve">-2 sem 2 d </t>
        </is>
      </c>
      <c r="AJ664" s="36" t="n"/>
      <c r="AK664" s="36" t="inlineStr">
        <is>
          <t>iCare Clientes</t>
        </is>
      </c>
      <c r="AL664" s="43" t="n">
        <v>44456</v>
      </c>
      <c r="AM664" s="43" t="n">
        <v>44461</v>
      </c>
      <c r="AN664" s="43" t="n">
        <v>44460</v>
      </c>
      <c r="AO664" s="43" t="n">
        <v>44470</v>
      </c>
      <c r="AP664" s="36" t="n"/>
      <c r="AQ664" s="36" t="n"/>
      <c r="AR664" s="36" t="n"/>
      <c r="AS664" s="36" t="n"/>
      <c r="AT664" s="36" t="inlineStr">
        <is>
          <t>Garantia de Projeto</t>
        </is>
      </c>
      <c r="AU664" s="36" t="n"/>
      <c r="AV664" s="43" t="n">
        <v>44012.44645833333</v>
      </c>
      <c r="AW664" s="36" t="inlineStr">
        <is>
          <t>19.0233.1.FI-Segregação de Cobrança das Taxas de Assistência Premium</t>
        </is>
      </c>
      <c r="AX664" s="36" t="inlineStr">
        <is>
          <t>Eduardo Cesar de Melo</t>
        </is>
      </c>
      <c r="AY664" s="45">
        <f>IF(L664="","",DATE(YEAR(L664),MONTH(L664),DAY(L664)))</f>
        <v/>
      </c>
      <c r="AZ664" s="45">
        <f>IF(AL664="","",DATE(YEAR(AL664),MONTH(AL664),DAY(AL664)))</f>
        <v/>
      </c>
      <c r="BA664" s="45">
        <f>IF(AN664="","",DATE(YEAR(AN664),MONTH(AN664),DAY(AN664)))</f>
        <v/>
      </c>
      <c r="BB664" s="45">
        <f>IF(AM664="","",DATE(YEAR(AM664),MONTH(AM664),DAY(AM664)))</f>
        <v/>
      </c>
      <c r="BC664" s="45">
        <f>IF(AO664="","",DATE(YEAR(AO664),MONTH(AO664),DAY(AO664)))</f>
        <v/>
      </c>
      <c r="BD664" s="45">
        <f>IF(AND(AZ664="",BA664=""),"Planejamento Pendente",IF(AND(E664&lt;&gt;"Em Desenvolvimento",IFERROR(FIND("Homologação",E664),0) = 0,E664&lt;&gt;"Homologado",AZ664&lt;TODAY()),"Análise Atrasada",IF(AND(IFERROR(FIND("Homologação",E664),0) = 0,E664&lt;&gt;"Homologado",BA664&lt;TODAY()),"Desenvolvimento Atrasado",IF(AND(BC664&lt;&gt;"",BC664&lt;TODAY()),"Produção Atrasada",""))))</f>
        <v/>
      </c>
    </row>
    <row r="665">
      <c r="A665" s="37" t="inlineStr">
        <is>
          <t>SKYIT-220066</t>
        </is>
      </c>
      <c r="B665" s="38">
        <f>VLOOKUP(X665,Projetos!B:C,2,0)</f>
        <v/>
      </c>
      <c r="C665" s="39" t="inlineStr">
        <is>
          <t>[PRD][BAIXA_RETORNO_BANCARIO] JOB PAYMENT_COLLECTOR_BATCH ERRO 104_CON_400379_210824_001142.001</t>
        </is>
      </c>
      <c r="D665" s="39" t="inlineStr">
        <is>
          <t xml:space="preserve">PROBLEMA: JOB PAYMENT_COLLECTOR_BATCH APRESENTOU ERRO. 
DESCRICAO DO JOB: MONITORA A EXECUCAO DO LOADPLAN PAYMENT_COLLECTOR_BATCH, RESPONSAVEL PELA ATUALIZACAO DOS PAGAMENTOS DE MENSALIDADES/ACORDOS, BO BILLING NO BRMPPRD. 
</t>
        </is>
      </c>
      <c r="E665" s="36" t="inlineStr">
        <is>
          <t>Finalizado</t>
        </is>
      </c>
      <c r="F665" s="36" t="inlineStr">
        <is>
          <t>INATIVO</t>
        </is>
      </c>
      <c r="G665" s="36" t="inlineStr">
        <is>
          <t>Média</t>
        </is>
      </c>
      <c r="H665" s="36" t="inlineStr">
        <is>
          <t>Incident</t>
        </is>
      </c>
      <c r="I665" s="40" t="n">
        <v>0</v>
      </c>
      <c r="J665" s="41" t="n"/>
      <c r="K665" s="42" t="inlineStr">
        <is>
          <t>DENTRO DO SLA</t>
        </is>
      </c>
      <c r="L665" s="43" t="n">
        <v>44432.37083333333</v>
      </c>
      <c r="M665" s="43" t="n"/>
      <c r="N665" s="36" t="inlineStr">
        <is>
          <t>SLA PARADO</t>
        </is>
      </c>
      <c r="O665" s="43" t="n">
        <v>44434.43333333333</v>
      </c>
      <c r="P665" s="43" t="n">
        <v>44439</v>
      </c>
      <c r="Q665" s="44" t="n"/>
      <c r="R665" s="44" t="n"/>
      <c r="S665" s="44" t="inlineStr">
        <is>
          <t>Samuel Jose Da Silva [X]</t>
        </is>
      </c>
      <c r="T665" s="44" t="inlineStr">
        <is>
          <t>Garantia de Projetos - ACCENTURE</t>
        </is>
      </c>
      <c r="U665" s="44" t="inlineStr">
        <is>
          <t>João Eudes Gomes Da Neves</t>
        </is>
      </c>
      <c r="V665" s="39" t="inlineStr">
        <is>
          <t>Resolvido após rollback de RM</t>
        </is>
      </c>
      <c r="W665" s="39" t="n"/>
      <c r="X665" s="36" t="inlineStr">
        <is>
          <t>DEVALM-26226</t>
        </is>
      </c>
      <c r="Y665" s="39" t="inlineStr">
        <is>
          <t>JOBs PRODUÇÃO</t>
        </is>
      </c>
      <c r="Z665" s="39" t="inlineStr">
        <is>
          <t>OUTROS</t>
        </is>
      </c>
      <c r="AA665" s="39" t="inlineStr">
        <is>
          <t>FALHA FUNCIONALIDADE</t>
        </is>
      </c>
      <c r="AB665" s="36" t="n"/>
      <c r="AC665" s="36" t="inlineStr">
        <is>
          <t xml:space="preserve">3mês(es) </t>
        </is>
      </c>
      <c r="AD665" s="41" t="n"/>
      <c r="AE665" s="36" t="inlineStr">
        <is>
          <t>Tecnologia de Negócios</t>
        </is>
      </c>
      <c r="AF665" s="36" t="inlineStr">
        <is>
          <t>E-mail</t>
        </is>
      </c>
      <c r="AG665" s="36" t="inlineStr">
        <is>
          <t xml:space="preserve"> removido do escopo do projeto os registros com problemas e o processo foi re-inicializado e concluido com sucesso;    
 </t>
        </is>
      </c>
      <c r="AH665" s="36" t="inlineStr">
        <is>
          <t>NÃO</t>
        </is>
      </c>
      <c r="AI665" s="36" t="inlineStr">
        <is>
          <t xml:space="preserve">15 min </t>
        </is>
      </c>
      <c r="AJ665" s="36" t="n"/>
      <c r="AK665" s="36" t="inlineStr">
        <is>
          <t>ODI</t>
        </is>
      </c>
      <c r="AL665" s="43" t="n">
        <v>44438</v>
      </c>
      <c r="AM665" s="43" t="n">
        <v>44453</v>
      </c>
      <c r="AN665" s="43" t="n">
        <v>44443</v>
      </c>
      <c r="AO665" s="43" t="n">
        <v>44455</v>
      </c>
      <c r="AP665" s="36" t="n"/>
      <c r="AQ665" s="36" t="n"/>
      <c r="AR665" s="36" t="n"/>
      <c r="AS665" s="36" t="n"/>
      <c r="AT665" s="36" t="inlineStr">
        <is>
          <t>Garantia de Projeto</t>
        </is>
      </c>
      <c r="AU665" s="36" t="n"/>
      <c r="AV665" s="43" t="n">
        <v>44012.44645833333</v>
      </c>
      <c r="AW665" s="36" t="inlineStr">
        <is>
          <t>19.0233.1.FI-Segregação de Cobrança das Taxas de Assistência Premium</t>
        </is>
      </c>
      <c r="AX665" s="36" t="inlineStr">
        <is>
          <t>Eduardo Cesar de Melo</t>
        </is>
      </c>
      <c r="AY665" s="45">
        <f>IF(L665="","",DATE(YEAR(L665),MONTH(L665),DAY(L665)))</f>
        <v/>
      </c>
      <c r="AZ665" s="45">
        <f>IF(AL665="","",DATE(YEAR(AL665),MONTH(AL665),DAY(AL665)))</f>
        <v/>
      </c>
      <c r="BA665" s="45">
        <f>IF(AN665="","",DATE(YEAR(AN665),MONTH(AN665),DAY(AN665)))</f>
        <v/>
      </c>
      <c r="BB665" s="45">
        <f>IF(AM665="","",DATE(YEAR(AM665),MONTH(AM665),DAY(AM665)))</f>
        <v/>
      </c>
      <c r="BC665" s="45">
        <f>IF(AO665="","",DATE(YEAR(AO665),MONTH(AO665),DAY(AO665)))</f>
        <v/>
      </c>
      <c r="BD665" s="45">
        <f>IF(AND(AZ665="",BA665=""),"Planejamento Pendente",IF(AND(E665&lt;&gt;"Em Desenvolvimento",IFERROR(FIND("Homologação",E665),0) = 0,E665&lt;&gt;"Homologado",AZ665&lt;TODAY()),"Análise Atrasada",IF(AND(IFERROR(FIND("Homologação",E665),0) = 0,E665&lt;&gt;"Homologado",BA665&lt;TODAY()),"Desenvolvimento Atrasado",IF(AND(BC665&lt;&gt;"",BC665&lt;TODAY()),"Produção Atrasada",""))))</f>
        <v/>
      </c>
    </row>
    <row r="666">
      <c r="A666" s="37" t="inlineStr">
        <is>
          <t>SKYIT-220058</t>
        </is>
      </c>
      <c r="B666" s="38">
        <f>VLOOKUP(X666,Projetos!B:C,2,0)</f>
        <v/>
      </c>
      <c r="C666" s="39" t="inlineStr">
        <is>
          <t>[ICARE CLIENTES] FALHA PROCEDIMENTOS FINANCEIROS</t>
        </is>
      </c>
      <c r="D666" s="39" t="inlineStr">
        <is>
          <t xml:space="preserve">Opções financeiras apresentando falhas. Procedimentos como liberar PEC, reconexão pela palavra do cliente e alteração do método de pagamento dando erro. 
</t>
        </is>
      </c>
      <c r="E666" s="36" t="inlineStr">
        <is>
          <t>Finalizado</t>
        </is>
      </c>
      <c r="F666" s="36" t="inlineStr">
        <is>
          <t>INATIVO</t>
        </is>
      </c>
      <c r="G666" s="36" t="inlineStr">
        <is>
          <t>Alta</t>
        </is>
      </c>
      <c r="H666" s="36" t="inlineStr">
        <is>
          <t>Incident</t>
        </is>
      </c>
      <c r="I666" s="40" t="n">
        <v>0</v>
      </c>
      <c r="J666" s="41" t="n"/>
      <c r="K666" s="42" t="inlineStr">
        <is>
          <t>DENTRO DO SLA</t>
        </is>
      </c>
      <c r="L666" s="43" t="n">
        <v>44432.35625</v>
      </c>
      <c r="M666" s="43" t="n"/>
      <c r="N666" s="36" t="inlineStr">
        <is>
          <t>SLA PARADO</t>
        </is>
      </c>
      <c r="O666" s="43" t="n">
        <v>44442.70902777778</v>
      </c>
      <c r="P666" s="43" t="n">
        <v>44448</v>
      </c>
      <c r="Q666" s="44" t="n"/>
      <c r="R666" s="44" t="n"/>
      <c r="S666" s="44" t="inlineStr">
        <is>
          <t>Caio Cesar De Araujo [X]</t>
        </is>
      </c>
      <c r="T666" s="44" t="inlineStr">
        <is>
          <t>Garantia de Projetos - ACCENTURE</t>
        </is>
      </c>
      <c r="U666" s="44" t="inlineStr">
        <is>
          <t>Kairo Magno Dias Alencar [X]</t>
        </is>
      </c>
      <c r="V666" s="39" t="inlineStr">
        <is>
          <t>Resolvido após rollback de RM</t>
        </is>
      </c>
      <c r="W666" s="39" t="n"/>
      <c r="X666" s="36" t="n"/>
      <c r="Y666" s="39" t="inlineStr">
        <is>
          <t>JOBs PRODUÇÃO</t>
        </is>
      </c>
      <c r="Z666" s="39" t="inlineStr">
        <is>
          <t>OUTROS</t>
        </is>
      </c>
      <c r="AA666" s="39" t="inlineStr">
        <is>
          <t>FALHA FUNCIONALIDADE</t>
        </is>
      </c>
      <c r="AB666" s="36" t="n"/>
      <c r="AC666" s="36" t="inlineStr">
        <is>
          <t xml:space="preserve">2mês(es) </t>
        </is>
      </c>
      <c r="AD666" s="41" t="n"/>
      <c r="AE666" s="36" t="inlineStr">
        <is>
          <t>Tecnologia de Negócios</t>
        </is>
      </c>
      <c r="AF666" s="36" t="inlineStr">
        <is>
          <t>E-mail</t>
        </is>
      </c>
      <c r="AG666" s="36" t="inlineStr">
        <is>
          <t xml:space="preserve"> removido do escopo do projeto os registros com problemas e o processo foi re-inicializado e concluido com sucesso;    
 </t>
        </is>
      </c>
      <c r="AH666" s="36" t="inlineStr">
        <is>
          <t>NÃO</t>
        </is>
      </c>
      <c r="AI666" s="36" t="inlineStr">
        <is>
          <t xml:space="preserve">-3h 27m </t>
        </is>
      </c>
      <c r="AJ666" s="36" t="n"/>
      <c r="AK666" s="36" t="inlineStr">
        <is>
          <t>iCare Clientes</t>
        </is>
      </c>
      <c r="AL666" s="43" t="n"/>
      <c r="AM666" s="43" t="n"/>
      <c r="AN666" s="43" t="n"/>
      <c r="AO666" s="43" t="n"/>
      <c r="AP666" s="36" t="n"/>
      <c r="AQ666" s="36" t="n"/>
      <c r="AR666" s="36" t="n"/>
      <c r="AS666" s="36" t="n"/>
      <c r="AT666" s="36" t="inlineStr">
        <is>
          <t>Garantia de Projeto</t>
        </is>
      </c>
      <c r="AU666" s="36" t="n"/>
      <c r="AV666" s="43" t="n">
        <v>44012.44645833333</v>
      </c>
      <c r="AW666" s="36" t="inlineStr">
        <is>
          <t>19.0233.1.FI-Segregação de Cobrança das Taxas de Assistência Premium</t>
        </is>
      </c>
      <c r="AX666" s="36" t="inlineStr">
        <is>
          <t>Eduardo Cesar de Melo</t>
        </is>
      </c>
      <c r="AY666" s="45">
        <f>IF(L666="","",DATE(YEAR(L666),MONTH(L666),DAY(L666)))</f>
        <v/>
      </c>
      <c r="AZ666" s="45">
        <f>IF(AL666="","",DATE(YEAR(AL666),MONTH(AL666),DAY(AL666)))</f>
        <v/>
      </c>
      <c r="BA666" s="45">
        <f>IF(AN666="","",DATE(YEAR(AN666),MONTH(AN666),DAY(AN666)))</f>
        <v/>
      </c>
      <c r="BB666" s="45">
        <f>IF(AM666="","",DATE(YEAR(AM666),MONTH(AM666),DAY(AM666)))</f>
        <v/>
      </c>
      <c r="BC666" s="45">
        <f>IF(AO666="","",DATE(YEAR(AO666),MONTH(AO666),DAY(AO666)))</f>
        <v/>
      </c>
      <c r="BD666" s="45">
        <f>IF(AND(AZ666="",BA666=""),"Planejamento Pendente",IF(AND(E666&lt;&gt;"Em Desenvolvimento",IFERROR(FIND("Homologação",E666),0) = 0,E666&lt;&gt;"Homologado",AZ666&lt;TODAY()),"Análise Atrasada",IF(AND(IFERROR(FIND("Homologação",E666),0) = 0,E666&lt;&gt;"Homologado",BA666&lt;TODAY()),"Desenvolvimento Atrasado",IF(AND(BC666&lt;&gt;"",BC666&lt;TODAY()),"Produção Atrasada",""))))</f>
        <v/>
      </c>
    </row>
    <row r="667">
      <c r="A667" s="37" t="inlineStr">
        <is>
          <t>SKYIT-219958</t>
        </is>
      </c>
      <c r="B667" s="38">
        <f>VLOOKUP(X667,Projetos!B:C,2,0)</f>
        <v/>
      </c>
      <c r="C667" s="39" t="inlineStr">
        <is>
          <t>Projeto X - Migração EM LPP - Rever Robô LPP/PRD para Migrar Bundle Produto HBO HD/ TV5 Monde que consta na estrutura do catálogo DE&gt;PARA ( Migrar Estrutura Completa)</t>
        </is>
      </c>
      <c r="D667" s="39" t="inlineStr">
        <is>
          <t xml:space="preserve">Favor abrir Ticket e direcionar para Garantia de Projetos: Migrador LPP/PRD 
Nome do Projeto: Projeto - 21.0279.FI-Projeto X – ESTEIRA Padrão - ( Pay Tv / Banda Larga Solo/Bundle ( a lá carte ) 
- Nome do Líder técnico do projeto: Renato Pereira/ Carlos Lima/ Adriano/Anselmo e Juliano 
- Em qual ambiente está apresentando erro: EM LPP – Não Migrou estrutura completa do produto 
- URL da aplicação que está apresentando erro: http://icareclientes.lpp01t.sky.com.br 
NOTA: EM PRODUÇÂO - Os produtos foram inseridos na Lista de Exclusão – Corrigir Migrador para próxima Migração. 
Exemplos: Produtos DE&gt;PARA – Migração com estrutura Incompleta. 
Código 23799487 - UAT 01 - CONTA 23799487 DE COMBO FILMES PLUS 2009 PARA COMBO SKY HDTV SLIM 2013 + CINEMA - P 
DE COMBO FILMES PLUS 2009 
PARA COMBO SKY HDTV SLIM 2013 + CINEMA - P 
Parecer Célula Técnica: - NÃO Migrou estrutura completa TV5 MONDE E SERVIÇO 163 HBO HD 
Código 85542435 – UAT 05 – Não migrou a estrutura completa do produto HBO – Falta serviço 163HBo HD para produto Postecipado – Catalogo do Antecipado está ok 
DE DUETO B LIGHT + HBOMAX 2012 
PARA COMBO ADVANCED II HBOMAX HD 2018 - P 
Parecer Célula Técnica: FALTA O SERVIÇO 163 HBO HD 
CONTA 27607285 - UAT 06 – Erro na Migração – SEM Bundle TV5 Monte 
DE SKY DIGITAL PLUS 2008 
PARA DUETO ADVANCED I TV5 HD 2019 - P 
Parecer Célula Técnica: APOS A MIGRAÇÃO NÃO INCLUIU O PACOTE TV5 NO PARQUE 
CONTA 6148857 – UAT07 – Não migrou a estrutura completa do Produto HBO HD- Falta SERVICE ID 163 do HBO HD 
DE COMBO FILMES PLUS 2010 
PARA COMBO SKY HDTV SLIM 2013 + CINEMA - P 
</t>
        </is>
      </c>
      <c r="E667" s="36" t="inlineStr">
        <is>
          <t>Finalizado</t>
        </is>
      </c>
      <c r="F667" s="36" t="inlineStr">
        <is>
          <t>INATIVO</t>
        </is>
      </c>
      <c r="G667" s="36" t="inlineStr">
        <is>
          <t>Média</t>
        </is>
      </c>
      <c r="H667" s="36" t="inlineStr">
        <is>
          <t>Incident</t>
        </is>
      </c>
      <c r="I667" s="40" t="n">
        <v>0</v>
      </c>
      <c r="J667" s="41" t="n"/>
      <c r="K667" s="42" t="inlineStr">
        <is>
          <t>DENTRO DO SLA</t>
        </is>
      </c>
      <c r="L667" s="43" t="n">
        <v>44431.78819444445</v>
      </c>
      <c r="M667" s="43" t="n"/>
      <c r="N667" s="36" t="inlineStr">
        <is>
          <t>SLA PARADO</t>
        </is>
      </c>
      <c r="O667" s="43" t="n">
        <v>44453.48819444444</v>
      </c>
      <c r="P667" s="43" t="n">
        <v>44456</v>
      </c>
      <c r="Q667" s="44" t="n"/>
      <c r="R667" s="44" t="n"/>
      <c r="S667" s="44" t="inlineStr">
        <is>
          <t>Elisabete Aparecida Feitosa da Cunha</t>
        </is>
      </c>
      <c r="T667" s="44" t="inlineStr">
        <is>
          <t>Garantia de Projetos - ACCENTURE</t>
        </is>
      </c>
      <c r="U667" s="44" t="inlineStr">
        <is>
          <t>Victor Miguel Fernandes Rodrigues</t>
        </is>
      </c>
      <c r="V667" s="39" t="inlineStr">
        <is>
          <t>Incidente Filho</t>
        </is>
      </c>
      <c r="W667" s="39" t="n"/>
      <c r="X667" s="36" t="inlineStr">
        <is>
          <t>DEVALM-32773</t>
        </is>
      </c>
      <c r="Y667" s="39" t="inlineStr">
        <is>
          <t>JOBs PRODUÇÃO</t>
        </is>
      </c>
      <c r="Z667" s="39" t="inlineStr">
        <is>
          <t>OUTROS</t>
        </is>
      </c>
      <c r="AA667" s="39" t="inlineStr">
        <is>
          <t>FALHA FUNCIONALIDADE</t>
        </is>
      </c>
      <c r="AB667" s="36" t="n"/>
      <c r="AC667" s="36" t="inlineStr">
        <is>
          <t xml:space="preserve">3mês(es) </t>
        </is>
      </c>
      <c r="AD667" s="41" t="n"/>
      <c r="AE667" s="36" t="inlineStr">
        <is>
          <t>Tecnologia de Negócios</t>
        </is>
      </c>
      <c r="AF667" s="36" t="inlineStr">
        <is>
          <t>Telefone</t>
        </is>
      </c>
      <c r="AG667" s="36" t="inlineStr">
        <is>
          <t xml:space="preserve"> removido do escopo do projeto os registros com problemas e o processo foi re-inicializado e concluido com sucesso;    
 </t>
        </is>
      </c>
      <c r="AH667" s="36" t="inlineStr">
        <is>
          <t>NÃO</t>
        </is>
      </c>
      <c r="AI667" s="36" t="inlineStr">
        <is>
          <t xml:space="preserve">-2 sem 4 d </t>
        </is>
      </c>
      <c r="AJ667" s="36" t="n"/>
      <c r="AK667" s="36" t="inlineStr">
        <is>
          <t>iCare Clientes</t>
        </is>
      </c>
      <c r="AL667" s="43" t="n"/>
      <c r="AM667" s="43" t="n"/>
      <c r="AN667" s="43" t="n"/>
      <c r="AO667" s="43" t="n"/>
      <c r="AP667" s="36" t="n"/>
      <c r="AQ667" s="36" t="n"/>
      <c r="AR667" s="36" t="n"/>
      <c r="AS667" s="36" t="n"/>
      <c r="AT667" s="36" t="inlineStr">
        <is>
          <t>Garantia de Projeto</t>
        </is>
      </c>
      <c r="AU667" s="36" t="n"/>
      <c r="AV667" s="43" t="n">
        <v>44012.44645833333</v>
      </c>
      <c r="AW667" s="36" t="inlineStr">
        <is>
          <t>19.0233.1.FI-Segregação de Cobrança das Taxas de Assistência Premium</t>
        </is>
      </c>
      <c r="AX667" s="36" t="inlineStr">
        <is>
          <t>Eduardo Cesar de Melo</t>
        </is>
      </c>
      <c r="AY667" s="45">
        <f>IF(L667="","",DATE(YEAR(L667),MONTH(L667),DAY(L667)))</f>
        <v/>
      </c>
      <c r="AZ667" s="45">
        <f>IF(AL667="","",DATE(YEAR(AL667),MONTH(AL667),DAY(AL667)))</f>
        <v/>
      </c>
      <c r="BA667" s="45">
        <f>IF(AN667="","",DATE(YEAR(AN667),MONTH(AN667),DAY(AN667)))</f>
        <v/>
      </c>
      <c r="BB667" s="45">
        <f>IF(AM667="","",DATE(YEAR(AM667),MONTH(AM667),DAY(AM667)))</f>
        <v/>
      </c>
      <c r="BC667" s="45">
        <f>IF(AO667="","",DATE(YEAR(AO667),MONTH(AO667),DAY(AO667)))</f>
        <v/>
      </c>
      <c r="BD667" s="45">
        <f>IF(AND(AZ667="",BA667=""),"Planejamento Pendente",IF(AND(E667&lt;&gt;"Em Desenvolvimento",IFERROR(FIND("Homologação",E667),0) = 0,E667&lt;&gt;"Homologado",AZ667&lt;TODAY()),"Análise Atrasada",IF(AND(IFERROR(FIND("Homologação",E667),0) = 0,E667&lt;&gt;"Homologado",BA667&lt;TODAY()),"Desenvolvimento Atrasado",IF(AND(BC667&lt;&gt;"",BC667&lt;TODAY()),"Produção Atrasada",""))))</f>
        <v/>
      </c>
    </row>
    <row r="668">
      <c r="A668" s="37" t="inlineStr">
        <is>
          <t>SKYIT-219347</t>
        </is>
      </c>
      <c r="B668" s="38">
        <f>VLOOKUP(X668,Projetos!B:C,2,0)</f>
        <v/>
      </c>
      <c r="C668" s="39" t="inlineStr">
        <is>
          <t>[ICARE CLIENTES]Dueto B Light 2013 + Telecine SEM BUNDLE NO PARQUE</t>
        </is>
      </c>
      <c r="D668" s="39" t="inlineStr">
        <is>
          <t>*Caros, boa tarde!*  
Em análise a assinatura *24391300* identificamos que o parque do assinante está quebrado, faltando o Bundle dos canais.  
Em histórico consta a movimentação via *SIEBEL* da inclusão -  
*CLIENTE RECEBEU NOVO PACOTE DE SERVICOS 2021 UPDOWN-670301560*, está é a única movimentação que consta na assinatura do cliente. 
Favor levantar o volume de assinaturas dentro deste cenário e identificar a causa raiz da falha.</t>
        </is>
      </c>
      <c r="E668" s="36" t="inlineStr">
        <is>
          <t>Finalizado</t>
        </is>
      </c>
      <c r="F668" s="36" t="inlineStr">
        <is>
          <t>INATIVO</t>
        </is>
      </c>
      <c r="G668" s="36" t="inlineStr">
        <is>
          <t>Média</t>
        </is>
      </c>
      <c r="H668" s="36" t="inlineStr">
        <is>
          <t>Incident</t>
        </is>
      </c>
      <c r="I668" s="40" t="n">
        <v>0</v>
      </c>
      <c r="J668" s="41" t="n"/>
      <c r="K668" s="42" t="inlineStr">
        <is>
          <t>DENTRO DO SLA</t>
        </is>
      </c>
      <c r="L668" s="43" t="n">
        <v>44429.68611111111</v>
      </c>
      <c r="M668" s="43" t="n"/>
      <c r="N668" s="36" t="inlineStr">
        <is>
          <t>SLA PARADO</t>
        </is>
      </c>
      <c r="O668" s="43" t="n">
        <v>44435.90694444445</v>
      </c>
      <c r="P668" s="43" t="n">
        <v>44440</v>
      </c>
      <c r="Q668" s="44" t="n"/>
      <c r="R668" s="44" t="n"/>
      <c r="S668" s="44" t="inlineStr">
        <is>
          <t>Tamires Rossetto Cazotto [X]</t>
        </is>
      </c>
      <c r="T668" s="44" t="inlineStr">
        <is>
          <t>Garantia de Projetos - ACCENTURE</t>
        </is>
      </c>
      <c r="U668" s="44" t="inlineStr">
        <is>
          <t>Victor Miguel Fernandes Rodrigues</t>
        </is>
      </c>
      <c r="V668" s="39" t="inlineStr">
        <is>
          <t>Orientação Ao Usuário</t>
        </is>
      </c>
      <c r="W668" s="39" t="n"/>
      <c r="X668" s="36" t="inlineStr">
        <is>
          <t>DEVALM-32773</t>
        </is>
      </c>
      <c r="Y668" s="39" t="inlineStr">
        <is>
          <t>JOBs PRODUÇÃO</t>
        </is>
      </c>
      <c r="Z668" s="39" t="inlineStr">
        <is>
          <t>OUTROS</t>
        </is>
      </c>
      <c r="AA668" s="39" t="inlineStr">
        <is>
          <t>FALHA FUNCIONALIDADE</t>
        </is>
      </c>
      <c r="AB668" s="36" t="n"/>
      <c r="AC668" s="36" t="inlineStr">
        <is>
          <t xml:space="preserve">3mês(es) </t>
        </is>
      </c>
      <c r="AD668" s="41" t="n"/>
      <c r="AE668" s="36" t="inlineStr">
        <is>
          <t>Tecnologia de Negócios</t>
        </is>
      </c>
      <c r="AF668" s="36" t="inlineStr">
        <is>
          <t>Telefone</t>
        </is>
      </c>
      <c r="AG668" s="36" t="inlineStr">
        <is>
          <t xml:space="preserve"> removido do escopo do projeto os registros com problemas e o processo foi re-inicializado e concluido com sucesso;    
 </t>
        </is>
      </c>
      <c r="AH668" s="36" t="inlineStr">
        <is>
          <t>NÃO</t>
        </is>
      </c>
      <c r="AI668" s="36" t="inlineStr">
        <is>
          <t xml:space="preserve">-4 d 7h </t>
        </is>
      </c>
      <c r="AJ668" s="36" t="n"/>
      <c r="AK668" s="36" t="inlineStr">
        <is>
          <t>AppDynamics</t>
        </is>
      </c>
      <c r="AL668" s="43" t="n"/>
      <c r="AM668" s="43" t="n"/>
      <c r="AN668" s="43" t="n"/>
      <c r="AO668" s="43" t="n"/>
      <c r="AP668" s="36" t="n"/>
      <c r="AQ668" s="36" t="n"/>
      <c r="AR668" s="36" t="n"/>
      <c r="AS668" s="36" t="n"/>
      <c r="AT668" s="36" t="inlineStr">
        <is>
          <t>Garantia de Projeto</t>
        </is>
      </c>
      <c r="AU668" s="36" t="n"/>
      <c r="AV668" s="43" t="n">
        <v>44012.44645833333</v>
      </c>
      <c r="AW668" s="36" t="inlineStr">
        <is>
          <t>19.0233.1.FI-Segregação de Cobrança das Taxas de Assistência Premium</t>
        </is>
      </c>
      <c r="AX668" s="36" t="inlineStr">
        <is>
          <t>Eduardo Cesar de Melo</t>
        </is>
      </c>
      <c r="AY668" s="45">
        <f>IF(L668="","",DATE(YEAR(L668),MONTH(L668),DAY(L668)))</f>
        <v/>
      </c>
      <c r="AZ668" s="45">
        <f>IF(AL668="","",DATE(YEAR(AL668),MONTH(AL668),DAY(AL668)))</f>
        <v/>
      </c>
      <c r="BA668" s="45">
        <f>IF(AN668="","",DATE(YEAR(AN668),MONTH(AN668),DAY(AN668)))</f>
        <v/>
      </c>
      <c r="BB668" s="45">
        <f>IF(AM668="","",DATE(YEAR(AM668),MONTH(AM668),DAY(AM668)))</f>
        <v/>
      </c>
      <c r="BC668" s="45">
        <f>IF(AO668="","",DATE(YEAR(AO668),MONTH(AO668),DAY(AO668)))</f>
        <v/>
      </c>
      <c r="BD668" s="45">
        <f>IF(AND(AZ668="",BA668=""),"Planejamento Pendente",IF(AND(E668&lt;&gt;"Em Desenvolvimento",IFERROR(FIND("Homologação",E668),0) = 0,E668&lt;&gt;"Homologado",AZ668&lt;TODAY()),"Análise Atrasada",IF(AND(IFERROR(FIND("Homologação",E668),0) = 0,E668&lt;&gt;"Homologado",BA668&lt;TODAY()),"Desenvolvimento Atrasado",IF(AND(BC668&lt;&gt;"",BC668&lt;TODAY()),"Produção Atrasada",""))))</f>
        <v/>
      </c>
    </row>
    <row r="669">
      <c r="A669" s="37" t="inlineStr">
        <is>
          <t>SKYIT-219325</t>
        </is>
      </c>
      <c r="B669" s="38">
        <f>VLOOKUP(X669,Projetos!B:C,2,0)</f>
        <v/>
      </c>
      <c r="C669" s="39" t="inlineStr">
        <is>
          <t>[Icare Parceiro] OS's de retirada executada continua com status "Em Execução"</t>
        </is>
      </c>
      <c r="D669" s="39" t="inlineStr">
        <is>
          <t>Após a execução das OSs de retiradas, elas ainda aparecem posteriormente como em execução na tela da torre no Icare 
OS: 200056025</t>
        </is>
      </c>
      <c r="E669" s="36" t="inlineStr">
        <is>
          <t>Finalizado</t>
        </is>
      </c>
      <c r="F669" s="36" t="inlineStr">
        <is>
          <t>INATIVO</t>
        </is>
      </c>
      <c r="G669" s="36" t="inlineStr">
        <is>
          <t>Média</t>
        </is>
      </c>
      <c r="H669" s="36" t="inlineStr">
        <is>
          <t>Incident</t>
        </is>
      </c>
      <c r="I669" s="40" t="n">
        <v>0</v>
      </c>
      <c r="J669" s="41" t="n"/>
      <c r="K669" s="42" t="inlineStr">
        <is>
          <t>DENTRO DO SLA</t>
        </is>
      </c>
      <c r="L669" s="43" t="n">
        <v>44429.46736111111</v>
      </c>
      <c r="M669" s="43" t="n"/>
      <c r="N669" s="36" t="inlineStr">
        <is>
          <t>SLA PARADO</t>
        </is>
      </c>
      <c r="O669" s="43" t="n">
        <v>44433.61527777778</v>
      </c>
      <c r="P669" s="43" t="n">
        <v>44438</v>
      </c>
      <c r="Q669" s="44" t="n"/>
      <c r="R669" s="44" t="n"/>
      <c r="S669" s="44" t="inlineStr">
        <is>
          <t>Vanessa Cristina Da Silva Cruz [X]</t>
        </is>
      </c>
      <c r="T669" s="44" t="inlineStr">
        <is>
          <t>Garantia de Projetos - ACCENTURE</t>
        </is>
      </c>
      <c r="U669" s="44" t="inlineStr">
        <is>
          <t>Italo Josenilton Rocha Silva [X]</t>
        </is>
      </c>
      <c r="V669" s="39" t="inlineStr">
        <is>
          <t>Resolvido após implantação de RM</t>
        </is>
      </c>
      <c r="W669" s="39" t="n"/>
      <c r="X669" s="36" t="inlineStr">
        <is>
          <t>DEVALM-32773</t>
        </is>
      </c>
      <c r="Y669" s="39" t="inlineStr">
        <is>
          <t>JOBs PRODUÇÃO</t>
        </is>
      </c>
      <c r="Z669" s="39" t="inlineStr">
        <is>
          <t>OUTROS</t>
        </is>
      </c>
      <c r="AA669" s="39" t="inlineStr">
        <is>
          <t>FALHA FUNCIONALIDADE</t>
        </is>
      </c>
      <c r="AB669" s="36" t="n"/>
      <c r="AC669" s="36" t="inlineStr">
        <is>
          <t xml:space="preserve">3mês(es) </t>
        </is>
      </c>
      <c r="AD669" s="41" t="n"/>
      <c r="AE669" s="36" t="inlineStr">
        <is>
          <t>Tecnologia de Negócios</t>
        </is>
      </c>
      <c r="AF669" s="36" t="inlineStr">
        <is>
          <t>Portal</t>
        </is>
      </c>
      <c r="AG669" s="36" t="inlineStr">
        <is>
          <t xml:space="preserve"> removido do escopo do projeto os registros com problemas e o processo foi re-inicializado e concluido com sucesso;    
 </t>
        </is>
      </c>
      <c r="AH669" s="36" t="inlineStr">
        <is>
          <t>NÃO</t>
        </is>
      </c>
      <c r="AI669" s="36" t="inlineStr">
        <is>
          <t xml:space="preserve">-1 d 12h </t>
        </is>
      </c>
      <c r="AJ669" s="36" t="n"/>
      <c r="AK669" s="36" t="inlineStr">
        <is>
          <t>iCare Campo</t>
        </is>
      </c>
      <c r="AL669" s="43" t="n"/>
      <c r="AM669" s="43" t="n"/>
      <c r="AN669" s="43" t="n"/>
      <c r="AO669" s="43" t="n"/>
      <c r="AP669" s="36" t="n"/>
      <c r="AQ669" s="36" t="n"/>
      <c r="AR669" s="36" t="n"/>
      <c r="AS669" s="36" t="n"/>
      <c r="AT669" s="36" t="inlineStr">
        <is>
          <t>Garantia de Projeto</t>
        </is>
      </c>
      <c r="AU669" s="36" t="n"/>
      <c r="AV669" s="43" t="n">
        <v>44012.44645833333</v>
      </c>
      <c r="AW669" s="36" t="inlineStr">
        <is>
          <t>19.0233.1.FI-Segregação de Cobrança das Taxas de Assistência Premium</t>
        </is>
      </c>
      <c r="AX669" s="36" t="inlineStr">
        <is>
          <t>Eduardo Cesar de Melo</t>
        </is>
      </c>
      <c r="AY669" s="45">
        <f>IF(L669="","",DATE(YEAR(L669),MONTH(L669),DAY(L669)))</f>
        <v/>
      </c>
      <c r="AZ669" s="45">
        <f>IF(AL669="","",DATE(YEAR(AL669),MONTH(AL669),DAY(AL669)))</f>
        <v/>
      </c>
      <c r="BA669" s="45">
        <f>IF(AN669="","",DATE(YEAR(AN669),MONTH(AN669),DAY(AN669)))</f>
        <v/>
      </c>
      <c r="BB669" s="45">
        <f>IF(AM669="","",DATE(YEAR(AM669),MONTH(AM669),DAY(AM669)))</f>
        <v/>
      </c>
      <c r="BC669" s="45">
        <f>IF(AO669="","",DATE(YEAR(AO669),MONTH(AO669),DAY(AO669)))</f>
        <v/>
      </c>
      <c r="BD669" s="45">
        <f>IF(AND(AZ669="",BA669=""),"Planejamento Pendente",IF(AND(E669&lt;&gt;"Em Desenvolvimento",IFERROR(FIND("Homologação",E669),0) = 0,E669&lt;&gt;"Homologado",AZ669&lt;TODAY()),"Análise Atrasada",IF(AND(IFERROR(FIND("Homologação",E669),0) = 0,E669&lt;&gt;"Homologado",BA669&lt;TODAY()),"Desenvolvimento Atrasado",IF(AND(BC669&lt;&gt;"",BC669&lt;TODAY()),"Produção Atrasada",""))))</f>
        <v/>
      </c>
    </row>
    <row r="670">
      <c r="A670" s="37" t="inlineStr">
        <is>
          <t>SKYIT-219223</t>
        </is>
      </c>
      <c r="B670" s="38">
        <f>VLOOKUP(X670,Projetos!B:C,2,0)</f>
        <v/>
      </c>
      <c r="C670" s="39" t="inlineStr">
        <is>
          <t>Projeto “20.0447.2.CO-PGL (OLM) – Entrega I - Funcionalidade Duplicidade”.</t>
        </is>
      </c>
      <c r="D670" s="39" t="inlineStr">
        <is>
          <t>Usuaria solicita tratar a correção relacionado ao projeto “20.0447.2.CO-PGL (OLM) – Entrega I - Funcionalidade Duplicidade”.</t>
        </is>
      </c>
      <c r="E670" s="36" t="inlineStr">
        <is>
          <t>Finalizado</t>
        </is>
      </c>
      <c r="F670" s="36" t="inlineStr">
        <is>
          <t>INATIVO</t>
        </is>
      </c>
      <c r="G670" s="36" t="inlineStr">
        <is>
          <t>Média</t>
        </is>
      </c>
      <c r="H670" s="36" t="inlineStr">
        <is>
          <t>Incident</t>
        </is>
      </c>
      <c r="I670" s="40" t="n">
        <v>0</v>
      </c>
      <c r="J670" s="41" t="n"/>
      <c r="K670" s="42" t="inlineStr">
        <is>
          <t>DENTRO DO SLA</t>
        </is>
      </c>
      <c r="L670" s="43" t="n">
        <v>44428.80208333334</v>
      </c>
      <c r="M670" s="43" t="n"/>
      <c r="N670" s="36" t="inlineStr">
        <is>
          <t>SLA PARADO</t>
        </is>
      </c>
      <c r="O670" s="43" t="n">
        <v>44453.81458333333</v>
      </c>
      <c r="P670" s="43" t="n">
        <v>44456</v>
      </c>
      <c r="Q670" s="44" t="n"/>
      <c r="R670" s="44" t="n"/>
      <c r="S670" s="44" t="inlineStr">
        <is>
          <t>Rosilene Gomes De Souza Takahashi</t>
        </is>
      </c>
      <c r="T670" s="44" t="inlineStr">
        <is>
          <t>Garantia de Projetos - ACCENTURE</t>
        </is>
      </c>
      <c r="U670" s="44" t="inlineStr">
        <is>
          <t>Douglas Dos Santos Viana [X]</t>
        </is>
      </c>
      <c r="V670" s="39" t="inlineStr">
        <is>
          <t>Resolvido após implantação de RM</t>
        </is>
      </c>
      <c r="W670" s="39" t="n"/>
      <c r="X670" s="36" t="inlineStr">
        <is>
          <t>DEVALM-32039</t>
        </is>
      </c>
      <c r="Y670" s="39" t="inlineStr">
        <is>
          <t>JOBs PRODUÇÃO</t>
        </is>
      </c>
      <c r="Z670" s="39" t="inlineStr">
        <is>
          <t>OUTROS</t>
        </is>
      </c>
      <c r="AA670" s="39" t="inlineStr">
        <is>
          <t>FALHA FUNCIONALIDADE</t>
        </is>
      </c>
      <c r="AB670" s="36" t="n"/>
      <c r="AC670" s="36" t="inlineStr">
        <is>
          <t xml:space="preserve">2mês(es) </t>
        </is>
      </c>
      <c r="AD670" s="41" t="n"/>
      <c r="AE670" s="36" t="inlineStr">
        <is>
          <t>Tecnologia de Negócios</t>
        </is>
      </c>
      <c r="AF670" s="36" t="inlineStr">
        <is>
          <t>Telefone</t>
        </is>
      </c>
      <c r="AG670" s="36" t="inlineStr">
        <is>
          <t xml:space="preserve"> removido do escopo do projeto os registros com problemas e o processo foi re-inicializado e concluido com sucesso;    
 </t>
        </is>
      </c>
      <c r="AH670" s="36" t="inlineStr">
        <is>
          <t>NÃO</t>
        </is>
      </c>
      <c r="AI670" s="36" t="inlineStr">
        <is>
          <t xml:space="preserve">30 min </t>
        </is>
      </c>
      <c r="AJ670" s="36" t="n"/>
      <c r="AK670" s="36" t="inlineStr">
        <is>
          <t>SalesForce</t>
        </is>
      </c>
      <c r="AL670" s="43" t="n">
        <v>44431</v>
      </c>
      <c r="AM670" s="43" t="n">
        <v>44449</v>
      </c>
      <c r="AN670" s="43" t="n">
        <v>44438</v>
      </c>
      <c r="AO670" s="43" t="n">
        <v>44452</v>
      </c>
      <c r="AP670" s="36" t="n"/>
      <c r="AQ670" s="36" t="n"/>
      <c r="AR670" s="36" t="n"/>
      <c r="AS670" s="36" t="n"/>
      <c r="AT670" s="36" t="inlineStr">
        <is>
          <t>Garantia de Projeto</t>
        </is>
      </c>
      <c r="AU670" s="36" t="n"/>
      <c r="AV670" s="43" t="n">
        <v>44012.44645833333</v>
      </c>
      <c r="AW670" s="36" t="inlineStr">
        <is>
          <t>19.0233.1.FI-Segregação de Cobrança das Taxas de Assistência Premium</t>
        </is>
      </c>
      <c r="AX670" s="36" t="inlineStr">
        <is>
          <t>Eduardo Cesar de Melo</t>
        </is>
      </c>
      <c r="AY670" s="45">
        <f>IF(L670="","",DATE(YEAR(L670),MONTH(L670),DAY(L670)))</f>
        <v/>
      </c>
      <c r="AZ670" s="45">
        <f>IF(AL670="","",DATE(YEAR(AL670),MONTH(AL670),DAY(AL670)))</f>
        <v/>
      </c>
      <c r="BA670" s="45">
        <f>IF(AN670="","",DATE(YEAR(AN670),MONTH(AN670),DAY(AN670)))</f>
        <v/>
      </c>
      <c r="BB670" s="45">
        <f>IF(AM670="","",DATE(YEAR(AM670),MONTH(AM670),DAY(AM670)))</f>
        <v/>
      </c>
      <c r="BC670" s="45">
        <f>IF(AO670="","",DATE(YEAR(AO670),MONTH(AO670),DAY(AO670)))</f>
        <v/>
      </c>
      <c r="BD670" s="45">
        <f>IF(AND(AZ670="",BA670=""),"Planejamento Pendente",IF(AND(E670&lt;&gt;"Em Desenvolvimento",IFERROR(FIND("Homologação",E670),0) = 0,E670&lt;&gt;"Homologado",AZ670&lt;TODAY()),"Análise Atrasada",IF(AND(IFERROR(FIND("Homologação",E670),0) = 0,E670&lt;&gt;"Homologado",BA670&lt;TODAY()),"Desenvolvimento Atrasado",IF(AND(BC670&lt;&gt;"",BC670&lt;TODAY()),"Produção Atrasada",""))))</f>
        <v/>
      </c>
    </row>
    <row r="671">
      <c r="A671" s="37" t="inlineStr">
        <is>
          <t>SKYIT-219106</t>
        </is>
      </c>
      <c r="B671" s="38">
        <f>VLOOKUP(X671,Projetos!B:C,2,0)</f>
        <v/>
      </c>
      <c r="C671" s="39" t="inlineStr">
        <is>
          <t>[EVENTOS] LP_DTC_DATACARE_010 COM ERRO</t>
        </is>
      </c>
      <c r="D671" s="39" t="inlineStr">
        <is>
          <t>Conforme solicitado  
JOB LP_DTC_DATACARE_010 APRESENTOU ERRO. 
DESCRICAO DO JOB: MONITORA A EXECUCAO DO LOADPLAN LP_DTC_DATACARE_010, RESPONSAVEL POR DETERMINAR, POR MEIO DE UMA MATRIZ DE DECISAO, QUAIS DADOS ESTARAO APTOS A SEREM ENVIADOS PARA O SIEBEL E QUAIS SERAO CLASSIFICADOS COM UM ALERTA PARA TOMADA DE DECISAO DA AREA RESPONSAVEL. 
EQUIPE RESPONSAVEL: GARANTIA DE PROJETOS ATE 24/09/2021, PROJETO 19.0217.MK-DATACARE ASSESSO, RESPONSAVEL ERLY LUIZA( [ERLY.LUIZA.AUTRAN@ACCENTURE.COM|mailto:ERLY.LUIZA.AUTRAN@ACCENTURE.COM]). APOS ESTE PRAZO, DIRECIONAR PARA SUSTENTACAO ODI. 
SKY DATACENTER, 
ANALISAR O LOG DE ERRO. 
1 - EM CASO DE ERRO ANTES DE INICIAR O PROCESSAMENTO DO ODI: 
ACIONAR A EQUIPE SKY PCP. 
2 - EM CASO DE ERRO APOS O INICIO DO PROCESSAMENTO DO ODI: 
SOLICITAR REGISTRO DE TICKET VIA BATFONE E DIRECIONAMENTO PARA A EQUIPE RESPONSAVEL. 
INCLUIR AS EVIDENCIAS NO TICKET COM: 
2.1 - EXECUTAR A ROTINA LIMPA_CONTROLADOR_BATCH_PROCESS, COM O PARAMETRO DO LOADPLAN. EM CASO DE DUVIDAS PARA O NOME DO PARAMETRO, CONSULTAR O DOCUMENTO IMSC DA ROTINA, QUE ESTA DISPONIVEL EM X:\Data Center\Operacao DataCenter\Documentacao\Documentacao de processos IMSC\. 
2.2 - PRINT DA TELA COM AS ETAPAS QUE APRESENTARAM ERRO. 
2.3 - PRINT DA TELA DA SESSAO QUE APRESENTOU ERRO. 
2.4 - MENSAGEM DE ERRO DA SESSAO. 
2.5 - CODIGO DE ORIGEM E DESTINO QUE APRESENTOU ERRO.</t>
        </is>
      </c>
      <c r="E671" s="36" t="inlineStr">
        <is>
          <t>Finalizado</t>
        </is>
      </c>
      <c r="F671" s="36" t="inlineStr">
        <is>
          <t>INATIVO</t>
        </is>
      </c>
      <c r="G671" s="36" t="inlineStr">
        <is>
          <t>Média</t>
        </is>
      </c>
      <c r="H671" s="36" t="inlineStr">
        <is>
          <t>Incident</t>
        </is>
      </c>
      <c r="I671" s="40" t="n">
        <v>0</v>
      </c>
      <c r="J671" s="41" t="n"/>
      <c r="K671" s="42" t="inlineStr">
        <is>
          <t>DENTRO DO SLA</t>
        </is>
      </c>
      <c r="L671" s="43" t="n">
        <v>44428.65833333333</v>
      </c>
      <c r="M671" s="43" t="n"/>
      <c r="N671" s="36" t="inlineStr">
        <is>
          <t>SLA PARADO</t>
        </is>
      </c>
      <c r="O671" s="43" t="n">
        <v>44539.50555555556</v>
      </c>
      <c r="P671" s="43" t="n">
        <v>44544</v>
      </c>
      <c r="Q671" s="44" t="n"/>
      <c r="R671" s="44" t="n"/>
      <c r="S671" s="44" t="inlineStr">
        <is>
          <t>Samuel Jose Da Silva [X]</t>
        </is>
      </c>
      <c r="T671" s="44" t="inlineStr">
        <is>
          <t>Garantia de Projetos - ACCENTURE</t>
        </is>
      </c>
      <c r="U671" s="44" t="inlineStr">
        <is>
          <t>João Eudes Gomes Da Neves</t>
        </is>
      </c>
      <c r="V671" s="39" t="inlineStr">
        <is>
          <t>Resolvido após implantação de RM</t>
        </is>
      </c>
      <c r="W671" s="39" t="n"/>
      <c r="X671" s="36" t="inlineStr">
        <is>
          <t>DEVALM-14059</t>
        </is>
      </c>
      <c r="Y671" s="39" t="inlineStr">
        <is>
          <t>JOBs PRODUÇÃO</t>
        </is>
      </c>
      <c r="Z671" s="39" t="inlineStr">
        <is>
          <t>OUTROS</t>
        </is>
      </c>
      <c r="AA671" s="39" t="inlineStr">
        <is>
          <t>FALHA FUNCIONALIDADE</t>
        </is>
      </c>
      <c r="AB671" s="36" t="n"/>
      <c r="AC671" s="36" t="inlineStr">
        <is>
          <t xml:space="preserve">-2 sem 3 d </t>
        </is>
      </c>
      <c r="AD671" s="41" t="n"/>
      <c r="AE671" s="36" t="inlineStr">
        <is>
          <t>Tecnologia de Negócios</t>
        </is>
      </c>
      <c r="AF671" s="36" t="inlineStr">
        <is>
          <t>E-mail</t>
        </is>
      </c>
      <c r="AG671" s="36" t="inlineStr">
        <is>
          <t xml:space="preserve"> removido do escopo do projeto os registros com problemas e o processo foi re-inicializado e concluido com sucesso;    
 </t>
        </is>
      </c>
      <c r="AH671" s="36" t="inlineStr">
        <is>
          <t>NÃO</t>
        </is>
      </c>
      <c r="AI671" s="36" t="inlineStr">
        <is>
          <t xml:space="preserve">-9h 27m </t>
        </is>
      </c>
      <c r="AJ671" s="36" t="n"/>
      <c r="AK671" s="36" t="inlineStr">
        <is>
          <t>ODI</t>
        </is>
      </c>
      <c r="AL671" s="43" t="n"/>
      <c r="AM671" s="43" t="n">
        <v>44474</v>
      </c>
      <c r="AN671" s="43" t="n">
        <v>44473</v>
      </c>
      <c r="AO671" s="43" t="n">
        <v>44536</v>
      </c>
      <c r="AP671" s="36" t="n"/>
      <c r="AQ671" s="36" t="n"/>
      <c r="AR671" s="36" t="n"/>
      <c r="AS671" s="36" t="n"/>
      <c r="AT671" s="36" t="inlineStr">
        <is>
          <t>Garantia de Projeto</t>
        </is>
      </c>
      <c r="AU671" s="36" t="n"/>
      <c r="AV671" s="43" t="n">
        <v>44012.44645833333</v>
      </c>
      <c r="AW671" s="36" t="inlineStr">
        <is>
          <t>19.0233.1.FI-Segregação de Cobrança das Taxas de Assistência Premium</t>
        </is>
      </c>
      <c r="AX671" s="36" t="inlineStr">
        <is>
          <t>Eduardo Cesar de Melo</t>
        </is>
      </c>
      <c r="AY671" s="45">
        <f>IF(L671="","",DATE(YEAR(L671),MONTH(L671),DAY(L671)))</f>
        <v/>
      </c>
      <c r="AZ671" s="45">
        <f>IF(AL671="","",DATE(YEAR(AL671),MONTH(AL671),DAY(AL671)))</f>
        <v/>
      </c>
      <c r="BA671" s="45">
        <f>IF(AN671="","",DATE(YEAR(AN671),MONTH(AN671),DAY(AN671)))</f>
        <v/>
      </c>
      <c r="BB671" s="45">
        <f>IF(AM671="","",DATE(YEAR(AM671),MONTH(AM671),DAY(AM671)))</f>
        <v/>
      </c>
      <c r="BC671" s="45">
        <f>IF(AO671="","",DATE(YEAR(AO671),MONTH(AO671),DAY(AO671)))</f>
        <v/>
      </c>
      <c r="BD671" s="45">
        <f>IF(AND(AZ671="",BA671=""),"Planejamento Pendente",IF(AND(E671&lt;&gt;"Em Desenvolvimento",IFERROR(FIND("Homologação",E671),0) = 0,E671&lt;&gt;"Homologado",AZ671&lt;TODAY()),"Análise Atrasada",IF(AND(IFERROR(FIND("Homologação",E671),0) = 0,E671&lt;&gt;"Homologado",BA671&lt;TODAY()),"Desenvolvimento Atrasado",IF(AND(BC671&lt;&gt;"",BC671&lt;TODAY()),"Produção Atrasada",""))))</f>
        <v/>
      </c>
    </row>
    <row r="672">
      <c r="A672" s="37" t="inlineStr">
        <is>
          <t>SKYIT-218977</t>
        </is>
      </c>
      <c r="B672" s="38">
        <f>VLOOKUP(X672,Projetos!B:C,2,0)</f>
        <v/>
      </c>
      <c r="C672" s="39" t="inlineStr">
        <is>
          <t>Erro de layout inválido na carga de leads do mailing</t>
        </is>
      </c>
      <c r="D672" s="39" t="inlineStr">
        <is>
          <t xml:space="preserve">Os arquivos de carga de mailing deram erro: 
# Mailing do carrinho abandonado informa layout inválido , mesmo formato em .csv que é carregado todos os dias (não chegou o arquivo para telefonia) 
# Mailing do Boleto Cancelado informa que tem 473 registros 315 rejeitados, porém no arquivo constam apenas 108 registros (nesse caso em específico chegaram os 108 registros para Telefonia) </t>
        </is>
      </c>
      <c r="E672" s="36" t="inlineStr">
        <is>
          <t>Finalizado</t>
        </is>
      </c>
      <c r="F672" s="36" t="inlineStr">
        <is>
          <t>INATIVO</t>
        </is>
      </c>
      <c r="G672" s="36" t="inlineStr">
        <is>
          <t>Média</t>
        </is>
      </c>
      <c r="H672" s="36" t="inlineStr">
        <is>
          <t>Incident</t>
        </is>
      </c>
      <c r="I672" s="40" t="n">
        <v>0</v>
      </c>
      <c r="J672" s="41" t="n"/>
      <c r="K672" s="42" t="inlineStr">
        <is>
          <t>DENTRO DO SLA</t>
        </is>
      </c>
      <c r="L672" s="43" t="n">
        <v>44428.48055555556</v>
      </c>
      <c r="M672" s="43" t="n"/>
      <c r="N672" s="36" t="inlineStr">
        <is>
          <t>SLA PARADO</t>
        </is>
      </c>
      <c r="O672" s="43" t="n">
        <v>44455.41805555556</v>
      </c>
      <c r="P672" s="43" t="n">
        <v>44460</v>
      </c>
      <c r="Q672" s="44" t="n"/>
      <c r="R672" s="44" t="n"/>
      <c r="S672" s="44" t="inlineStr">
        <is>
          <t>Danilo Nunes Ferreira Lima [X]</t>
        </is>
      </c>
      <c r="T672" s="44" t="inlineStr">
        <is>
          <t>Garantia de Projetos - ACCENTURE</t>
        </is>
      </c>
      <c r="U672" s="44" t="inlineStr">
        <is>
          <t>Clara Lima Jardim Moreira [X]</t>
        </is>
      </c>
      <c r="V672" s="39" t="inlineStr">
        <is>
          <t>Resolvido após implantação de RM</t>
        </is>
      </c>
      <c r="W672" s="39" t="n"/>
      <c r="X672" s="36" t="inlineStr">
        <is>
          <t>DEVALM-36249</t>
        </is>
      </c>
      <c r="Y672" s="39" t="inlineStr">
        <is>
          <t>JOBs PRODUÇÃO</t>
        </is>
      </c>
      <c r="Z672" s="39" t="inlineStr">
        <is>
          <t>OUTROS</t>
        </is>
      </c>
      <c r="AA672" s="39" t="inlineStr">
        <is>
          <t>FALHA FUNCIONALIDADE</t>
        </is>
      </c>
      <c r="AB672" s="36" t="n"/>
      <c r="AC672" s="36" t="inlineStr">
        <is>
          <t xml:space="preserve">2mês(es) </t>
        </is>
      </c>
      <c r="AD672" s="41" t="n"/>
      <c r="AE672" s="36" t="inlineStr">
        <is>
          <t>Tecnologia de Negócios</t>
        </is>
      </c>
      <c r="AF672" s="36" t="inlineStr">
        <is>
          <t>Portal</t>
        </is>
      </c>
      <c r="AG672" s="36" t="inlineStr">
        <is>
          <t xml:space="preserve"> removido do escopo do projeto os registros com problemas e o processo foi re-inicializado e concluido com sucesso;    
 </t>
        </is>
      </c>
      <c r="AH672" s="36" t="inlineStr">
        <is>
          <t>NÃO</t>
        </is>
      </c>
      <c r="AI672" s="36" t="inlineStr">
        <is>
          <t xml:space="preserve">28 min </t>
        </is>
      </c>
      <c r="AJ672" s="36" t="n"/>
      <c r="AK672" s="36" t="inlineStr">
        <is>
          <t>ODI</t>
        </is>
      </c>
      <c r="AL672" s="43" t="n"/>
      <c r="AM672" s="43" t="n"/>
      <c r="AN672" s="43" t="n"/>
      <c r="AO672" s="43" t="n"/>
      <c r="AP672" s="36" t="n"/>
      <c r="AQ672" s="36" t="n"/>
      <c r="AR672" s="36" t="n"/>
      <c r="AS672" s="36" t="n"/>
      <c r="AT672" s="36" t="inlineStr">
        <is>
          <t>Garantia de Projeto</t>
        </is>
      </c>
      <c r="AU672" s="36" t="n"/>
      <c r="AV672" s="43" t="n">
        <v>44012.44645833333</v>
      </c>
      <c r="AW672" s="36" t="inlineStr">
        <is>
          <t>19.0233.1.FI-Segregação de Cobrança das Taxas de Assistência Premium</t>
        </is>
      </c>
      <c r="AX672" s="36" t="inlineStr">
        <is>
          <t>Eduardo Cesar de Melo</t>
        </is>
      </c>
      <c r="AY672" s="45">
        <f>IF(L672="","",DATE(YEAR(L672),MONTH(L672),DAY(L672)))</f>
        <v/>
      </c>
      <c r="AZ672" s="45">
        <f>IF(AL672="","",DATE(YEAR(AL672),MONTH(AL672),DAY(AL672)))</f>
        <v/>
      </c>
      <c r="BA672" s="45">
        <f>IF(AN672="","",DATE(YEAR(AN672),MONTH(AN672),DAY(AN672)))</f>
        <v/>
      </c>
      <c r="BB672" s="45">
        <f>IF(AM672="","",DATE(YEAR(AM672),MONTH(AM672),DAY(AM672)))</f>
        <v/>
      </c>
      <c r="BC672" s="45">
        <f>IF(AO672="","",DATE(YEAR(AO672),MONTH(AO672),DAY(AO672)))</f>
        <v/>
      </c>
      <c r="BD672" s="45">
        <f>IF(AND(AZ672="",BA672=""),"Planejamento Pendente",IF(AND(E672&lt;&gt;"Em Desenvolvimento",IFERROR(FIND("Homologação",E672),0) = 0,E672&lt;&gt;"Homologado",AZ672&lt;TODAY()),"Análise Atrasada",IF(AND(IFERROR(FIND("Homologação",E672),0) = 0,E672&lt;&gt;"Homologado",BA672&lt;TODAY()),"Desenvolvimento Atrasado",IF(AND(BC672&lt;&gt;"",BC672&lt;TODAY()),"Produção Atrasada",""))))</f>
        <v/>
      </c>
    </row>
    <row r="673">
      <c r="A673" s="37" t="inlineStr">
        <is>
          <t>SKYIT-218795</t>
        </is>
      </c>
      <c r="B673" s="38">
        <f>VLOOKUP(X673,Projetos!B:C,2,0)</f>
        <v/>
      </c>
      <c r="C673" s="39" t="inlineStr">
        <is>
          <t>[Icare Clientes] Clientes com PREMIERE+CONMEBOL ativos no parque estão com código 4.</t>
        </is>
      </c>
      <c r="D673" s="39" t="inlineStr">
        <is>
          <t>Caros, 
Favor analisar e corrigir a conta 97506630, pois PREMIERE + CONMEBOL estão ativos no parque e com código 4. No SPLUNK, cliente não tem direito aos canais mesmo após reforço de sinal e asset. Após Asset, itens foram triplicados na grade.</t>
        </is>
      </c>
      <c r="E673" s="36" t="inlineStr">
        <is>
          <t>Finalizado</t>
        </is>
      </c>
      <c r="F673" s="36" t="inlineStr">
        <is>
          <t>INATIVO</t>
        </is>
      </c>
      <c r="G673" s="36" t="inlineStr">
        <is>
          <t>Crítica</t>
        </is>
      </c>
      <c r="H673" s="36" t="inlineStr">
        <is>
          <t>Incident</t>
        </is>
      </c>
      <c r="I673" s="40" t="n">
        <v>0</v>
      </c>
      <c r="J673" s="41" t="n">
        <v>1</v>
      </c>
      <c r="K673" s="42" t="inlineStr">
        <is>
          <t>DENTRO DO SLA</t>
        </is>
      </c>
      <c r="L673" s="43" t="n">
        <v>44427.84236111111</v>
      </c>
      <c r="M673" s="43" t="n"/>
      <c r="N673" s="36" t="inlineStr">
        <is>
          <t>SLA PARADO</t>
        </is>
      </c>
      <c r="O673" s="43" t="n">
        <v>44453.59375</v>
      </c>
      <c r="P673" s="43" t="n">
        <v>44453</v>
      </c>
      <c r="Q673" s="44" t="inlineStr">
        <is>
          <t>Priscila Silva Ramos [X]</t>
        </is>
      </c>
      <c r="R673" s="44" t="n"/>
      <c r="S673" s="44" t="inlineStr">
        <is>
          <t>Priscila Silva Ramos [X]</t>
        </is>
      </c>
      <c r="T673" s="44" t="inlineStr">
        <is>
          <t>Garantia de Projetos - ACCENTURE</t>
        </is>
      </c>
      <c r="U673" s="44" t="inlineStr">
        <is>
          <t>Victor Miguel Fernandes Rodrigues</t>
        </is>
      </c>
      <c r="V673" s="39" t="inlineStr">
        <is>
          <t>Resolvido após implantação de RM</t>
        </is>
      </c>
      <c r="W673" s="39" t="n"/>
      <c r="X673" s="36" t="inlineStr">
        <is>
          <t>DEVALM-32773</t>
        </is>
      </c>
      <c r="Y673" s="39" t="inlineStr">
        <is>
          <t>JOBs PRODUÇÃO</t>
        </is>
      </c>
      <c r="Z673" s="39" t="inlineStr">
        <is>
          <t>OUTROS</t>
        </is>
      </c>
      <c r="AA673" s="39" t="inlineStr">
        <is>
          <t>FALHA FUNCIONALIDADE</t>
        </is>
      </c>
      <c r="AB673" s="36" t="n"/>
      <c r="AC673" s="36" t="inlineStr">
        <is>
          <t xml:space="preserve">2mês(es) </t>
        </is>
      </c>
      <c r="AD673" s="41" t="n"/>
      <c r="AE673" s="36" t="inlineStr">
        <is>
          <t>Tecnologia de Negócios</t>
        </is>
      </c>
      <c r="AF673" s="36" t="inlineStr">
        <is>
          <t>Portal</t>
        </is>
      </c>
      <c r="AG673" s="36" t="inlineStr">
        <is>
          <t xml:space="preserve"> removido do escopo do projeto os registros com problemas e o processo foi re-inicializado e concluido com sucesso;    
 </t>
        </is>
      </c>
      <c r="AH673" s="36" t="inlineStr">
        <is>
          <t>NÃO</t>
        </is>
      </c>
      <c r="AI673" s="36" t="inlineStr">
        <is>
          <t xml:space="preserve">-1 sem </t>
        </is>
      </c>
      <c r="AJ673" s="36" t="n"/>
      <c r="AK673" s="36" t="inlineStr">
        <is>
          <t>iCare Clientes</t>
        </is>
      </c>
      <c r="AL673" s="43" t="n"/>
      <c r="AM673" s="43" t="n"/>
      <c r="AN673" s="43" t="n"/>
      <c r="AO673" s="43" t="n"/>
      <c r="AP673" s="36" t="n"/>
      <c r="AQ673" s="36" t="n"/>
      <c r="AR673" s="36" t="n"/>
      <c r="AS673" s="36" t="n"/>
      <c r="AT673" s="36" t="inlineStr">
        <is>
          <t>Garantia de Projeto</t>
        </is>
      </c>
      <c r="AU673" s="36" t="n"/>
      <c r="AV673" s="43" t="n">
        <v>44012.44645833333</v>
      </c>
      <c r="AW673" s="36" t="inlineStr">
        <is>
          <t>19.0233.1.FI-Segregação de Cobrança das Taxas de Assistência Premium</t>
        </is>
      </c>
      <c r="AX673" s="36" t="inlineStr">
        <is>
          <t>Eduardo Cesar de Melo</t>
        </is>
      </c>
      <c r="AY673" s="45">
        <f>IF(L673="","",DATE(YEAR(L673),MONTH(L673),DAY(L673)))</f>
        <v/>
      </c>
      <c r="AZ673" s="45">
        <f>IF(AL673="","",DATE(YEAR(AL673),MONTH(AL673),DAY(AL673)))</f>
        <v/>
      </c>
      <c r="BA673" s="45">
        <f>IF(AN673="","",DATE(YEAR(AN673),MONTH(AN673),DAY(AN673)))</f>
        <v/>
      </c>
      <c r="BB673" s="45">
        <f>IF(AM673="","",DATE(YEAR(AM673),MONTH(AM673),DAY(AM673)))</f>
        <v/>
      </c>
      <c r="BC673" s="45">
        <f>IF(AO673="","",DATE(YEAR(AO673),MONTH(AO673),DAY(AO673)))</f>
        <v/>
      </c>
      <c r="BD673" s="45">
        <f>IF(AND(AZ673="",BA673=""),"Planejamento Pendente",IF(AND(E673&lt;&gt;"Em Desenvolvimento",IFERROR(FIND("Homologação",E673),0) = 0,E673&lt;&gt;"Homologado",AZ673&lt;TODAY()),"Análise Atrasada",IF(AND(IFERROR(FIND("Homologação",E673),0) = 0,E673&lt;&gt;"Homologado",BA673&lt;TODAY()),"Desenvolvimento Atrasado",IF(AND(BC673&lt;&gt;"",BC673&lt;TODAY()),"Produção Atrasada",""))))</f>
        <v/>
      </c>
    </row>
    <row r="674">
      <c r="A674" s="37" t="inlineStr">
        <is>
          <t>SKYIT-218611</t>
        </is>
      </c>
      <c r="B674" s="38">
        <f>VLOOKUP(X674,Projetos!B:C,2,0)</f>
        <v/>
      </c>
      <c r="C674" s="39" t="inlineStr">
        <is>
          <t>Extração das queries do processo de migração de taxas de equipamento - Projeto [20.0282.1.FI Segregação de taxas e equipamentos]</t>
        </is>
      </c>
      <c r="D674" s="39" t="inlineStr">
        <is>
          <t>Solicitação para abertura de Incidente para que seja atrelado à RM de Correção. [DEVALM-31460] 
"Por favor, registrar um ticket com as informações abaixo e encaminhar para a fila de {color:#FF0000}*sustentação projeto*s.{color}{color:#172b4d}"{color} 
Detalhes em anexo. 
Processo P_SEG_EQUIPAMENTOS foi interrompido, devido a performance apresentada na execução. (Anexo evidência).</t>
        </is>
      </c>
      <c r="E674" s="36" t="inlineStr">
        <is>
          <t>Finalizado</t>
        </is>
      </c>
      <c r="F674" s="36" t="inlineStr">
        <is>
          <t>INATIVO</t>
        </is>
      </c>
      <c r="G674" s="36" t="inlineStr">
        <is>
          <t>Média</t>
        </is>
      </c>
      <c r="H674" s="36" t="inlineStr">
        <is>
          <t>Incident</t>
        </is>
      </c>
      <c r="I674" s="40" t="n">
        <v>0</v>
      </c>
      <c r="J674" s="41" t="n"/>
      <c r="K674" s="42" t="inlineStr">
        <is>
          <t>DENTRO DO SLA</t>
        </is>
      </c>
      <c r="L674" s="43" t="n">
        <v>44427.57916666667</v>
      </c>
      <c r="M674" s="43" t="n"/>
      <c r="N674" s="36" t="inlineStr">
        <is>
          <t>SLA PARADO</t>
        </is>
      </c>
      <c r="O674" s="43" t="n">
        <v>44476.81944444445</v>
      </c>
      <c r="P674" s="43" t="n">
        <v>44482</v>
      </c>
      <c r="Q674" s="44" t="n"/>
      <c r="R674" s="44" t="n"/>
      <c r="S674" s="44" t="inlineStr">
        <is>
          <t>Bruno Bezerra Silva</t>
        </is>
      </c>
      <c r="T674" s="44" t="inlineStr">
        <is>
          <t>Garantia de Projetos - ACCENTURE</t>
        </is>
      </c>
      <c r="U674" s="44" t="inlineStr">
        <is>
          <t>Carlos Lima</t>
        </is>
      </c>
      <c r="V674" s="39" t="inlineStr">
        <is>
          <t>Resolvido após implantação de RM</t>
        </is>
      </c>
      <c r="W674" s="39" t="n"/>
      <c r="X674" s="36" t="inlineStr">
        <is>
          <t>DEVALM-31460</t>
        </is>
      </c>
      <c r="Y674" s="39" t="inlineStr">
        <is>
          <t>JOBs PRODUÇÃO</t>
        </is>
      </c>
      <c r="Z674" s="39" t="inlineStr">
        <is>
          <t>OUTROS</t>
        </is>
      </c>
      <c r="AA674" s="39" t="inlineStr">
        <is>
          <t>FALHA FUNCIONALIDADE</t>
        </is>
      </c>
      <c r="AB674" s="36" t="n"/>
      <c r="AC674" s="36" t="inlineStr">
        <is>
          <t xml:space="preserve">3mês(es) </t>
        </is>
      </c>
      <c r="AD674" s="41" t="n"/>
      <c r="AE674" s="36" t="inlineStr">
        <is>
          <t>Tecnologia de Negócios</t>
        </is>
      </c>
      <c r="AF674" s="36" t="inlineStr">
        <is>
          <t>E-mail</t>
        </is>
      </c>
      <c r="AG674" s="36" t="inlineStr">
        <is>
          <t xml:space="preserve"> removido do escopo do projeto os registros com problemas e o processo foi re-inicializado e concluido com sucesso;    
 </t>
        </is>
      </c>
      <c r="AH674" s="36" t="inlineStr">
        <is>
          <t>NÃO</t>
        </is>
      </c>
      <c r="AI674" s="36" t="inlineStr">
        <is>
          <t xml:space="preserve">-1mês(es) </t>
        </is>
      </c>
      <c r="AJ674" s="36" t="n"/>
      <c r="AK674" s="36" t="inlineStr">
        <is>
          <t>ODI</t>
        </is>
      </c>
      <c r="AL674" s="43" t="n"/>
      <c r="AM674" s="43" t="n"/>
      <c r="AN674" s="43" t="n"/>
      <c r="AO674" s="43" t="n"/>
      <c r="AP674" s="36" t="n"/>
      <c r="AQ674" s="36" t="n"/>
      <c r="AR674" s="36" t="n"/>
      <c r="AS674" s="36" t="n"/>
      <c r="AT674" s="36" t="inlineStr">
        <is>
          <t>Garantia de Projeto</t>
        </is>
      </c>
      <c r="AU674" s="36" t="n"/>
      <c r="AV674" s="43" t="n">
        <v>44012.44645833333</v>
      </c>
      <c r="AW674" s="36" t="inlineStr">
        <is>
          <t>19.0233.1.FI-Segregação de Cobrança das Taxas de Assistência Premium</t>
        </is>
      </c>
      <c r="AX674" s="36" t="inlineStr">
        <is>
          <t>Eduardo Cesar de Melo</t>
        </is>
      </c>
      <c r="AY674" s="45">
        <f>IF(L674="","",DATE(YEAR(L674),MONTH(L674),DAY(L674)))</f>
        <v/>
      </c>
      <c r="AZ674" s="45">
        <f>IF(AL674="","",DATE(YEAR(AL674),MONTH(AL674),DAY(AL674)))</f>
        <v/>
      </c>
      <c r="BA674" s="45">
        <f>IF(AN674="","",DATE(YEAR(AN674),MONTH(AN674),DAY(AN674)))</f>
        <v/>
      </c>
      <c r="BB674" s="45">
        <f>IF(AM674="","",DATE(YEAR(AM674),MONTH(AM674),DAY(AM674)))</f>
        <v/>
      </c>
      <c r="BC674" s="45">
        <f>IF(AO674="","",DATE(YEAR(AO674),MONTH(AO674),DAY(AO674)))</f>
        <v/>
      </c>
      <c r="BD674" s="45">
        <f>IF(AND(AZ674="",BA674=""),"Planejamento Pendente",IF(AND(E674&lt;&gt;"Em Desenvolvimento",IFERROR(FIND("Homologação",E674),0) = 0,E674&lt;&gt;"Homologado",AZ674&lt;TODAY()),"Análise Atrasada",IF(AND(IFERROR(FIND("Homologação",E674),0) = 0,E674&lt;&gt;"Homologado",BA674&lt;TODAY()),"Desenvolvimento Atrasado",IF(AND(BC674&lt;&gt;"",BC674&lt;TODAY()),"Produção Atrasada",""))))</f>
        <v/>
      </c>
    </row>
    <row r="675">
      <c r="A675" s="37" t="inlineStr">
        <is>
          <t>SKYIT-217908</t>
        </is>
      </c>
      <c r="B675" s="38">
        <f>VLOOKUP(X675,Projetos!B:C,2,0)</f>
        <v/>
      </c>
      <c r="C675" s="39" t="inlineStr">
        <is>
          <t>[ICARE CLIENTES] Produtos do Bundle habilitados em duplicidade</t>
        </is>
      </c>
      <c r="D675" s="39" t="inlineStr">
        <is>
          <t>Favor verificar Produtos do Bundle habilitados em duplicidade 
evidencias em anexo</t>
        </is>
      </c>
      <c r="E675" s="36" t="inlineStr">
        <is>
          <t>Resolvido</t>
        </is>
      </c>
      <c r="F675" s="36" t="inlineStr">
        <is>
          <t>INATIVO</t>
        </is>
      </c>
      <c r="G675" s="36" t="inlineStr">
        <is>
          <t>Média</t>
        </is>
      </c>
      <c r="H675" s="36" t="inlineStr">
        <is>
          <t>Incident</t>
        </is>
      </c>
      <c r="I675" s="40" t="n">
        <v>0</v>
      </c>
      <c r="J675" s="41" t="n">
        <v>1</v>
      </c>
      <c r="K675" s="42" t="inlineStr">
        <is>
          <t>DENTRO DO SLA</t>
        </is>
      </c>
      <c r="L675" s="43" t="n">
        <v>44425.91041666667</v>
      </c>
      <c r="M675" s="43" t="n"/>
      <c r="N675" s="36" t="inlineStr">
        <is>
          <t>SLA PARADO</t>
        </is>
      </c>
      <c r="O675" s="43" t="n">
        <v>44460.83958333333</v>
      </c>
      <c r="P675" s="43" t="n"/>
      <c r="Q675" s="44" t="n"/>
      <c r="R675" s="44" t="n"/>
      <c r="S675" s="44" t="inlineStr">
        <is>
          <t>Karine Dias Emiliano Torres [X]</t>
        </is>
      </c>
      <c r="T675" s="44" t="inlineStr">
        <is>
          <t>Garantia de Projetos - ACCENTURE</t>
        </is>
      </c>
      <c r="U675" s="44" t="inlineStr">
        <is>
          <t>Victor Miguel Fernandes Rodrigues</t>
        </is>
      </c>
      <c r="V675" s="39" t="inlineStr">
        <is>
          <t>Incidente Filho</t>
        </is>
      </c>
      <c r="W675" s="39" t="n"/>
      <c r="X675" s="36" t="inlineStr">
        <is>
          <t>DEVALM-32773</t>
        </is>
      </c>
      <c r="Y675" s="39" t="inlineStr">
        <is>
          <t>JOBs PRODUÇÃO</t>
        </is>
      </c>
      <c r="Z675" s="39" t="inlineStr">
        <is>
          <t>OUTROS</t>
        </is>
      </c>
      <c r="AA675" s="39" t="inlineStr">
        <is>
          <t>FALHA FUNCIONALIDADE</t>
        </is>
      </c>
      <c r="AB675" s="36" t="n"/>
      <c r="AC675" s="36" t="inlineStr">
        <is>
          <t xml:space="preserve">2mês(es) </t>
        </is>
      </c>
      <c r="AD675" s="41" t="n"/>
      <c r="AE675" s="36" t="inlineStr">
        <is>
          <t>Tecnologia de Negócios</t>
        </is>
      </c>
      <c r="AF675" s="36" t="inlineStr">
        <is>
          <t>Telefone</t>
        </is>
      </c>
      <c r="AG675" s="36" t="inlineStr">
        <is>
          <t xml:space="preserve"> removido do escopo do projeto os registros com problemas e o processo foi re-inicializado e concluido com sucesso;    
 </t>
        </is>
      </c>
      <c r="AH675" s="36" t="inlineStr">
        <is>
          <t>NÃO</t>
        </is>
      </c>
      <c r="AI675" s="36" t="inlineStr">
        <is>
          <t xml:space="preserve">-3 sem 1 d </t>
        </is>
      </c>
      <c r="AJ675" s="36" t="n"/>
      <c r="AK675" s="36" t="inlineStr">
        <is>
          <t>iCare Clientes</t>
        </is>
      </c>
      <c r="AL675" s="43" t="n"/>
      <c r="AM675" s="43" t="n"/>
      <c r="AN675" s="43" t="n"/>
      <c r="AO675" s="43" t="n"/>
      <c r="AP675" s="36" t="n"/>
      <c r="AQ675" s="36" t="n"/>
      <c r="AR675" s="36" t="n"/>
      <c r="AS675" s="36" t="n"/>
      <c r="AT675" s="36" t="inlineStr">
        <is>
          <t>Garantia de Projeto</t>
        </is>
      </c>
      <c r="AU675" s="36" t="n"/>
      <c r="AV675" s="43" t="n">
        <v>44012.44645833333</v>
      </c>
      <c r="AW675" s="36" t="inlineStr">
        <is>
          <t>19.0233.1.FI-Segregação de Cobrança das Taxas de Assistência Premium</t>
        </is>
      </c>
      <c r="AX675" s="36" t="inlineStr">
        <is>
          <t>Eduardo Cesar de Melo</t>
        </is>
      </c>
      <c r="AY675" s="45">
        <f>IF(L675="","",DATE(YEAR(L675),MONTH(L675),DAY(L675)))</f>
        <v/>
      </c>
      <c r="AZ675" s="45">
        <f>IF(AL675="","",DATE(YEAR(AL675),MONTH(AL675),DAY(AL675)))</f>
        <v/>
      </c>
      <c r="BA675" s="45">
        <f>IF(AN675="","",DATE(YEAR(AN675),MONTH(AN675),DAY(AN675)))</f>
        <v/>
      </c>
      <c r="BB675" s="45">
        <f>IF(AM675="","",DATE(YEAR(AM675),MONTH(AM675),DAY(AM675)))</f>
        <v/>
      </c>
      <c r="BC675" s="45">
        <f>IF(AO675="","",DATE(YEAR(AO675),MONTH(AO675),DAY(AO675)))</f>
        <v/>
      </c>
      <c r="BD675" s="45">
        <f>IF(AND(AZ675="",BA675=""),"Planejamento Pendente",IF(AND(E675&lt;&gt;"Em Desenvolvimento",IFERROR(FIND("Homologação",E675),0) = 0,E675&lt;&gt;"Homologado",AZ675&lt;TODAY()),"Análise Atrasada",IF(AND(IFERROR(FIND("Homologação",E675),0) = 0,E675&lt;&gt;"Homologado",BA675&lt;TODAY()),"Desenvolvimento Atrasado",IF(AND(BC675&lt;&gt;"",BC675&lt;TODAY()),"Produção Atrasada",""))))</f>
        <v/>
      </c>
    </row>
    <row r="676">
      <c r="A676" s="37" t="inlineStr">
        <is>
          <t>SKYIT-217834</t>
        </is>
      </c>
      <c r="B676" s="38">
        <f>VLOOKUP(X676,Projetos!B:C,2,0)</f>
        <v/>
      </c>
      <c r="C676" s="39" t="inlineStr">
        <is>
          <t>[ICARE CLIENTE] Projeto X - Descontos multiplicados no log, mas sem a referencia no parque</t>
        </is>
      </c>
      <c r="D676" s="39" t="inlineStr">
        <is>
          <t>Conforme solicitado Identificado na migração 16/08 que o log está apresentando multiplicidade nos produtos descontos, impactando nas análises  
15271762</t>
        </is>
      </c>
      <c r="E676" s="36" t="inlineStr">
        <is>
          <t>Finalizado</t>
        </is>
      </c>
      <c r="F676" s="36" t="inlineStr">
        <is>
          <t>INATIVO</t>
        </is>
      </c>
      <c r="G676" s="36" t="inlineStr">
        <is>
          <t>Média</t>
        </is>
      </c>
      <c r="H676" s="36" t="inlineStr">
        <is>
          <t>Incident</t>
        </is>
      </c>
      <c r="I676" s="40" t="n">
        <v>0</v>
      </c>
      <c r="J676" s="41" t="n"/>
      <c r="K676" s="42" t="inlineStr">
        <is>
          <t>DENTRO DO SLA</t>
        </is>
      </c>
      <c r="L676" s="43" t="n">
        <v>44425.73541666667</v>
      </c>
      <c r="M676" s="43" t="n"/>
      <c r="N676" s="36" t="inlineStr">
        <is>
          <t>SLA PARADO</t>
        </is>
      </c>
      <c r="O676" s="43" t="n">
        <v>44453.44652777778</v>
      </c>
      <c r="P676" s="43" t="n">
        <v>44456</v>
      </c>
      <c r="Q676" s="44" t="n"/>
      <c r="R676" s="44" t="n"/>
      <c r="S676" s="44" t="inlineStr">
        <is>
          <t>Karine Dias Emiliano Torres [X]</t>
        </is>
      </c>
      <c r="T676" s="44" t="inlineStr">
        <is>
          <t>Garantia de Projetos - ACCENTURE</t>
        </is>
      </c>
      <c r="U676" s="44" t="inlineStr">
        <is>
          <t>Victor Miguel Fernandes Rodrigues</t>
        </is>
      </c>
      <c r="V676" s="39" t="inlineStr">
        <is>
          <t>Falha não reproduzida</t>
        </is>
      </c>
      <c r="W676" s="39" t="n"/>
      <c r="X676" s="36" t="inlineStr">
        <is>
          <t>DEVALM-32773</t>
        </is>
      </c>
      <c r="Y676" s="39" t="inlineStr">
        <is>
          <t>JOBs PRODUÇÃO</t>
        </is>
      </c>
      <c r="Z676" s="39" t="inlineStr">
        <is>
          <t>OUTROS</t>
        </is>
      </c>
      <c r="AA676" s="39" t="inlineStr">
        <is>
          <t>FALHA FUNCIONALIDADE</t>
        </is>
      </c>
      <c r="AB676" s="36" t="n"/>
      <c r="AC676" s="36" t="inlineStr">
        <is>
          <t xml:space="preserve">2mês(es) </t>
        </is>
      </c>
      <c r="AD676" s="41" t="n"/>
      <c r="AE676" s="36" t="inlineStr">
        <is>
          <t>Tecnologia de Negócios</t>
        </is>
      </c>
      <c r="AF676" s="36" t="inlineStr">
        <is>
          <t>E-mail</t>
        </is>
      </c>
      <c r="AG676" s="36" t="inlineStr">
        <is>
          <t xml:space="preserve"> removido do escopo do projeto os registros com problemas e o processo foi re-inicializado e concluido com sucesso;    
 </t>
        </is>
      </c>
      <c r="AH676" s="36" t="inlineStr">
        <is>
          <t>NÃO</t>
        </is>
      </c>
      <c r="AI676" s="36" t="inlineStr">
        <is>
          <t xml:space="preserve">-1 sem 2 d </t>
        </is>
      </c>
      <c r="AJ676" s="36" t="n"/>
      <c r="AK676" s="36" t="inlineStr">
        <is>
          <t>iCare Clientes</t>
        </is>
      </c>
      <c r="AL676" s="43" t="n"/>
      <c r="AM676" s="43" t="n"/>
      <c r="AN676" s="43" t="n"/>
      <c r="AO676" s="43" t="n"/>
      <c r="AP676" s="36" t="n"/>
      <c r="AQ676" s="36" t="n"/>
      <c r="AR676" s="36" t="n"/>
      <c r="AS676" s="36" t="n"/>
      <c r="AT676" s="36" t="inlineStr">
        <is>
          <t>Garantia de Projeto</t>
        </is>
      </c>
      <c r="AU676" s="36" t="n"/>
      <c r="AV676" s="43" t="n">
        <v>44012.44645833333</v>
      </c>
      <c r="AW676" s="36" t="inlineStr">
        <is>
          <t>19.0233.1.FI-Segregação de Cobrança das Taxas de Assistência Premium</t>
        </is>
      </c>
      <c r="AX676" s="36" t="inlineStr">
        <is>
          <t>Eduardo Cesar de Melo</t>
        </is>
      </c>
      <c r="AY676" s="45">
        <f>IF(L676="","",DATE(YEAR(L676),MONTH(L676),DAY(L676)))</f>
        <v/>
      </c>
      <c r="AZ676" s="45">
        <f>IF(AL676="","",DATE(YEAR(AL676),MONTH(AL676),DAY(AL676)))</f>
        <v/>
      </c>
      <c r="BA676" s="45">
        <f>IF(AN676="","",DATE(YEAR(AN676),MONTH(AN676),DAY(AN676)))</f>
        <v/>
      </c>
      <c r="BB676" s="45">
        <f>IF(AM676="","",DATE(YEAR(AM676),MONTH(AM676),DAY(AM676)))</f>
        <v/>
      </c>
      <c r="BC676" s="45">
        <f>IF(AO676="","",DATE(YEAR(AO676),MONTH(AO676),DAY(AO676)))</f>
        <v/>
      </c>
      <c r="BD676" s="45">
        <f>IF(AND(AZ676="",BA676=""),"Planejamento Pendente",IF(AND(E676&lt;&gt;"Em Desenvolvimento",IFERROR(FIND("Homologação",E676),0) = 0,E676&lt;&gt;"Homologado",AZ676&lt;TODAY()),"Análise Atrasada",IF(AND(IFERROR(FIND("Homologação",E676),0) = 0,E676&lt;&gt;"Homologado",BA676&lt;TODAY()),"Desenvolvimento Atrasado",IF(AND(BC676&lt;&gt;"",BC676&lt;TODAY()),"Produção Atrasada",""))))</f>
        <v/>
      </c>
    </row>
    <row r="677">
      <c r="A677" s="37" t="inlineStr">
        <is>
          <t>SKYIT-217652</t>
        </is>
      </c>
      <c r="B677" s="38">
        <f>VLOOKUP(X677,Projetos!B:C,2,0)</f>
        <v/>
      </c>
      <c r="C677" s="39" t="inlineStr">
        <is>
          <t>[EVENTOS] LP_DTC_DATACARE_010 COM ERRO</t>
        </is>
      </c>
      <c r="D677" s="39" t="inlineStr">
        <is>
          <t>*PROBLEMA:* JOB LP_DTC_DATACARE_010 APRESENTOU ERRO. 
*DESCRICAO DO JOB:* MONITORA A EXECUCAO DO LOADPLAN LP_DTC_DATACARE_010, RESPONSAVEL POR DETERMINAR, POR MEIO DE UMA MATRIZ DE DECISAO, QUAIS DADOS ESTARAO APTOS A SEREM ENVIADOS PARA O SIEBEL E QUAIS SERAO CLASSIFICADOS COM UM ALERTA PARA TOMADA DE DECISAO DA AREA RESPONSAVEL. 
*EQUIPE RESPONSAVEL:* GARANTIA DE PROJETOS ATE 24/09/2021, PROJETO 19.0217.MK-DATACARE ASSESSO, RESPONSAVEL ERLY LUIZA( [ERLY.LUIZA.AUTRAN@ACCENTURE.COM|mailto:ERLY.LUIZA.AUTRAN@ACCENTURE.COM]).</t>
        </is>
      </c>
      <c r="E677" s="36" t="inlineStr">
        <is>
          <t>Finalizado</t>
        </is>
      </c>
      <c r="F677" s="36" t="inlineStr">
        <is>
          <t>INATIVO</t>
        </is>
      </c>
      <c r="G677" s="36" t="inlineStr">
        <is>
          <t>Média</t>
        </is>
      </c>
      <c r="H677" s="36" t="inlineStr">
        <is>
          <t>Incident</t>
        </is>
      </c>
      <c r="I677" s="40" t="n">
        <v>0</v>
      </c>
      <c r="J677" s="41" t="n"/>
      <c r="K677" s="42" t="inlineStr">
        <is>
          <t>DENTRO DO SLA</t>
        </is>
      </c>
      <c r="L677" s="43" t="n">
        <v>44425.49722222222</v>
      </c>
      <c r="M677" s="43" t="n"/>
      <c r="N677" s="36" t="inlineStr">
        <is>
          <t>SLA PARADO</t>
        </is>
      </c>
      <c r="O677" s="43" t="n">
        <v>44431.74166666667</v>
      </c>
      <c r="P677" s="43" t="n">
        <v>44434</v>
      </c>
      <c r="Q677" s="44" t="n"/>
      <c r="R677" s="44" t="n"/>
      <c r="S677" s="44" t="inlineStr">
        <is>
          <t>Ana Leonel [X]</t>
        </is>
      </c>
      <c r="T677" s="44" t="inlineStr">
        <is>
          <t>Garantia de Projetos - ACCENTURE</t>
        </is>
      </c>
      <c r="U677" s="44" t="inlineStr">
        <is>
          <t>Cassio Maciel Neves Feliciano [X]</t>
        </is>
      </c>
      <c r="V677" s="39" t="inlineStr">
        <is>
          <t>Incidente Filho</t>
        </is>
      </c>
      <c r="W677" s="39" t="n"/>
      <c r="X677" s="36" t="inlineStr">
        <is>
          <t>DEVALM-14059</t>
        </is>
      </c>
      <c r="Y677" s="39" t="inlineStr">
        <is>
          <t>JOBs PRODUÇÃO</t>
        </is>
      </c>
      <c r="Z677" s="39" t="inlineStr">
        <is>
          <t>OUTROS</t>
        </is>
      </c>
      <c r="AA677" s="39" t="inlineStr">
        <is>
          <t>FALHA FUNCIONALIDADE</t>
        </is>
      </c>
      <c r="AB677" s="36" t="n"/>
      <c r="AC677" s="36" t="inlineStr">
        <is>
          <t xml:space="preserve">3mês(es) </t>
        </is>
      </c>
      <c r="AD677" s="41" t="n"/>
      <c r="AE677" s="36" t="inlineStr">
        <is>
          <t>Tecnologia de Negócios</t>
        </is>
      </c>
      <c r="AF677" s="36" t="inlineStr">
        <is>
          <t>E-mail</t>
        </is>
      </c>
      <c r="AG677" s="36" t="inlineStr">
        <is>
          <t xml:space="preserve"> removido do escopo do projeto os registros com problemas e o processo foi re-inicializado e concluido com sucesso;    
 </t>
        </is>
      </c>
      <c r="AH677" s="36" t="inlineStr">
        <is>
          <t>NÃO</t>
        </is>
      </c>
      <c r="AI677" s="36" t="inlineStr">
        <is>
          <t xml:space="preserve">-3 d 12h </t>
        </is>
      </c>
      <c r="AJ677" s="36" t="n"/>
      <c r="AK677" s="36" t="inlineStr">
        <is>
          <t>DataCare Assesso</t>
        </is>
      </c>
      <c r="AL677" s="43" t="n"/>
      <c r="AM677" s="43" t="n"/>
      <c r="AN677" s="43" t="n"/>
      <c r="AO677" s="43" t="n"/>
      <c r="AP677" s="36" t="n"/>
      <c r="AQ677" s="36" t="n"/>
      <c r="AR677" s="36" t="n"/>
      <c r="AS677" s="36" t="n"/>
      <c r="AT677" s="36" t="inlineStr">
        <is>
          <t>Garantia de Projeto</t>
        </is>
      </c>
      <c r="AU677" s="36" t="n"/>
      <c r="AV677" s="43" t="n">
        <v>44012.44645833333</v>
      </c>
      <c r="AW677" s="36" t="inlineStr">
        <is>
          <t>19.0233.1.FI-Segregação de Cobrança das Taxas de Assistência Premium</t>
        </is>
      </c>
      <c r="AX677" s="36" t="inlineStr">
        <is>
          <t>Eduardo Cesar de Melo</t>
        </is>
      </c>
      <c r="AY677" s="45">
        <f>IF(L677="","",DATE(YEAR(L677),MONTH(L677),DAY(L677)))</f>
        <v/>
      </c>
      <c r="AZ677" s="45">
        <f>IF(AL677="","",DATE(YEAR(AL677),MONTH(AL677),DAY(AL677)))</f>
        <v/>
      </c>
      <c r="BA677" s="45">
        <f>IF(AN677="","",DATE(YEAR(AN677),MONTH(AN677),DAY(AN677)))</f>
        <v/>
      </c>
      <c r="BB677" s="45">
        <f>IF(AM677="","",DATE(YEAR(AM677),MONTH(AM677),DAY(AM677)))</f>
        <v/>
      </c>
      <c r="BC677" s="45">
        <f>IF(AO677="","",DATE(YEAR(AO677),MONTH(AO677),DAY(AO677)))</f>
        <v/>
      </c>
      <c r="BD677" s="45">
        <f>IF(AND(AZ677="",BA677=""),"Planejamento Pendente",IF(AND(E677&lt;&gt;"Em Desenvolvimento",IFERROR(FIND("Homologação",E677),0) = 0,E677&lt;&gt;"Homologado",AZ677&lt;TODAY()),"Análise Atrasada",IF(AND(IFERROR(FIND("Homologação",E677),0) = 0,E677&lt;&gt;"Homologado",BA677&lt;TODAY()),"Desenvolvimento Atrasado",IF(AND(BC677&lt;&gt;"",BC677&lt;TODAY()),"Produção Atrasada",""))))</f>
        <v/>
      </c>
    </row>
    <row r="678">
      <c r="A678" s="37" t="inlineStr">
        <is>
          <t>SKYIT-217285</t>
        </is>
      </c>
      <c r="B678" s="38">
        <f>VLOOKUP(X678,Projetos!B:C,2,0)</f>
        <v/>
      </c>
      <c r="C678" s="39" t="inlineStr">
        <is>
          <t>[ICARE CLIENTES] CLIENTE COM CÓD 4 CANAL PREMIERE, DEVIDO QUEBRA NO PARQUE</t>
        </is>
      </c>
      <c r="D678" s="39" t="inlineStr">
        <is>
          <t xml:space="preserve">Clientes sem imagens no premiere , código 4, nos canais premiere, backoofice já respondeu informando que é problema no park, foi seguido GPT novamente com os clientes porém erro persiste e GPT so direciona pra pedir pra o cliente aguardar e realizar abertura de pendente 
157668577;104437201;27034846;43375871;121643566;17997870990;40943142 
</t>
        </is>
      </c>
      <c r="E678" s="36" t="inlineStr">
        <is>
          <t>Finalizado</t>
        </is>
      </c>
      <c r="F678" s="36" t="inlineStr">
        <is>
          <t>INATIVO</t>
        </is>
      </c>
      <c r="G678" s="36" t="inlineStr">
        <is>
          <t>Média</t>
        </is>
      </c>
      <c r="H678" s="36" t="inlineStr">
        <is>
          <t>Incident</t>
        </is>
      </c>
      <c r="I678" s="40" t="n">
        <v>0</v>
      </c>
      <c r="J678" s="41" t="n"/>
      <c r="K678" s="42" t="inlineStr">
        <is>
          <t>DENTRO DO SLA</t>
        </is>
      </c>
      <c r="L678" s="43" t="n">
        <v>44424.67986111111</v>
      </c>
      <c r="M678" s="43" t="n"/>
      <c r="N678" s="36" t="inlineStr">
        <is>
          <t>SLA PARADO</t>
        </is>
      </c>
      <c r="O678" s="43" t="n">
        <v>44435.94444444445</v>
      </c>
      <c r="P678" s="43" t="n">
        <v>44440</v>
      </c>
      <c r="Q678" s="44" t="n"/>
      <c r="R678" s="44" t="n"/>
      <c r="S678" s="44" t="inlineStr">
        <is>
          <t>Daniel Michael Dos Santos Coelho Da Silva [X]</t>
        </is>
      </c>
      <c r="T678" s="44" t="inlineStr">
        <is>
          <t>Garantia de Projetos - ACCENTURE</t>
        </is>
      </c>
      <c r="U678" s="44" t="inlineStr">
        <is>
          <t>Victor Miguel Fernandes Rodrigues</t>
        </is>
      </c>
      <c r="V678" s="39" t="inlineStr">
        <is>
          <t>Incidente Filho</t>
        </is>
      </c>
      <c r="W678" s="39" t="n"/>
      <c r="X678" s="36" t="inlineStr">
        <is>
          <t>DEVALM-32773</t>
        </is>
      </c>
      <c r="Y678" s="39" t="inlineStr">
        <is>
          <t>JOBs PRODUÇÃO</t>
        </is>
      </c>
      <c r="Z678" s="39" t="inlineStr">
        <is>
          <t>OUTROS</t>
        </is>
      </c>
      <c r="AA678" s="39" t="inlineStr">
        <is>
          <t>FALHA FUNCIONALIDADE</t>
        </is>
      </c>
      <c r="AB678" s="36" t="n"/>
      <c r="AC678" s="36" t="inlineStr">
        <is>
          <t xml:space="preserve">3mês(es) </t>
        </is>
      </c>
      <c r="AD678" s="41" t="n"/>
      <c r="AE678" s="36" t="inlineStr">
        <is>
          <t>Tecnologia de Negócios</t>
        </is>
      </c>
      <c r="AF678" s="36" t="inlineStr">
        <is>
          <t>E-mail</t>
        </is>
      </c>
      <c r="AG678" s="36" t="inlineStr">
        <is>
          <t xml:space="preserve"> removido do escopo do projeto os registros com problemas e o processo foi re-inicializado e concluido com sucesso;    
 </t>
        </is>
      </c>
      <c r="AH678" s="36" t="inlineStr">
        <is>
          <t>NÃO</t>
        </is>
      </c>
      <c r="AI678" s="36" t="inlineStr">
        <is>
          <t xml:space="preserve">-1 sem 4 d </t>
        </is>
      </c>
      <c r="AJ678" s="36" t="n"/>
      <c r="AK678" s="36" t="inlineStr">
        <is>
          <t>iCare Clientes</t>
        </is>
      </c>
      <c r="AL678" s="43" t="n"/>
      <c r="AM678" s="43" t="n"/>
      <c r="AN678" s="43" t="n"/>
      <c r="AO678" s="43" t="n"/>
      <c r="AP678" s="36" t="n"/>
      <c r="AQ678" s="36" t="n"/>
      <c r="AR678" s="36" t="n"/>
      <c r="AS678" s="36" t="n"/>
      <c r="AT678" s="36" t="inlineStr">
        <is>
          <t>Garantia de Projeto</t>
        </is>
      </c>
      <c r="AU678" s="36" t="n"/>
      <c r="AV678" s="43" t="n">
        <v>44012.44645833333</v>
      </c>
      <c r="AW678" s="36" t="inlineStr">
        <is>
          <t>19.0233.1.FI-Segregação de Cobrança das Taxas de Assistência Premium</t>
        </is>
      </c>
      <c r="AX678" s="36" t="inlineStr">
        <is>
          <t>Eduardo Cesar de Melo</t>
        </is>
      </c>
      <c r="AY678" s="45">
        <f>IF(L678="","",DATE(YEAR(L678),MONTH(L678),DAY(L678)))</f>
        <v/>
      </c>
      <c r="AZ678" s="45">
        <f>IF(AL678="","",DATE(YEAR(AL678),MONTH(AL678),DAY(AL678)))</f>
        <v/>
      </c>
      <c r="BA678" s="45">
        <f>IF(AN678="","",DATE(YEAR(AN678),MONTH(AN678),DAY(AN678)))</f>
        <v/>
      </c>
      <c r="BB678" s="45">
        <f>IF(AM678="","",DATE(YEAR(AM678),MONTH(AM678),DAY(AM678)))</f>
        <v/>
      </c>
      <c r="BC678" s="45">
        <f>IF(AO678="","",DATE(YEAR(AO678),MONTH(AO678),DAY(AO678)))</f>
        <v/>
      </c>
      <c r="BD678" s="45">
        <f>IF(AND(AZ678="",BA678=""),"Planejamento Pendente",IF(AND(E678&lt;&gt;"Em Desenvolvimento",IFERROR(FIND("Homologação",E678),0) = 0,E678&lt;&gt;"Homologado",AZ678&lt;TODAY()),"Análise Atrasada",IF(AND(IFERROR(FIND("Homologação",E678),0) = 0,E678&lt;&gt;"Homologado",BA678&lt;TODAY()),"Desenvolvimento Atrasado",IF(AND(BC678&lt;&gt;"",BC678&lt;TODAY()),"Produção Atrasada",""))))</f>
        <v/>
      </c>
    </row>
    <row r="679">
      <c r="A679" s="37" t="inlineStr">
        <is>
          <t>SKYIT-217085</t>
        </is>
      </c>
      <c r="B679" s="38">
        <f>VLOOKUP(X679,Projetos!B:C,2,0)</f>
        <v/>
      </c>
      <c r="C679" s="39" t="inlineStr">
        <is>
          <t>PREMIERE HD + CONMEBOL TV HD QUEBRADO NO PARQUE APÓS PROJETO X</t>
        </is>
      </c>
      <c r="D679" s="39" t="inlineStr">
        <is>
          <t xml:space="preserve">Caros, bom dia !! 
Em análise as assinaturas abaixo podemos identificar que após assinatura ter recebido o projeto *CLIENTE RECEBEU NOVO PACOTE DE SERVICOS 2021 - UPDOWN-666661547 em {color:#de350b}01/08/2021{color},* o produto 
 *{color:#de350b}PREMIERE HD + CONMEBOL TV HD ,{color}* subiu no 
*{color:#de350b}SIEBEL,{color}* apenas como folha, e assim não tem os serviços do seu respectivo produto ativo no T020 não abrindo assim os canais para o cliente, sendo que o produto faz parte do pacote. 
*Caros, favor levantar o volume de assinaturas dentro deste cenário e identificar a causa raiz*  
* 
{color:#de350b}*62501076 Assinatura evidenciada abaixo.*{color} 
** 
* 
*NOVAS EVIDÊNCIAS* 
** 
*!image-2021-08-16-10-48-01-198.png!* 
VC 220 / 221 / 222 -Conmebol - não está ativo para o cartão  
VC 233 / 633 PREMIERE - não está ativo para o cartão  
!image-2021-08-16-10-37-59-702.png! 
!image-2021-08-16-10-39-22-375.png! 
 </t>
        </is>
      </c>
      <c r="E679" s="36" t="inlineStr">
        <is>
          <t>Finalizado</t>
        </is>
      </c>
      <c r="F679" s="36" t="inlineStr">
        <is>
          <t>INATIVO</t>
        </is>
      </c>
      <c r="G679" s="36" t="inlineStr">
        <is>
          <t>Alta</t>
        </is>
      </c>
      <c r="H679" s="36" t="inlineStr">
        <is>
          <t>Incident</t>
        </is>
      </c>
      <c r="I679" s="40" t="n">
        <v>0</v>
      </c>
      <c r="J679" s="41" t="n"/>
      <c r="K679" s="42" t="inlineStr">
        <is>
          <t>DENTRO DO SLA</t>
        </is>
      </c>
      <c r="L679" s="43" t="n">
        <v>44424.45138888889</v>
      </c>
      <c r="M679" s="43" t="n"/>
      <c r="N679" s="36" t="inlineStr">
        <is>
          <t>SLA PARADO</t>
        </is>
      </c>
      <c r="O679" s="43" t="n">
        <v>44448.74444444444</v>
      </c>
      <c r="P679" s="43" t="n">
        <v>44453</v>
      </c>
      <c r="Q679" s="44" t="n"/>
      <c r="R679" s="44" t="n"/>
      <c r="S679" s="44" t="inlineStr">
        <is>
          <t>Daiane dos Santos Ferreira [X]</t>
        </is>
      </c>
      <c r="T679" s="44" t="inlineStr">
        <is>
          <t>Garantia de Projetos - ACCENTURE</t>
        </is>
      </c>
      <c r="U679" s="44" t="inlineStr">
        <is>
          <t>Victor Miguel Fernandes Rodrigues</t>
        </is>
      </c>
      <c r="V679" s="39" t="inlineStr">
        <is>
          <t>Resolvido após implantação de RM</t>
        </is>
      </c>
      <c r="W679" s="39" t="n"/>
      <c r="X679" s="36" t="inlineStr">
        <is>
          <t>DEVALM-32773</t>
        </is>
      </c>
      <c r="Y679" s="39" t="inlineStr">
        <is>
          <t>JOBs PRODUÇÃO</t>
        </is>
      </c>
      <c r="Z679" s="39" t="inlineStr">
        <is>
          <t>OUTROS</t>
        </is>
      </c>
      <c r="AA679" s="39" t="inlineStr">
        <is>
          <t>FALHA FUNCIONALIDADE</t>
        </is>
      </c>
      <c r="AB679" s="36" t="n"/>
      <c r="AC679" s="36" t="inlineStr">
        <is>
          <t xml:space="preserve">3mês(es) </t>
        </is>
      </c>
      <c r="AD679" s="41" t="n"/>
      <c r="AE679" s="36" t="inlineStr">
        <is>
          <t>Tecnologia de Negócios</t>
        </is>
      </c>
      <c r="AF679" s="36" t="inlineStr">
        <is>
          <t>Telefone</t>
        </is>
      </c>
      <c r="AG679" s="36" t="inlineStr">
        <is>
          <t xml:space="preserve"> removido do escopo do projeto os registros com problemas e o processo foi re-inicializado e concluido com sucesso;    
 </t>
        </is>
      </c>
      <c r="AH679" s="36" t="inlineStr">
        <is>
          <t>NÃO</t>
        </is>
      </c>
      <c r="AI679" s="36" t="inlineStr">
        <is>
          <t xml:space="preserve">-3 sem 2 d </t>
        </is>
      </c>
      <c r="AJ679" s="36" t="n"/>
      <c r="AK679" s="36" t="inlineStr">
        <is>
          <t>AppDynamics</t>
        </is>
      </c>
      <c r="AL679" s="43" t="n"/>
      <c r="AM679" s="43" t="n"/>
      <c r="AN679" s="43" t="n"/>
      <c r="AO679" s="43" t="n"/>
      <c r="AP679" s="36" t="n"/>
      <c r="AQ679" s="36" t="n"/>
      <c r="AR679" s="36" t="n"/>
      <c r="AS679" s="36" t="n"/>
      <c r="AT679" s="36" t="inlineStr">
        <is>
          <t>Garantia de Projeto</t>
        </is>
      </c>
      <c r="AU679" s="36" t="n"/>
      <c r="AV679" s="43" t="n">
        <v>44012.44645833333</v>
      </c>
      <c r="AW679" s="36" t="inlineStr">
        <is>
          <t>19.0233.1.FI-Segregação de Cobrança das Taxas de Assistência Premium</t>
        </is>
      </c>
      <c r="AX679" s="36" t="inlineStr">
        <is>
          <t>Eduardo Cesar de Melo</t>
        </is>
      </c>
      <c r="AY679" s="45">
        <f>IF(L679="","",DATE(YEAR(L679),MONTH(L679),DAY(L679)))</f>
        <v/>
      </c>
      <c r="AZ679" s="45">
        <f>IF(AL679="","",DATE(YEAR(AL679),MONTH(AL679),DAY(AL679)))</f>
        <v/>
      </c>
      <c r="BA679" s="45">
        <f>IF(AN679="","",DATE(YEAR(AN679),MONTH(AN679),DAY(AN679)))</f>
        <v/>
      </c>
      <c r="BB679" s="45">
        <f>IF(AM679="","",DATE(YEAR(AM679),MONTH(AM679),DAY(AM679)))</f>
        <v/>
      </c>
      <c r="BC679" s="45">
        <f>IF(AO679="","",DATE(YEAR(AO679),MONTH(AO679),DAY(AO679)))</f>
        <v/>
      </c>
      <c r="BD679" s="45">
        <f>IF(AND(AZ679="",BA679=""),"Planejamento Pendente",IF(AND(E679&lt;&gt;"Em Desenvolvimento",IFERROR(FIND("Homologação",E679),0) = 0,E679&lt;&gt;"Homologado",AZ679&lt;TODAY()),"Análise Atrasada",IF(AND(IFERROR(FIND("Homologação",E679),0) = 0,E679&lt;&gt;"Homologado",BA679&lt;TODAY()),"Desenvolvimento Atrasado",IF(AND(BC679&lt;&gt;"",BC679&lt;TODAY()),"Produção Atrasada",""))))</f>
        <v/>
      </c>
    </row>
    <row r="680">
      <c r="A680" s="37" t="inlineStr">
        <is>
          <t>SKYIT-216882</t>
        </is>
      </c>
      <c r="B680" s="38">
        <f>VLOOKUP(X680,Projetos!B:C,2,0)</f>
        <v/>
      </c>
      <c r="C680" s="39" t="inlineStr">
        <is>
          <t>COMBO FULL HBOMAX HD 2018 SEM BUNDLE NO PARQUE</t>
        </is>
      </c>
      <c r="D680" s="39" t="inlineStr">
        <is>
          <t xml:space="preserve">Caros, bom dia!! 
Em análise a assinatura {color:#de350b}*115827250*{color}  identificamos que o parque do assinante está quebrado, faltando o Bundle dos canais.  
Em histórico consta a movimentação via *SIEBEL* da inclusão -  
*CLIENTE RECEBEU NOVO PACOTE DE SERVICOS 2021 UPDOWN-666599998*, está é a única movimentação que consta na assinatura do cliente. 
Favor levantar o volume de assinaturas dentro deste cenário e identificar a causa raiz da falha. 
*{color:#de350b}+COMBO FULL HBOMAX HD 2018+{color}* 
!image-2021-08-14-11-20-09-726.png! 
 </t>
        </is>
      </c>
      <c r="E680" s="36" t="inlineStr">
        <is>
          <t>Finalizado</t>
        </is>
      </c>
      <c r="F680" s="36" t="inlineStr">
        <is>
          <t>INATIVO</t>
        </is>
      </c>
      <c r="G680" s="36" t="inlineStr">
        <is>
          <t>Média</t>
        </is>
      </c>
      <c r="H680" s="36" t="inlineStr">
        <is>
          <t>Incident</t>
        </is>
      </c>
      <c r="I680" s="40" t="n">
        <v>0</v>
      </c>
      <c r="J680" s="41" t="n"/>
      <c r="K680" s="42" t="inlineStr">
        <is>
          <t>DENTRO DO SLA</t>
        </is>
      </c>
      <c r="L680" s="43" t="n">
        <v>44422.47222222222</v>
      </c>
      <c r="M680" s="43" t="n"/>
      <c r="N680" s="36" t="inlineStr">
        <is>
          <t>SLA PARADO</t>
        </is>
      </c>
      <c r="O680" s="43" t="n">
        <v>44435.95069444444</v>
      </c>
      <c r="P680" s="43" t="n">
        <v>44440</v>
      </c>
      <c r="Q680" s="44" t="n"/>
      <c r="R680" s="44" t="n"/>
      <c r="S680" s="44" t="inlineStr">
        <is>
          <t>Daiane dos Santos Ferreira [X]</t>
        </is>
      </c>
      <c r="T680" s="44" t="inlineStr">
        <is>
          <t>Garantia de Projetos - ACCENTURE</t>
        </is>
      </c>
      <c r="U680" s="44" t="inlineStr">
        <is>
          <t>Victor Miguel Fernandes Rodrigues</t>
        </is>
      </c>
      <c r="V680" s="39" t="inlineStr">
        <is>
          <t>Incidente Filho</t>
        </is>
      </c>
      <c r="W680" s="39" t="n"/>
      <c r="X680" s="36" t="inlineStr">
        <is>
          <t>DEVALM-32773</t>
        </is>
      </c>
      <c r="Y680" s="39" t="inlineStr">
        <is>
          <t>JOBs PRODUÇÃO</t>
        </is>
      </c>
      <c r="Z680" s="39" t="inlineStr">
        <is>
          <t>OUTROS</t>
        </is>
      </c>
      <c r="AA680" s="39" t="inlineStr">
        <is>
          <t>FALHA FUNCIONALIDADE</t>
        </is>
      </c>
      <c r="AB680" s="36" t="n"/>
      <c r="AC680" s="36" t="inlineStr">
        <is>
          <t xml:space="preserve">3mês(es) </t>
        </is>
      </c>
      <c r="AD680" s="41" t="n"/>
      <c r="AE680" s="36" t="inlineStr">
        <is>
          <t>Tecnologia de Negócios</t>
        </is>
      </c>
      <c r="AF680" s="36" t="inlineStr">
        <is>
          <t>Telefone</t>
        </is>
      </c>
      <c r="AG680" s="36" t="inlineStr">
        <is>
          <t xml:space="preserve"> removido do escopo do projeto os registros com problemas e o processo foi re-inicializado e concluido com sucesso;    
 </t>
        </is>
      </c>
      <c r="AH680" s="36" t="inlineStr">
        <is>
          <t>NÃO</t>
        </is>
      </c>
      <c r="AI680" s="36" t="inlineStr">
        <is>
          <t xml:space="preserve">-1 sem 4 d </t>
        </is>
      </c>
      <c r="AJ680" s="36" t="n"/>
      <c r="AK680" s="36" t="inlineStr">
        <is>
          <t>AppDynamics</t>
        </is>
      </c>
      <c r="AL680" s="43" t="n"/>
      <c r="AM680" s="43" t="n"/>
      <c r="AN680" s="43" t="n"/>
      <c r="AO680" s="43" t="n"/>
      <c r="AP680" s="36" t="n"/>
      <c r="AQ680" s="36" t="n"/>
      <c r="AR680" s="36" t="n"/>
      <c r="AS680" s="36" t="n"/>
      <c r="AT680" s="36" t="inlineStr">
        <is>
          <t>Garantia de Projeto</t>
        </is>
      </c>
      <c r="AU680" s="36" t="n"/>
      <c r="AV680" s="43" t="n">
        <v>44012.44645833333</v>
      </c>
      <c r="AW680" s="36" t="inlineStr">
        <is>
          <t>19.0233.1.FI-Segregação de Cobrança das Taxas de Assistência Premium</t>
        </is>
      </c>
      <c r="AX680" s="36" t="inlineStr">
        <is>
          <t>Eduardo Cesar de Melo</t>
        </is>
      </c>
      <c r="AY680" s="45">
        <f>IF(L680="","",DATE(YEAR(L680),MONTH(L680),DAY(L680)))</f>
        <v/>
      </c>
      <c r="AZ680" s="45">
        <f>IF(AL680="","",DATE(YEAR(AL680),MONTH(AL680),DAY(AL680)))</f>
        <v/>
      </c>
      <c r="BA680" s="45">
        <f>IF(AN680="","",DATE(YEAR(AN680),MONTH(AN680),DAY(AN680)))</f>
        <v/>
      </c>
      <c r="BB680" s="45">
        <f>IF(AM680="","",DATE(YEAR(AM680),MONTH(AM680),DAY(AM680)))</f>
        <v/>
      </c>
      <c r="BC680" s="45">
        <f>IF(AO680="","",DATE(YEAR(AO680),MONTH(AO680),DAY(AO680)))</f>
        <v/>
      </c>
      <c r="BD680" s="45">
        <f>IF(AND(AZ680="",BA680=""),"Planejamento Pendente",IF(AND(E680&lt;&gt;"Em Desenvolvimento",IFERROR(FIND("Homologação",E680),0) = 0,E680&lt;&gt;"Homologado",AZ680&lt;TODAY()),"Análise Atrasada",IF(AND(IFERROR(FIND("Homologação",E680),0) = 0,E680&lt;&gt;"Homologado",BA680&lt;TODAY()),"Desenvolvimento Atrasado",IF(AND(BC680&lt;&gt;"",BC680&lt;TODAY()),"Produção Atrasada",""))))</f>
        <v/>
      </c>
    </row>
    <row r="681">
      <c r="A681" s="37" t="inlineStr">
        <is>
          <t>SKYIT-216285</t>
        </is>
      </c>
      <c r="B681" s="38">
        <f>VLOOKUP(X681,Projetos!B:C,2,0)</f>
        <v/>
      </c>
      <c r="C681" s="39" t="inlineStr">
        <is>
          <t>[ICARE CLIENTES] Cadastro de cliente com erro</t>
        </is>
      </c>
      <c r="D681" s="39" t="inlineStr">
        <is>
          <t>Por gentileza, verificar a conta 84202998 no icare clientes, já foram criadas OS's com o endereço incorreto e não conseguimos atuar, pois apresenta erro e não é possível seguir com a correção do endereço. (Cadastro pendentes em histórico) 
Endereço correto: 
RUA Urias de Paula e Silva, 1480 
BAIRRO: JARDIM ALVORADA - CIDADE: CARDOSO - SP 
CEP: 15570-000</t>
        </is>
      </c>
      <c r="E681" s="36" t="inlineStr">
        <is>
          <t>Finalizado</t>
        </is>
      </c>
      <c r="F681" s="36" t="inlineStr">
        <is>
          <t>INATIVO</t>
        </is>
      </c>
      <c r="G681" s="36" t="inlineStr">
        <is>
          <t>Baixa</t>
        </is>
      </c>
      <c r="H681" s="36" t="inlineStr">
        <is>
          <t>Incident</t>
        </is>
      </c>
      <c r="I681" s="40" t="n">
        <v>0</v>
      </c>
      <c r="J681" s="41" t="n"/>
      <c r="K681" s="42" t="inlineStr">
        <is>
          <t>DENTRO DO SLA</t>
        </is>
      </c>
      <c r="L681" s="43" t="n">
        <v>44420.75625</v>
      </c>
      <c r="M681" s="43" t="n"/>
      <c r="N681" s="36" t="inlineStr">
        <is>
          <t>SLA PARADO</t>
        </is>
      </c>
      <c r="O681" s="43" t="n">
        <v>44473.43472222222</v>
      </c>
      <c r="P681" s="43" t="n">
        <v>44476</v>
      </c>
      <c r="Q681" s="44" t="n"/>
      <c r="R681" s="44" t="n"/>
      <c r="S681" s="44" t="inlineStr">
        <is>
          <t>Katia Botelho De Souza</t>
        </is>
      </c>
      <c r="T681" s="44" t="inlineStr">
        <is>
          <t>Garantia de Projetos - ACCENTURE</t>
        </is>
      </c>
      <c r="U681" s="44" t="inlineStr">
        <is>
          <t>Victor Miguel Fernandes Rodrigues</t>
        </is>
      </c>
      <c r="V681" s="39" t="inlineStr">
        <is>
          <t>Backlog tratado com RM</t>
        </is>
      </c>
      <c r="W681" s="39" t="n"/>
      <c r="X681" s="36" t="inlineStr">
        <is>
          <t>DEVALM-32773</t>
        </is>
      </c>
      <c r="Y681" s="39" t="inlineStr">
        <is>
          <t>JOBs PRODUÇÃO</t>
        </is>
      </c>
      <c r="Z681" s="39" t="inlineStr">
        <is>
          <t>OUTROS</t>
        </is>
      </c>
      <c r="AA681" s="39" t="inlineStr">
        <is>
          <t>FALHA FUNCIONALIDADE</t>
        </is>
      </c>
      <c r="AB681" s="36" t="n"/>
      <c r="AC681" s="36" t="inlineStr">
        <is>
          <t xml:space="preserve">1mês(es) </t>
        </is>
      </c>
      <c r="AD681" s="41" t="n"/>
      <c r="AE681" s="36" t="inlineStr">
        <is>
          <t>Tecnologia de Negócios</t>
        </is>
      </c>
      <c r="AF681" s="36" t="inlineStr">
        <is>
          <t>Portal</t>
        </is>
      </c>
      <c r="AG681" s="36" t="inlineStr">
        <is>
          <t xml:space="preserve"> removido do escopo do projeto os registros com problemas e o processo foi re-inicializado e concluido com sucesso;    
 </t>
        </is>
      </c>
      <c r="AH681" s="36" t="inlineStr">
        <is>
          <t>NÃO</t>
        </is>
      </c>
      <c r="AI681" s="36" t="inlineStr">
        <is>
          <t xml:space="preserve">30 min </t>
        </is>
      </c>
      <c r="AJ681" s="36" t="n"/>
      <c r="AK681" s="36" t="inlineStr">
        <is>
          <t>SIEBEL 8</t>
        </is>
      </c>
      <c r="AL681" s="43" t="n"/>
      <c r="AM681" s="43" t="n"/>
      <c r="AN681" s="43" t="n"/>
      <c r="AO681" s="43" t="n"/>
      <c r="AP681" s="36" t="n"/>
      <c r="AQ681" s="36" t="n"/>
      <c r="AR681" s="36" t="n"/>
      <c r="AS681" s="36" t="n"/>
      <c r="AT681" s="36" t="inlineStr">
        <is>
          <t>Garantia de Projeto</t>
        </is>
      </c>
      <c r="AU681" s="36" t="n"/>
      <c r="AV681" s="43" t="n">
        <v>44012.44645833333</v>
      </c>
      <c r="AW681" s="36" t="inlineStr">
        <is>
          <t>19.0233.1.FI-Segregação de Cobrança das Taxas de Assistência Premium</t>
        </is>
      </c>
      <c r="AX681" s="36" t="inlineStr">
        <is>
          <t>Eduardo Cesar de Melo</t>
        </is>
      </c>
      <c r="AY681" s="45">
        <f>IF(L681="","",DATE(YEAR(L681),MONTH(L681),DAY(L681)))</f>
        <v/>
      </c>
      <c r="AZ681" s="45">
        <f>IF(AL681="","",DATE(YEAR(AL681),MONTH(AL681),DAY(AL681)))</f>
        <v/>
      </c>
      <c r="BA681" s="45">
        <f>IF(AN681="","",DATE(YEAR(AN681),MONTH(AN681),DAY(AN681)))</f>
        <v/>
      </c>
      <c r="BB681" s="45">
        <f>IF(AM681="","",DATE(YEAR(AM681),MONTH(AM681),DAY(AM681)))</f>
        <v/>
      </c>
      <c r="BC681" s="45">
        <f>IF(AO681="","",DATE(YEAR(AO681),MONTH(AO681),DAY(AO681)))</f>
        <v/>
      </c>
      <c r="BD681" s="45">
        <f>IF(AND(AZ681="",BA681=""),"Planejamento Pendente",IF(AND(E681&lt;&gt;"Em Desenvolvimento",IFERROR(FIND("Homologação",E681),0) = 0,E681&lt;&gt;"Homologado",AZ681&lt;TODAY()),"Análise Atrasada",IF(AND(IFERROR(FIND("Homologação",E681),0) = 0,E681&lt;&gt;"Homologado",BA681&lt;TODAY()),"Desenvolvimento Atrasado",IF(AND(BC681&lt;&gt;"",BC681&lt;TODAY()),"Produção Atrasada",""))))</f>
        <v/>
      </c>
    </row>
    <row r="682">
      <c r="A682" s="37" t="inlineStr">
        <is>
          <t>SKYIT-216242</t>
        </is>
      </c>
      <c r="B682" s="38">
        <f>VLOOKUP(X682,Projetos!B:C,2,0)</f>
        <v/>
      </c>
      <c r="C682" s="39" t="inlineStr">
        <is>
          <t>[ICARE CLIENTES] 21.0279.FI-Projeto X - Status Log x Movimentação Parque</t>
        </is>
      </c>
      <c r="D682" s="39" t="inlineStr">
        <is>
          <t>Conforme informado  
referente ao 21.0279.FI-Projeto X_Status Log x Movimentação Parque 
Trata-se de contas com status ‘Não Processar’ no log mas com movimentação em produção relacionado ao PRJX. 
Contas com status Não Processar com movimentação em produção relacionado ao PRJX. 
Contas não migradas não devem possuir movimentação ou marcação de registro de contato; 
1521453541 e 1523265938</t>
        </is>
      </c>
      <c r="E682" s="36" t="inlineStr">
        <is>
          <t>Finalizado</t>
        </is>
      </c>
      <c r="F682" s="36" t="inlineStr">
        <is>
          <t>INATIVO</t>
        </is>
      </c>
      <c r="G682" s="36" t="inlineStr">
        <is>
          <t>Média</t>
        </is>
      </c>
      <c r="H682" s="36" t="inlineStr">
        <is>
          <t>Incident</t>
        </is>
      </c>
      <c r="I682" s="40" t="n">
        <v>0</v>
      </c>
      <c r="J682" s="41" t="n"/>
      <c r="K682" s="42" t="inlineStr">
        <is>
          <t>DENTRO DO SLA</t>
        </is>
      </c>
      <c r="L682" s="43" t="n">
        <v>44420.69513888889</v>
      </c>
      <c r="M682" s="43" t="n"/>
      <c r="N682" s="36" t="inlineStr">
        <is>
          <t>SLA PARADO</t>
        </is>
      </c>
      <c r="O682" s="43" t="n">
        <v>44480.52847222222</v>
      </c>
      <c r="P682" s="43" t="n">
        <v>44484</v>
      </c>
      <c r="Q682" s="44" t="n"/>
      <c r="R682" s="44" t="n"/>
      <c r="S682" s="44" t="inlineStr">
        <is>
          <t>Thais Messias Dos Santos [X]</t>
        </is>
      </c>
      <c r="T682" s="44" t="inlineStr">
        <is>
          <t>Garantia de Projetos - ACCENTURE</t>
        </is>
      </c>
      <c r="U682" s="44" t="inlineStr">
        <is>
          <t>Victor Miguel Fernandes Rodrigues</t>
        </is>
      </c>
      <c r="V682" s="39" t="inlineStr">
        <is>
          <t>Ajuste e Re-execução</t>
        </is>
      </c>
      <c r="W682" s="39" t="n"/>
      <c r="X682" s="36" t="inlineStr">
        <is>
          <t>DEVALM-32773</t>
        </is>
      </c>
      <c r="Y682" s="39" t="inlineStr">
        <is>
          <t>JOBs PRODUÇÃO</t>
        </is>
      </c>
      <c r="Z682" s="39" t="inlineStr">
        <is>
          <t>OUTROS</t>
        </is>
      </c>
      <c r="AA682" s="39" t="inlineStr">
        <is>
          <t>FALHA FUNCIONALIDADE</t>
        </is>
      </c>
      <c r="AB682" s="36" t="n"/>
      <c r="AC682" s="36" t="inlineStr">
        <is>
          <t xml:space="preserve">2mês(es) </t>
        </is>
      </c>
      <c r="AD682" s="41" t="n"/>
      <c r="AE682" s="36" t="inlineStr">
        <is>
          <t>Tecnologia de Negócios</t>
        </is>
      </c>
      <c r="AF682" s="36" t="inlineStr">
        <is>
          <t>E-mail</t>
        </is>
      </c>
      <c r="AG682" s="36" t="inlineStr">
        <is>
          <t xml:space="preserve"> removido do escopo do projeto os registros com problemas e o processo foi re-inicializado e concluido com sucesso;    
 </t>
        </is>
      </c>
      <c r="AH682" s="36" t="inlineStr">
        <is>
          <t>NÃO</t>
        </is>
      </c>
      <c r="AI682" s="36" t="inlineStr">
        <is>
          <t xml:space="preserve">-1mês(es) </t>
        </is>
      </c>
      <c r="AJ682" s="36" t="n"/>
      <c r="AK682" s="36" t="inlineStr">
        <is>
          <t>iCare Clientes</t>
        </is>
      </c>
      <c r="AL682" s="43" t="n"/>
      <c r="AM682" s="43" t="n"/>
      <c r="AN682" s="43" t="n"/>
      <c r="AO682" s="43" t="n"/>
      <c r="AP682" s="36" t="n"/>
      <c r="AQ682" s="36" t="n"/>
      <c r="AR682" s="36" t="n"/>
      <c r="AS682" s="36" t="n"/>
      <c r="AT682" s="36" t="inlineStr">
        <is>
          <t>Garantia de Projeto</t>
        </is>
      </c>
      <c r="AU682" s="36" t="n"/>
      <c r="AV682" s="43" t="n">
        <v>44012.44645833333</v>
      </c>
      <c r="AW682" s="36" t="inlineStr">
        <is>
          <t>19.0233.1.FI-Segregação de Cobrança das Taxas de Assistência Premium</t>
        </is>
      </c>
      <c r="AX682" s="36" t="inlineStr">
        <is>
          <t>Eduardo Cesar de Melo</t>
        </is>
      </c>
      <c r="AY682" s="45">
        <f>IF(L682="","",DATE(YEAR(L682),MONTH(L682),DAY(L682)))</f>
        <v/>
      </c>
      <c r="AZ682" s="45">
        <f>IF(AL682="","",DATE(YEAR(AL682),MONTH(AL682),DAY(AL682)))</f>
        <v/>
      </c>
      <c r="BA682" s="45">
        <f>IF(AN682="","",DATE(YEAR(AN682),MONTH(AN682),DAY(AN682)))</f>
        <v/>
      </c>
      <c r="BB682" s="45">
        <f>IF(AM682="","",DATE(YEAR(AM682),MONTH(AM682),DAY(AM682)))</f>
        <v/>
      </c>
      <c r="BC682" s="45">
        <f>IF(AO682="","",DATE(YEAR(AO682),MONTH(AO682),DAY(AO682)))</f>
        <v/>
      </c>
      <c r="BD682" s="45">
        <f>IF(AND(AZ682="",BA682=""),"Planejamento Pendente",IF(AND(E682&lt;&gt;"Em Desenvolvimento",IFERROR(FIND("Homologação",E682),0) = 0,E682&lt;&gt;"Homologado",AZ682&lt;TODAY()),"Análise Atrasada",IF(AND(IFERROR(FIND("Homologação",E682),0) = 0,E682&lt;&gt;"Homologado",BA682&lt;TODAY()),"Desenvolvimento Atrasado",IF(AND(BC682&lt;&gt;"",BC682&lt;TODAY()),"Produção Atrasada",""))))</f>
        <v/>
      </c>
    </row>
    <row r="683">
      <c r="A683" s="37" t="inlineStr">
        <is>
          <t>SKYIT-215241</t>
        </is>
      </c>
      <c r="B683" s="38">
        <f>VLOOKUP(X683,Projetos!B:C,2,0)</f>
        <v/>
      </c>
      <c r="C683" s="39" t="inlineStr">
        <is>
          <t>[Projeto X] - Projeto 21.0279.FI-- Produtos do Bundle não habilitados no postecipado</t>
        </is>
      </c>
      <c r="D683" s="39" t="inlineStr">
        <is>
          <t xml:space="preserve">Usuário solicita verificação referente ao Projeto 21.0279.FI-Projeto X 
“Produtos do Bundle não habilitados no postecipado” 
Evidência anexo ! 
</t>
        </is>
      </c>
      <c r="E683" s="36" t="inlineStr">
        <is>
          <t>Finalizado</t>
        </is>
      </c>
      <c r="F683" s="36" t="inlineStr">
        <is>
          <t>INATIVO</t>
        </is>
      </c>
      <c r="G683" s="36" t="inlineStr">
        <is>
          <t>Média</t>
        </is>
      </c>
      <c r="H683" s="36" t="inlineStr">
        <is>
          <t>Incident</t>
        </is>
      </c>
      <c r="I683" s="40" t="n">
        <v>0</v>
      </c>
      <c r="J683" s="41" t="n"/>
      <c r="K683" s="42" t="inlineStr">
        <is>
          <t>DENTRO DO SLA</t>
        </is>
      </c>
      <c r="L683" s="43" t="n">
        <v>44418.50555555556</v>
      </c>
      <c r="M683" s="43" t="n"/>
      <c r="N683" s="36" t="inlineStr">
        <is>
          <t>SLA PARADO</t>
        </is>
      </c>
      <c r="O683" s="43" t="n">
        <v>44503.48541666667</v>
      </c>
      <c r="P683" s="43" t="n">
        <v>44508</v>
      </c>
      <c r="Q683" s="44" t="n"/>
      <c r="R683" s="44" t="n"/>
      <c r="S683" s="44" t="inlineStr">
        <is>
          <t>Thais Messias Dos Santos [X]</t>
        </is>
      </c>
      <c r="T683" s="44" t="inlineStr">
        <is>
          <t>Garantia de Projetos - ACCENTURE</t>
        </is>
      </c>
      <c r="U683" s="44" t="inlineStr">
        <is>
          <t>Victor Miguel Fernandes Rodrigues</t>
        </is>
      </c>
      <c r="V683" s="39" t="inlineStr">
        <is>
          <t>Backlog tratado com RM</t>
        </is>
      </c>
      <c r="W683" s="39" t="n"/>
      <c r="X683" s="36" t="inlineStr">
        <is>
          <t>DEVALM-32773</t>
        </is>
      </c>
      <c r="Y683" s="39" t="inlineStr">
        <is>
          <t>JOBs PRODUÇÃO</t>
        </is>
      </c>
      <c r="Z683" s="39" t="inlineStr">
        <is>
          <t>OUTROS</t>
        </is>
      </c>
      <c r="AA683" s="39" t="inlineStr">
        <is>
          <t>FALHA FUNCIONALIDADE</t>
        </is>
      </c>
      <c r="AB683" s="36" t="n"/>
      <c r="AC683" s="36" t="inlineStr">
        <is>
          <t xml:space="preserve">1mês(es) </t>
        </is>
      </c>
      <c r="AD683" s="41" t="n"/>
      <c r="AE683" s="36" t="inlineStr">
        <is>
          <t>Tecnologia de Negócios</t>
        </is>
      </c>
      <c r="AF683" s="36" t="inlineStr">
        <is>
          <t>E-mail</t>
        </is>
      </c>
      <c r="AG683" s="36" t="inlineStr">
        <is>
          <t xml:space="preserve"> removido do escopo do projeto os registros com problemas e o processo foi re-inicializado e concluido com sucesso;    
 </t>
        </is>
      </c>
      <c r="AH683" s="36" t="inlineStr">
        <is>
          <t>NÃO</t>
        </is>
      </c>
      <c r="AI683" s="36" t="inlineStr">
        <is>
          <t xml:space="preserve">-1mês(es) </t>
        </is>
      </c>
      <c r="AJ683" s="36" t="n"/>
      <c r="AK683" s="36" t="inlineStr">
        <is>
          <t>iCare Clientes</t>
        </is>
      </c>
      <c r="AL683" s="43" t="n">
        <v>44456</v>
      </c>
      <c r="AM683" s="43" t="n">
        <v>44461</v>
      </c>
      <c r="AN683" s="43" t="n">
        <v>44460</v>
      </c>
      <c r="AO683" s="43" t="n">
        <v>44470</v>
      </c>
      <c r="AP683" s="36" t="n"/>
      <c r="AQ683" s="36" t="n"/>
      <c r="AR683" s="36" t="n"/>
      <c r="AS683" s="36" t="n"/>
      <c r="AT683" s="36" t="inlineStr">
        <is>
          <t>Garantia de Projeto</t>
        </is>
      </c>
      <c r="AU683" s="36" t="n"/>
      <c r="AV683" s="43" t="n">
        <v>44012.44645833333</v>
      </c>
      <c r="AW683" s="36" t="inlineStr">
        <is>
          <t>19.0233.1.FI-Segregação de Cobrança das Taxas de Assistência Premium</t>
        </is>
      </c>
      <c r="AX683" s="36" t="inlineStr">
        <is>
          <t>Eduardo Cesar de Melo</t>
        </is>
      </c>
      <c r="AY683" s="45">
        <f>IF(L683="","",DATE(YEAR(L683),MONTH(L683),DAY(L683)))</f>
        <v/>
      </c>
      <c r="AZ683" s="45">
        <f>IF(AL683="","",DATE(YEAR(AL683),MONTH(AL683),DAY(AL683)))</f>
        <v/>
      </c>
      <c r="BA683" s="45">
        <f>IF(AN683="","",DATE(YEAR(AN683),MONTH(AN683),DAY(AN683)))</f>
        <v/>
      </c>
      <c r="BB683" s="45">
        <f>IF(AM683="","",DATE(YEAR(AM683),MONTH(AM683),DAY(AM683)))</f>
        <v/>
      </c>
      <c r="BC683" s="45">
        <f>IF(AO683="","",DATE(YEAR(AO683),MONTH(AO683),DAY(AO683)))</f>
        <v/>
      </c>
      <c r="BD683" s="45">
        <f>IF(AND(AZ683="",BA683=""),"Planejamento Pendente",IF(AND(E683&lt;&gt;"Em Desenvolvimento",IFERROR(FIND("Homologação",E683),0) = 0,E683&lt;&gt;"Homologado",AZ683&lt;TODAY()),"Análise Atrasada",IF(AND(IFERROR(FIND("Homologação",E683),0) = 0,E683&lt;&gt;"Homologado",BA683&lt;TODAY()),"Desenvolvimento Atrasado",IF(AND(BC683&lt;&gt;"",BC683&lt;TODAY()),"Produção Atrasada",""))))</f>
        <v/>
      </c>
    </row>
    <row r="684">
      <c r="A684" s="37" t="inlineStr">
        <is>
          <t>SKYIT-214989</t>
        </is>
      </c>
      <c r="B684" s="38">
        <f>VLOOKUP(X684,Projetos!B:C,2,0)</f>
        <v/>
      </c>
      <c r="C684" s="39" t="inlineStr">
        <is>
          <t>[Banda Larga] Alteração dos Produtos R1 e R2 – Banda Larga</t>
        </is>
      </c>
      <c r="D684" s="39" t="inlineStr">
        <is>
          <t>Os produtos abaixo de Banda Larga estão com a nomenclatura errada nas bases corporativas, é necessário o ajuste para classificarmos a velocidade corretamente. 
* SKY BANDA LARGA R15 MB - P 2021 
* SKY BANDA LARGA R25 MB - P 2021 
Devem ser ajustadas as nomenclaturas dos produtos . 
*Nomenclaturas Atuais:* 
SKY BANDA LARGA R15 MB - P 2021 
SKY BANDA LARGA R25 MB - P 2021 
*Nomenclaturas Corretas:* 
SKY BANDA LARGA R1 5 MB - P 2021 
SKY BANDA LARGA R2 5 MB - P 2021</t>
        </is>
      </c>
      <c r="E684" s="36" t="inlineStr">
        <is>
          <t>Finalizado</t>
        </is>
      </c>
      <c r="F684" s="36" t="inlineStr">
        <is>
          <t>INATIVO</t>
        </is>
      </c>
      <c r="G684" s="36" t="inlineStr">
        <is>
          <t>Baixa</t>
        </is>
      </c>
      <c r="H684" s="36" t="inlineStr">
        <is>
          <t>Incident</t>
        </is>
      </c>
      <c r="I684" s="40" t="n">
        <v>0</v>
      </c>
      <c r="J684" s="41" t="n"/>
      <c r="K684" s="42" t="inlineStr">
        <is>
          <t>DENTRO DO SLA</t>
        </is>
      </c>
      <c r="L684" s="43" t="n">
        <v>44417.72361111111</v>
      </c>
      <c r="M684" s="43" t="n"/>
      <c r="N684" s="36" t="inlineStr">
        <is>
          <t>SLA PARADO</t>
        </is>
      </c>
      <c r="O684" s="43" t="n">
        <v>44448.75486111111</v>
      </c>
      <c r="P684" s="43" t="n">
        <v>44453</v>
      </c>
      <c r="Q684" s="44" t="n"/>
      <c r="R684" s="44" t="n"/>
      <c r="S684" s="44" t="inlineStr">
        <is>
          <t>Helvio Miranda Neres</t>
        </is>
      </c>
      <c r="T684" s="44" t="inlineStr">
        <is>
          <t>Garantia de Projetos - ACCENTURE</t>
        </is>
      </c>
      <c r="U684" s="44" t="inlineStr">
        <is>
          <t>Victor Miguel Fernandes Rodrigues</t>
        </is>
      </c>
      <c r="V684" s="39" t="inlineStr">
        <is>
          <t>Incidente Filho</t>
        </is>
      </c>
      <c r="W684" s="39" t="n"/>
      <c r="X684" s="36" t="inlineStr">
        <is>
          <t>DEVALM-32773</t>
        </is>
      </c>
      <c r="Y684" s="39" t="inlineStr">
        <is>
          <t>JOBs PRODUÇÃO</t>
        </is>
      </c>
      <c r="Z684" s="39" t="inlineStr">
        <is>
          <t>OUTROS</t>
        </is>
      </c>
      <c r="AA684" s="39" t="inlineStr">
        <is>
          <t>FALHA FUNCIONALIDADE</t>
        </is>
      </c>
      <c r="AB684" s="36" t="n"/>
      <c r="AC684" s="36" t="inlineStr">
        <is>
          <t xml:space="preserve">2mês(es) </t>
        </is>
      </c>
      <c r="AD684" s="41" t="n"/>
      <c r="AE684" s="36" t="inlineStr">
        <is>
          <t>Tecnologia de Negócios</t>
        </is>
      </c>
      <c r="AF684" s="36" t="inlineStr">
        <is>
          <t>E-mail</t>
        </is>
      </c>
      <c r="AG684" s="36" t="inlineStr">
        <is>
          <t xml:space="preserve"> removido do escopo do projeto os registros com problemas e o processo foi re-inicializado e concluido com sucesso;    
 </t>
        </is>
      </c>
      <c r="AH684" s="36" t="inlineStr">
        <is>
          <t>NÃO</t>
        </is>
      </c>
      <c r="AI684" s="36" t="inlineStr">
        <is>
          <t xml:space="preserve">-3 d 4h </t>
        </is>
      </c>
      <c r="AJ684" s="36" t="n"/>
      <c r="AK684" s="36" t="inlineStr">
        <is>
          <t>SIEBEL 8</t>
        </is>
      </c>
      <c r="AL684" s="43" t="n"/>
      <c r="AM684" s="43" t="n"/>
      <c r="AN684" s="43" t="n"/>
      <c r="AO684" s="43" t="n"/>
      <c r="AP684" s="36" t="n"/>
      <c r="AQ684" s="36" t="n"/>
      <c r="AR684" s="36" t="n"/>
      <c r="AS684" s="36" t="n"/>
      <c r="AT684" s="36" t="inlineStr">
        <is>
          <t>Garantia de Projeto</t>
        </is>
      </c>
      <c r="AU684" s="36" t="n"/>
      <c r="AV684" s="43" t="n">
        <v>44012.44645833333</v>
      </c>
      <c r="AW684" s="36" t="inlineStr">
        <is>
          <t>19.0233.1.FI-Segregação de Cobrança das Taxas de Assistência Premium</t>
        </is>
      </c>
      <c r="AX684" s="36" t="inlineStr">
        <is>
          <t>Eduardo Cesar de Melo</t>
        </is>
      </c>
      <c r="AY684" s="45">
        <f>IF(L684="","",DATE(YEAR(L684),MONTH(L684),DAY(L684)))</f>
        <v/>
      </c>
      <c r="AZ684" s="45">
        <f>IF(AL684="","",DATE(YEAR(AL684),MONTH(AL684),DAY(AL684)))</f>
        <v/>
      </c>
      <c r="BA684" s="45">
        <f>IF(AN684="","",DATE(YEAR(AN684),MONTH(AN684),DAY(AN684)))</f>
        <v/>
      </c>
      <c r="BB684" s="45">
        <f>IF(AM684="","",DATE(YEAR(AM684),MONTH(AM684),DAY(AM684)))</f>
        <v/>
      </c>
      <c r="BC684" s="45">
        <f>IF(AO684="","",DATE(YEAR(AO684),MONTH(AO684),DAY(AO684)))</f>
        <v/>
      </c>
      <c r="BD684" s="45">
        <f>IF(AND(AZ684="",BA684=""),"Planejamento Pendente",IF(AND(E684&lt;&gt;"Em Desenvolvimento",IFERROR(FIND("Homologação",E684),0) = 0,E684&lt;&gt;"Homologado",AZ684&lt;TODAY()),"Análise Atrasada",IF(AND(IFERROR(FIND("Homologação",E684),0) = 0,E684&lt;&gt;"Homologado",BA684&lt;TODAY()),"Desenvolvimento Atrasado",IF(AND(BC684&lt;&gt;"",BC684&lt;TODAY()),"Produção Atrasada",""))))</f>
        <v/>
      </c>
    </row>
    <row r="685">
      <c r="A685" s="37" t="inlineStr">
        <is>
          <t>SKYIT-214402</t>
        </is>
      </c>
      <c r="B685" s="38">
        <f>VLOOKUP(X685,Projetos!B:C,2,0)</f>
        <v/>
      </c>
      <c r="C685" s="39" t="inlineStr">
        <is>
          <t>[PRD][SALES FORCE] Propostas com o retorno da TU em reticências no nome do cliente.</t>
        </is>
      </c>
      <c r="D685" s="39" t="inlineStr">
        <is>
          <t>Segue propostas que ao invés de retornar o nome do cliente na consulta da TU, está retornando reticências. Isso faz com que o atendimento não seja completo de informações, já que fica oculto o nome do cliente. 
É de extrema importância que todas as informações necessárias para apresentar um ótimo atendimento estejam atualizadas em sistema. 
Ferramenta: SalesForce; 
Favor direcionar para área de sustentação.</t>
        </is>
      </c>
      <c r="E685" s="36" t="inlineStr">
        <is>
          <t>Finalizado</t>
        </is>
      </c>
      <c r="F685" s="36" t="inlineStr">
        <is>
          <t>INATIVO</t>
        </is>
      </c>
      <c r="G685" s="36" t="inlineStr">
        <is>
          <t>Alta</t>
        </is>
      </c>
      <c r="H685" s="36" t="inlineStr">
        <is>
          <t>Incident</t>
        </is>
      </c>
      <c r="I685" s="40" t="n">
        <v>0</v>
      </c>
      <c r="J685" s="41" t="n"/>
      <c r="K685" s="42" t="inlineStr">
        <is>
          <t>DENTRO DO SLA</t>
        </is>
      </c>
      <c r="L685" s="43" t="n">
        <v>44414.70347222222</v>
      </c>
      <c r="M685" s="43" t="n"/>
      <c r="N685" s="36" t="inlineStr">
        <is>
          <t>SLA PARADO</t>
        </is>
      </c>
      <c r="O685" s="43" t="n">
        <v>44424.41319444445</v>
      </c>
      <c r="P685" s="43" t="n">
        <v>44427</v>
      </c>
      <c r="Q685" s="44" t="inlineStr">
        <is>
          <t>Chaiane Martins [X]</t>
        </is>
      </c>
      <c r="R685" s="44" t="n"/>
      <c r="S685" s="44" t="inlineStr">
        <is>
          <t>Chaiane Martins [X]</t>
        </is>
      </c>
      <c r="T685" s="44" t="inlineStr">
        <is>
          <t>Garantia de Projetos - ACCENTURE</t>
        </is>
      </c>
      <c r="U685" s="44" t="inlineStr">
        <is>
          <t>Douglas Dos Santos Viana [X]</t>
        </is>
      </c>
      <c r="V685" s="39" t="inlineStr">
        <is>
          <t>Resolvido após implantação de RM</t>
        </is>
      </c>
      <c r="W685" s="39" t="n"/>
      <c r="X685" s="36" t="inlineStr">
        <is>
          <t>DEVALM-33943</t>
        </is>
      </c>
      <c r="Y685" s="39" t="inlineStr">
        <is>
          <t>JOBs PRODUÇÃO</t>
        </is>
      </c>
      <c r="Z685" s="39" t="inlineStr">
        <is>
          <t>OUTROS</t>
        </is>
      </c>
      <c r="AA685" s="39" t="inlineStr">
        <is>
          <t>FALHA FUNCIONALIDADE</t>
        </is>
      </c>
      <c r="AB685" s="36" t="n"/>
      <c r="AC685" s="36" t="inlineStr">
        <is>
          <t xml:space="preserve">2mês(es) </t>
        </is>
      </c>
      <c r="AD685" s="41" t="n"/>
      <c r="AE685" s="36" t="inlineStr">
        <is>
          <t>Tecnologia de Negócios</t>
        </is>
      </c>
      <c r="AF685" s="36" t="inlineStr">
        <is>
          <t>Portal</t>
        </is>
      </c>
      <c r="AG685" s="36" t="inlineStr">
        <is>
          <t xml:space="preserve"> removido do escopo do projeto os registros com problemas e o processo foi re-inicializado e concluido com sucesso;    
 </t>
        </is>
      </c>
      <c r="AH685" s="36" t="inlineStr">
        <is>
          <t>NÃO</t>
        </is>
      </c>
      <c r="AI685" s="36" t="inlineStr">
        <is>
          <t xml:space="preserve">-1 min </t>
        </is>
      </c>
      <c r="AJ685" s="36" t="n"/>
      <c r="AK685" s="36" t="inlineStr">
        <is>
          <t>SalesForce Mobile</t>
        </is>
      </c>
      <c r="AL685" s="43" t="n"/>
      <c r="AM685" s="43" t="n"/>
      <c r="AN685" s="43" t="n"/>
      <c r="AO685" s="43" t="n"/>
      <c r="AP685" s="36" t="n"/>
      <c r="AQ685" s="36" t="n"/>
      <c r="AR685" s="36" t="n"/>
      <c r="AS685" s="36" t="n"/>
      <c r="AT685" s="36" t="inlineStr">
        <is>
          <t>Garantia de Projeto</t>
        </is>
      </c>
      <c r="AU685" s="36" t="n"/>
      <c r="AV685" s="43" t="n">
        <v>44012.44645833333</v>
      </c>
      <c r="AW685" s="36" t="inlineStr">
        <is>
          <t>19.0233.1.FI-Segregação de Cobrança das Taxas de Assistência Premium</t>
        </is>
      </c>
      <c r="AX685" s="36" t="inlineStr">
        <is>
          <t>Eduardo Cesar de Melo</t>
        </is>
      </c>
      <c r="AY685" s="45">
        <f>IF(L685="","",DATE(YEAR(L685),MONTH(L685),DAY(L685)))</f>
        <v/>
      </c>
      <c r="AZ685" s="45">
        <f>IF(AL685="","",DATE(YEAR(AL685),MONTH(AL685),DAY(AL685)))</f>
        <v/>
      </c>
      <c r="BA685" s="45">
        <f>IF(AN685="","",DATE(YEAR(AN685),MONTH(AN685),DAY(AN685)))</f>
        <v/>
      </c>
      <c r="BB685" s="45">
        <f>IF(AM685="","",DATE(YEAR(AM685),MONTH(AM685),DAY(AM685)))</f>
        <v/>
      </c>
      <c r="BC685" s="45">
        <f>IF(AO685="","",DATE(YEAR(AO685),MONTH(AO685),DAY(AO685)))</f>
        <v/>
      </c>
      <c r="BD685" s="45">
        <f>IF(AND(AZ685="",BA685=""),"Planejamento Pendente",IF(AND(E685&lt;&gt;"Em Desenvolvimento",IFERROR(FIND("Homologação",E685),0) = 0,E685&lt;&gt;"Homologado",AZ685&lt;TODAY()),"Análise Atrasada",IF(AND(IFERROR(FIND("Homologação",E685),0) = 0,E685&lt;&gt;"Homologado",BA685&lt;TODAY()),"Desenvolvimento Atrasado",IF(AND(BC685&lt;&gt;"",BC685&lt;TODAY()),"Produção Atrasada",""))))</f>
        <v/>
      </c>
    </row>
    <row r="686">
      <c r="A686" s="37" t="inlineStr">
        <is>
          <t>SKYIT-213703</t>
        </is>
      </c>
      <c r="B686" s="38">
        <f>VLOOKUP(X686,Projetos!B:C,2,0)</f>
        <v/>
      </c>
      <c r="C686" s="39" t="inlineStr">
        <is>
          <t>[PRD]Icare BKO - Erro na geração de OS - PO Conforto</t>
        </is>
      </c>
      <c r="D686" s="39" t="inlineStr">
        <is>
          <t xml:space="preserve">Caros, bom dia! 
O sistema Icare BKO está apresentando a mensagem de erro 
" Ocorreu um erro ao executar a operação. Por favor, entre em contato com o suporte técnico." 
ao tentar realizar a criação de OS na tela de Inclusão Manual. 
Poderiam nos auxiliar? 
Contas: 1526900779 
1527154517 
</t>
        </is>
      </c>
      <c r="E686" s="36" t="inlineStr">
        <is>
          <t>Finalizado</t>
        </is>
      </c>
      <c r="F686" s="36" t="inlineStr">
        <is>
          <t>INATIVO</t>
        </is>
      </c>
      <c r="G686" s="36" t="inlineStr">
        <is>
          <t>Alta</t>
        </is>
      </c>
      <c r="H686" s="36" t="inlineStr">
        <is>
          <t>Incident</t>
        </is>
      </c>
      <c r="I686" s="40" t="n">
        <v>0</v>
      </c>
      <c r="J686" s="41" t="n">
        <v>1</v>
      </c>
      <c r="K686" s="42" t="inlineStr">
        <is>
          <t>DENTRO DO SLA</t>
        </is>
      </c>
      <c r="L686" s="43" t="n">
        <v>44413.42986111111</v>
      </c>
      <c r="M686" s="43" t="n"/>
      <c r="N686" s="36" t="inlineStr">
        <is>
          <t>SLA PARADO</t>
        </is>
      </c>
      <c r="O686" s="43" t="n">
        <v>44419.74097222222</v>
      </c>
      <c r="P686" s="43" t="n">
        <v>44421</v>
      </c>
      <c r="Q686" s="44" t="inlineStr">
        <is>
          <t>Maria Heloisa Venturini</t>
        </is>
      </c>
      <c r="R686" s="44" t="n"/>
      <c r="S686" s="44" t="inlineStr">
        <is>
          <t>Maria Heloisa Venturini</t>
        </is>
      </c>
      <c r="T686" s="44" t="inlineStr">
        <is>
          <t>Garantia de Projetos - ACCENTURE</t>
        </is>
      </c>
      <c r="U686" s="44" t="inlineStr">
        <is>
          <t>Kairo Magno Dias Alencar [X]</t>
        </is>
      </c>
      <c r="V686" s="39" t="inlineStr">
        <is>
          <t>Resolvido após implantação de RM</t>
        </is>
      </c>
      <c r="W686" s="39" t="n"/>
      <c r="X686" s="36" t="inlineStr">
        <is>
          <t>DEVALM-32118</t>
        </is>
      </c>
      <c r="Y686" s="39" t="inlineStr">
        <is>
          <t>JOBs PRODUÇÃO</t>
        </is>
      </c>
      <c r="Z686" s="39" t="inlineStr">
        <is>
          <t>OUTROS</t>
        </is>
      </c>
      <c r="AA686" s="39" t="inlineStr">
        <is>
          <t>FALHA FUNCIONALIDADE</t>
        </is>
      </c>
      <c r="AB686" s="36" t="n"/>
      <c r="AC686" s="36" t="inlineStr">
        <is>
          <t xml:space="preserve">3mês(es) </t>
        </is>
      </c>
      <c r="AD686" s="41" t="n"/>
      <c r="AE686" s="36" t="inlineStr">
        <is>
          <t>Tecnologia de Negócios</t>
        </is>
      </c>
      <c r="AF686" s="36" t="inlineStr">
        <is>
          <t>Portal</t>
        </is>
      </c>
      <c r="AG686" s="36" t="inlineStr">
        <is>
          <t xml:space="preserve"> removido do escopo do projeto os registros com problemas e o processo foi re-inicializado e concluido com sucesso;    
 </t>
        </is>
      </c>
      <c r="AH686" s="36" t="inlineStr">
        <is>
          <t>NÃO</t>
        </is>
      </c>
      <c r="AI686" s="36" t="inlineStr">
        <is>
          <t xml:space="preserve">-50 min </t>
        </is>
      </c>
      <c r="AJ686" s="36" t="n"/>
      <c r="AK686" s="36" t="inlineStr">
        <is>
          <t>iCare BKO</t>
        </is>
      </c>
      <c r="AL686" s="43" t="n"/>
      <c r="AM686" s="43" t="n"/>
      <c r="AN686" s="43" t="n"/>
      <c r="AO686" s="43" t="n"/>
      <c r="AP686" s="36" t="n"/>
      <c r="AQ686" s="36" t="n"/>
      <c r="AR686" s="36" t="n"/>
      <c r="AS686" s="36" t="n"/>
      <c r="AT686" s="36" t="inlineStr">
        <is>
          <t>Garantia de Projeto</t>
        </is>
      </c>
      <c r="AU686" s="36" t="n"/>
      <c r="AV686" s="43" t="n">
        <v>44012.44645833333</v>
      </c>
      <c r="AW686" s="36" t="inlineStr">
        <is>
          <t>19.0233.1.FI-Segregação de Cobrança das Taxas de Assistência Premium</t>
        </is>
      </c>
      <c r="AX686" s="36" t="inlineStr">
        <is>
          <t>Eduardo Cesar de Melo</t>
        </is>
      </c>
      <c r="AY686" s="45">
        <f>IF(L686="","",DATE(YEAR(L686),MONTH(L686),DAY(L686)))</f>
        <v/>
      </c>
      <c r="AZ686" s="45">
        <f>IF(AL686="","",DATE(YEAR(AL686),MONTH(AL686),DAY(AL686)))</f>
        <v/>
      </c>
      <c r="BA686" s="45">
        <f>IF(AN686="","",DATE(YEAR(AN686),MONTH(AN686),DAY(AN686)))</f>
        <v/>
      </c>
      <c r="BB686" s="45">
        <f>IF(AM686="","",DATE(YEAR(AM686),MONTH(AM686),DAY(AM686)))</f>
        <v/>
      </c>
      <c r="BC686" s="45">
        <f>IF(AO686="","",DATE(YEAR(AO686),MONTH(AO686),DAY(AO686)))</f>
        <v/>
      </c>
      <c r="BD686" s="45">
        <f>IF(AND(AZ686="",BA686=""),"Planejamento Pendente",IF(AND(E686&lt;&gt;"Em Desenvolvimento",IFERROR(FIND("Homologação",E686),0) = 0,E686&lt;&gt;"Homologado",AZ686&lt;TODAY()),"Análise Atrasada",IF(AND(IFERROR(FIND("Homologação",E686),0) = 0,E686&lt;&gt;"Homologado",BA686&lt;TODAY()),"Desenvolvimento Atrasado",IF(AND(BC686&lt;&gt;"",BC686&lt;TODAY()),"Produção Atrasada",""))))</f>
        <v/>
      </c>
    </row>
    <row r="687">
      <c r="A687" s="37" t="inlineStr">
        <is>
          <t>SKYIT-213676</t>
        </is>
      </c>
      <c r="B687" s="38">
        <f>VLOOKUP(X687,Projetos!B:C,2,0)</f>
        <v/>
      </c>
      <c r="C687" s="39" t="inlineStr">
        <is>
          <t>[PRD][ FATURAMENTO BRM ]04/08/2021 - DOMGeracaoFatura_PRINTHOUSE 05/08/2021 LENTIDAO</t>
        </is>
      </c>
      <c r="D687" s="39" t="inlineStr">
        <is>
          <t>Usuário solicita abertura de ticket 
FATURAMENTO BRM 04/08/2021 - DOM ## GeracaoFatura_PRINTHOUSE 05/08/2021 06h43min47s BRT LENTIDAO</t>
        </is>
      </c>
      <c r="E687" s="36" t="inlineStr">
        <is>
          <t>Finalizado</t>
        </is>
      </c>
      <c r="F687" s="36" t="inlineStr">
        <is>
          <t>INATIVO</t>
        </is>
      </c>
      <c r="G687" s="36" t="inlineStr">
        <is>
          <t>Alta</t>
        </is>
      </c>
      <c r="H687" s="36" t="inlineStr">
        <is>
          <t>Incident</t>
        </is>
      </c>
      <c r="I687" s="40" t="n">
        <v>0</v>
      </c>
      <c r="J687" s="41" t="n"/>
      <c r="K687" s="42" t="inlineStr">
        <is>
          <t>DENTRO DO SLA</t>
        </is>
      </c>
      <c r="L687" s="43" t="n">
        <v>44413.40416666667</v>
      </c>
      <c r="M687" s="43" t="n"/>
      <c r="N687" s="36" t="inlineStr">
        <is>
          <t>SLA PARADO</t>
        </is>
      </c>
      <c r="O687" s="43" t="n">
        <v>44461.39652777778</v>
      </c>
      <c r="P687" s="43" t="n">
        <v>44466</v>
      </c>
      <c r="Q687" s="44" t="n"/>
      <c r="R687" s="44" t="n"/>
      <c r="S687" s="44" t="inlineStr">
        <is>
          <t>Pedro Alexandre De Jesus Parreira [X]</t>
        </is>
      </c>
      <c r="T687" s="44" t="inlineStr">
        <is>
          <t>Garantia de Projetos - ACCENTURE</t>
        </is>
      </c>
      <c r="U687" s="44" t="inlineStr">
        <is>
          <t>Carlos Lima</t>
        </is>
      </c>
      <c r="V687" s="39" t="inlineStr">
        <is>
          <t>Resolvido após implantação de RM</t>
        </is>
      </c>
      <c r="W687" s="39" t="n"/>
      <c r="X687" s="36" t="inlineStr">
        <is>
          <t>DEVALM-34015</t>
        </is>
      </c>
      <c r="Y687" s="39" t="inlineStr">
        <is>
          <t>JOBs PRODUÇÃO</t>
        </is>
      </c>
      <c r="Z687" s="39" t="inlineStr">
        <is>
          <t>OUTROS</t>
        </is>
      </c>
      <c r="AA687" s="39" t="inlineStr">
        <is>
          <t>FALHA FUNCIONALIDADE</t>
        </is>
      </c>
      <c r="AB687" s="36" t="n"/>
      <c r="AC687" s="36" t="inlineStr">
        <is>
          <t xml:space="preserve">1mês(es) </t>
        </is>
      </c>
      <c r="AD687" s="41" t="n"/>
      <c r="AE687" s="36" t="inlineStr">
        <is>
          <t>Tecnologia de Negócios</t>
        </is>
      </c>
      <c r="AF687" s="36" t="inlineStr">
        <is>
          <t>E-mail</t>
        </is>
      </c>
      <c r="AG687" s="36" t="inlineStr">
        <is>
          <t xml:space="preserve"> removido do escopo do projeto os registros com problemas e o processo foi re-inicializado e concluido com sucesso;    
 </t>
        </is>
      </c>
      <c r="AH687" s="36" t="inlineStr">
        <is>
          <t>NÃO</t>
        </is>
      </c>
      <c r="AI687" s="36" t="inlineStr">
        <is>
          <t xml:space="preserve">27 min </t>
        </is>
      </c>
      <c r="AJ687" s="36" t="n"/>
      <c r="AK687" s="36" t="inlineStr">
        <is>
          <t>ODI</t>
        </is>
      </c>
      <c r="AL687" s="43" t="n">
        <v>44418</v>
      </c>
      <c r="AM687" s="43" t="n">
        <v>44430</v>
      </c>
      <c r="AN687" s="43" t="n">
        <v>44453</v>
      </c>
      <c r="AO687" s="43" t="n">
        <v>44432</v>
      </c>
      <c r="AP687" s="36" t="n"/>
      <c r="AQ687" s="36" t="n"/>
      <c r="AR687" s="36" t="n"/>
      <c r="AS687" s="36" t="n"/>
      <c r="AT687" s="36" t="inlineStr">
        <is>
          <t>Garantia de Projeto</t>
        </is>
      </c>
      <c r="AU687" s="36" t="n"/>
      <c r="AV687" s="43" t="n">
        <v>44012.44645833333</v>
      </c>
      <c r="AW687" s="36" t="inlineStr">
        <is>
          <t>19.0233.1.FI-Segregação de Cobrança das Taxas de Assistência Premium</t>
        </is>
      </c>
      <c r="AX687" s="36" t="inlineStr">
        <is>
          <t>Eduardo Cesar de Melo</t>
        </is>
      </c>
      <c r="AY687" s="45">
        <f>IF(L687="","",DATE(YEAR(L687),MONTH(L687),DAY(L687)))</f>
        <v/>
      </c>
      <c r="AZ687" s="45">
        <f>IF(AL687="","",DATE(YEAR(AL687),MONTH(AL687),DAY(AL687)))</f>
        <v/>
      </c>
      <c r="BA687" s="45">
        <f>IF(AN687="","",DATE(YEAR(AN687),MONTH(AN687),DAY(AN687)))</f>
        <v/>
      </c>
      <c r="BB687" s="45">
        <f>IF(AM687="","",DATE(YEAR(AM687),MONTH(AM687),DAY(AM687)))</f>
        <v/>
      </c>
      <c r="BC687" s="45">
        <f>IF(AO687="","",DATE(YEAR(AO687),MONTH(AO687),DAY(AO687)))</f>
        <v/>
      </c>
      <c r="BD687" s="45">
        <f>IF(AND(AZ687="",BA687=""),"Planejamento Pendente",IF(AND(E687&lt;&gt;"Em Desenvolvimento",IFERROR(FIND("Homologação",E687),0) = 0,E687&lt;&gt;"Homologado",AZ687&lt;TODAY()),"Análise Atrasada",IF(AND(IFERROR(FIND("Homologação",E687),0) = 0,E687&lt;&gt;"Homologado",BA687&lt;TODAY()),"Desenvolvimento Atrasado",IF(AND(BC687&lt;&gt;"",BC687&lt;TODAY()),"Produção Atrasada",""))))</f>
        <v/>
      </c>
    </row>
    <row r="688">
      <c r="A688" s="37" t="inlineStr">
        <is>
          <t>SKYIT-213581</t>
        </is>
      </c>
      <c r="B688" s="38">
        <f>VLOOKUP(X688,Projetos!B:C,2,0)</f>
        <v/>
      </c>
      <c r="C688" s="39" t="inlineStr">
        <is>
          <t>Autenticidade - Retorno de consulta não solicitada no fornecedor</t>
        </is>
      </c>
      <c r="D688" s="39" t="inlineStr">
        <is>
          <t xml:space="preserve">Favor abrir incidente (a título de formalização) junto a digital devido a erro abaixo: 
O retorno marcado foi timeout, porem a proposta não foi consultada no fornecedor. 
Se houve indisponibilidade do serviço, o retorno deveria estar como “indisponibilidade sistêmica” conforme EF. 
O mesmo está sendo analisado por digital. 
Responsável pela análise: Cesar Bergameschi 
</t>
        </is>
      </c>
      <c r="E688" s="36" t="inlineStr">
        <is>
          <t>Finalizado</t>
        </is>
      </c>
      <c r="F688" s="36" t="inlineStr">
        <is>
          <t>INATIVO</t>
        </is>
      </c>
      <c r="G688" s="36" t="inlineStr">
        <is>
          <t>Média</t>
        </is>
      </c>
      <c r="H688" s="36" t="inlineStr">
        <is>
          <t>Incident</t>
        </is>
      </c>
      <c r="I688" s="40" t="n">
        <v>0</v>
      </c>
      <c r="J688" s="41" t="n"/>
      <c r="K688" s="42" t="inlineStr">
        <is>
          <t>DENTRO DO SLA</t>
        </is>
      </c>
      <c r="L688" s="43" t="n">
        <v>44412.86458333334</v>
      </c>
      <c r="M688" s="43" t="n"/>
      <c r="N688" s="36" t="inlineStr">
        <is>
          <t>SLA PARADO</t>
        </is>
      </c>
      <c r="O688" s="43" t="n">
        <v>44418.56111111111</v>
      </c>
      <c r="P688" s="43" t="n">
        <v>44421</v>
      </c>
      <c r="Q688" s="44" t="n"/>
      <c r="R688" s="44" t="n"/>
      <c r="S688" s="44" t="inlineStr">
        <is>
          <t>Cintia Maria José Rocha Da Silva [X]</t>
        </is>
      </c>
      <c r="T688" s="44" t="inlineStr">
        <is>
          <t>Garantia de Projetos - ACCENTURE</t>
        </is>
      </c>
      <c r="U688" s="44" t="inlineStr">
        <is>
          <t>Douglas Dos Santos Viana [X]</t>
        </is>
      </c>
      <c r="V688" s="39" t="inlineStr">
        <is>
          <t>Orientação Ao Usuário</t>
        </is>
      </c>
      <c r="W688" s="39" t="n"/>
      <c r="X688" s="36" t="inlineStr">
        <is>
          <t>DEVALM-33943</t>
        </is>
      </c>
      <c r="Y688" s="39" t="inlineStr">
        <is>
          <t>JOBs PRODUÇÃO</t>
        </is>
      </c>
      <c r="Z688" s="39" t="inlineStr">
        <is>
          <t>OUTROS</t>
        </is>
      </c>
      <c r="AA688" s="39" t="inlineStr">
        <is>
          <t>FALHA FUNCIONALIDADE</t>
        </is>
      </c>
      <c r="AB688" s="36" t="n"/>
      <c r="AC688" s="36" t="inlineStr">
        <is>
          <t xml:space="preserve">2mês(es) </t>
        </is>
      </c>
      <c r="AD688" s="41" t="n"/>
      <c r="AE688" s="36" t="inlineStr">
        <is>
          <t>Tecnologia de Negócios</t>
        </is>
      </c>
      <c r="AF688" s="36" t="inlineStr">
        <is>
          <t>Telefone</t>
        </is>
      </c>
      <c r="AG688" s="36" t="inlineStr">
        <is>
          <t xml:space="preserve"> removido do escopo do projeto os registros com problemas e o processo foi re-inicializado e concluido com sucesso;    
 </t>
        </is>
      </c>
      <c r="AH688" s="36" t="inlineStr">
        <is>
          <t>NÃO</t>
        </is>
      </c>
      <c r="AI688" s="36" t="inlineStr">
        <is>
          <t xml:space="preserve">30 min </t>
        </is>
      </c>
      <c r="AJ688" s="36" t="n"/>
      <c r="AK688" s="36" t="inlineStr">
        <is>
          <t>SalesForce Mobile</t>
        </is>
      </c>
      <c r="AL688" s="43" t="n"/>
      <c r="AM688" s="43" t="n"/>
      <c r="AN688" s="43" t="n"/>
      <c r="AO688" s="43" t="n"/>
      <c r="AP688" s="36" t="n"/>
      <c r="AQ688" s="36" t="n"/>
      <c r="AR688" s="36" t="n"/>
      <c r="AS688" s="36" t="n"/>
      <c r="AT688" s="36" t="inlineStr">
        <is>
          <t>Garantia de Projeto</t>
        </is>
      </c>
      <c r="AU688" s="36" t="n"/>
      <c r="AV688" s="43" t="n">
        <v>44012.44645833333</v>
      </c>
      <c r="AW688" s="36" t="inlineStr">
        <is>
          <t>19.0233.1.FI-Segregação de Cobrança das Taxas de Assistência Premium</t>
        </is>
      </c>
      <c r="AX688" s="36" t="inlineStr">
        <is>
          <t>Eduardo Cesar de Melo</t>
        </is>
      </c>
      <c r="AY688" s="45">
        <f>IF(L688="","",DATE(YEAR(L688),MONTH(L688),DAY(L688)))</f>
        <v/>
      </c>
      <c r="AZ688" s="45">
        <f>IF(AL688="","",DATE(YEAR(AL688),MONTH(AL688),DAY(AL688)))</f>
        <v/>
      </c>
      <c r="BA688" s="45">
        <f>IF(AN688="","",DATE(YEAR(AN688),MONTH(AN688),DAY(AN688)))</f>
        <v/>
      </c>
      <c r="BB688" s="45">
        <f>IF(AM688="","",DATE(YEAR(AM688),MONTH(AM688),DAY(AM688)))</f>
        <v/>
      </c>
      <c r="BC688" s="45">
        <f>IF(AO688="","",DATE(YEAR(AO688),MONTH(AO688),DAY(AO688)))</f>
        <v/>
      </c>
      <c r="BD688" s="45">
        <f>IF(AND(AZ688="",BA688=""),"Planejamento Pendente",IF(AND(E688&lt;&gt;"Em Desenvolvimento",IFERROR(FIND("Homologação",E688),0) = 0,E688&lt;&gt;"Homologado",AZ688&lt;TODAY()),"Análise Atrasada",IF(AND(IFERROR(FIND("Homologação",E688),0) = 0,E688&lt;&gt;"Homologado",BA688&lt;TODAY()),"Desenvolvimento Atrasado",IF(AND(BC688&lt;&gt;"",BC688&lt;TODAY()),"Produção Atrasada",""))))</f>
        <v/>
      </c>
    </row>
    <row r="689">
      <c r="A689" s="37" t="inlineStr">
        <is>
          <t>SKYIT-213472</t>
        </is>
      </c>
      <c r="B689" s="38">
        <f>VLOOKUP(X689,Projetos!B:C,2,0)</f>
        <v/>
      </c>
      <c r="C689" s="39" t="inlineStr">
        <is>
          <t>[BOS] Lote de Débito gerado em Cartão</t>
        </is>
      </c>
      <c r="D689" s="39" t="inlineStr">
        <is>
          <t>Solicitação de devolução de valor com dados bancários está gerando lote para ressarcimento em cartão de crédito, indevidamente. 
Após análises feitas no Bos verificamos que é esse usuário DVL ODI que está mandando a informação de forma indevida, 
no Banco BOS.SERVICO na coluna NM_DESCRICAO para a opção Débito para ser valido precisa ser maior que 279 caracteres, os dois usuários [160057590] - [1522383953] do chamado na coluna NM_DESCRICAO tem 202 caracteres cada, 
fazendo com que o pendente de débito caia no fluxo de cartão de crédito.</t>
        </is>
      </c>
      <c r="E689" s="36" t="inlineStr">
        <is>
          <t>Finalizado</t>
        </is>
      </c>
      <c r="F689" s="36" t="inlineStr">
        <is>
          <t>INATIVO</t>
        </is>
      </c>
      <c r="G689" s="36" t="inlineStr">
        <is>
          <t>Média</t>
        </is>
      </c>
      <c r="H689" s="36" t="inlineStr">
        <is>
          <t>Incident</t>
        </is>
      </c>
      <c r="I689" s="40" t="n">
        <v>0</v>
      </c>
      <c r="J689" s="41" t="n"/>
      <c r="K689" s="42" t="inlineStr">
        <is>
          <t>DENTRO DO SLA</t>
        </is>
      </c>
      <c r="L689" s="43" t="n">
        <v>44412.70416666667</v>
      </c>
      <c r="M689" s="43" t="n"/>
      <c r="N689" s="36" t="inlineStr">
        <is>
          <t>SLA PARADO</t>
        </is>
      </c>
      <c r="O689" s="43" t="n">
        <v>44524.35694444444</v>
      </c>
      <c r="P689" s="43" t="n">
        <v>44526</v>
      </c>
      <c r="Q689" s="44" t="n"/>
      <c r="R689" s="44" t="n"/>
      <c r="S689" s="44" t="inlineStr">
        <is>
          <t>Patricia Feitosa Ferreira [X]</t>
        </is>
      </c>
      <c r="T689" s="44" t="inlineStr">
        <is>
          <t>Garantia de Projetos - ACCENTURE</t>
        </is>
      </c>
      <c r="U689" s="44" t="inlineStr">
        <is>
          <t>Gabrielle Braz Da Silva</t>
        </is>
      </c>
      <c r="V689" s="39" t="inlineStr">
        <is>
          <t>Direcionado para Gestão de Problemas/Melhorias</t>
        </is>
      </c>
      <c r="W689" s="39" t="n"/>
      <c r="X689" s="36" t="inlineStr">
        <is>
          <t>DEVALM-31172</t>
        </is>
      </c>
      <c r="Y689" s="39" t="inlineStr">
        <is>
          <t>JOBs PRODUÇÃO</t>
        </is>
      </c>
      <c r="Z689" s="39" t="inlineStr">
        <is>
          <t>OUTROS</t>
        </is>
      </c>
      <c r="AA689" s="39" t="inlineStr">
        <is>
          <t>FALHA FUNCIONALIDADE</t>
        </is>
      </c>
      <c r="AB689" s="36" t="n"/>
      <c r="AC689" s="36" t="inlineStr">
        <is>
          <t xml:space="preserve">-1 sem 6 d </t>
        </is>
      </c>
      <c r="AD689" s="41" t="n"/>
      <c r="AE689" s="36" t="inlineStr">
        <is>
          <t>Tecnologia de Negócios</t>
        </is>
      </c>
      <c r="AF689" s="36" t="inlineStr">
        <is>
          <t>E-mail</t>
        </is>
      </c>
      <c r="AG689" s="36" t="inlineStr">
        <is>
          <t xml:space="preserve"> removido do escopo do projeto os registros com problemas e o processo foi re-inicializado e concluido com sucesso;    
 </t>
        </is>
      </c>
      <c r="AH689" s="36" t="inlineStr">
        <is>
          <t>NÃO</t>
        </is>
      </c>
      <c r="AI689" s="36" t="inlineStr">
        <is>
          <t xml:space="preserve">-1 sem </t>
        </is>
      </c>
      <c r="AJ689" s="36" t="n"/>
      <c r="AK689" s="36" t="inlineStr">
        <is>
          <t>ODI</t>
        </is>
      </c>
      <c r="AL689" s="43" t="n">
        <v>44428</v>
      </c>
      <c r="AM689" s="43" t="n"/>
      <c r="AN689" s="43" t="n"/>
      <c r="AO689" s="43" t="n"/>
      <c r="AP689" s="36" t="n"/>
      <c r="AQ689" s="36" t="n"/>
      <c r="AR689" s="36" t="n"/>
      <c r="AS689" s="36" t="n"/>
      <c r="AT689" s="36" t="inlineStr">
        <is>
          <t>Garantia de Projeto</t>
        </is>
      </c>
      <c r="AU689" s="36" t="n"/>
      <c r="AV689" s="43" t="n">
        <v>44012.44645833333</v>
      </c>
      <c r="AW689" s="36" t="inlineStr">
        <is>
          <t>19.0233.1.FI-Segregação de Cobrança das Taxas de Assistência Premium</t>
        </is>
      </c>
      <c r="AX689" s="36" t="inlineStr">
        <is>
          <t>Eduardo Cesar de Melo</t>
        </is>
      </c>
      <c r="AY689" s="45">
        <f>IF(L689="","",DATE(YEAR(L689),MONTH(L689),DAY(L689)))</f>
        <v/>
      </c>
      <c r="AZ689" s="45">
        <f>IF(AL689="","",DATE(YEAR(AL689),MONTH(AL689),DAY(AL689)))</f>
        <v/>
      </c>
      <c r="BA689" s="45">
        <f>IF(AN689="","",DATE(YEAR(AN689),MONTH(AN689),DAY(AN689)))</f>
        <v/>
      </c>
      <c r="BB689" s="45">
        <f>IF(AM689="","",DATE(YEAR(AM689),MONTH(AM689),DAY(AM689)))</f>
        <v/>
      </c>
      <c r="BC689" s="45">
        <f>IF(AO689="","",DATE(YEAR(AO689),MONTH(AO689),DAY(AO689)))</f>
        <v/>
      </c>
      <c r="BD689" s="45">
        <f>IF(AND(AZ689="",BA689=""),"Planejamento Pendente",IF(AND(E689&lt;&gt;"Em Desenvolvimento",IFERROR(FIND("Homologação",E689),0) = 0,E689&lt;&gt;"Homologado",AZ689&lt;TODAY()),"Análise Atrasada",IF(AND(IFERROR(FIND("Homologação",E689),0) = 0,E689&lt;&gt;"Homologado",BA689&lt;TODAY()),"Desenvolvimento Atrasado",IF(AND(BC689&lt;&gt;"",BC689&lt;TODAY()),"Produção Atrasada",""))))</f>
        <v/>
      </c>
    </row>
    <row r="690">
      <c r="A690" s="37" t="inlineStr">
        <is>
          <t>SKYIT-213348</t>
        </is>
      </c>
      <c r="B690" s="38">
        <f>VLOOKUP(X690,Projetos!B:C,2,0)</f>
        <v/>
      </c>
      <c r="C690" s="39" t="inlineStr">
        <is>
          <t>[SALES FORCE] [PRD] Propostas paradas no status Pagamento SKYTEF</t>
        </is>
      </c>
      <c r="D690" s="39" t="inlineStr">
        <is>
          <t xml:space="preserve">Verificamos que a partir de hoje (04/08) existem proposta que começaram a ficar paradas no status Pagamento SKYTEF. 
Necessário análise para entender porque isso ocorre e se tem algum relação com implantações realizadas em de 03/08 para 04/08. 
Relatório de propostas está disponível no SF Cloud: https://skybrasil.lightning.force.com/lightning/r/Report/00O3u000006B2gEEAS/view?queryScope=userFolders 
Favor encaminhar o incidente para o time de Sustentação do Sales Force. 
</t>
        </is>
      </c>
      <c r="E690" s="36" t="inlineStr">
        <is>
          <t>Finalizado</t>
        </is>
      </c>
      <c r="F690" s="36" t="inlineStr">
        <is>
          <t>INATIVO</t>
        </is>
      </c>
      <c r="G690" s="36" t="inlineStr">
        <is>
          <t>Crítica</t>
        </is>
      </c>
      <c r="H690" s="36" t="inlineStr">
        <is>
          <t>Incident</t>
        </is>
      </c>
      <c r="I690" s="40" t="n">
        <v>0</v>
      </c>
      <c r="J690" s="41" t="n"/>
      <c r="K690" s="42" t="inlineStr">
        <is>
          <t>DENTRO DO SLA</t>
        </is>
      </c>
      <c r="L690" s="43" t="n">
        <v>44412.57291666666</v>
      </c>
      <c r="M690" s="43" t="n"/>
      <c r="N690" s="36" t="inlineStr">
        <is>
          <t>SLA PARADO</t>
        </is>
      </c>
      <c r="O690" s="43" t="n">
        <v>44414.39375</v>
      </c>
      <c r="P690" s="43" t="n">
        <v>44419</v>
      </c>
      <c r="Q690" s="44" t="inlineStr">
        <is>
          <t>Bruno Alex Antonio De Oliveira</t>
        </is>
      </c>
      <c r="R690" s="44" t="n"/>
      <c r="S690" s="44" t="inlineStr">
        <is>
          <t>Bruno Alex Antonio De Oliveira</t>
        </is>
      </c>
      <c r="T690" s="44" t="inlineStr">
        <is>
          <t>Garantia de Projetos - ACCENTURE</t>
        </is>
      </c>
      <c r="U690" s="44" t="inlineStr">
        <is>
          <t>Douglas Dos Santos Viana [X]</t>
        </is>
      </c>
      <c r="V690" s="39" t="inlineStr">
        <is>
          <t>Resolvido após implantação de RM</t>
        </is>
      </c>
      <c r="W690" s="39" t="n"/>
      <c r="X690" s="36" t="inlineStr">
        <is>
          <t>DEVALM-33943</t>
        </is>
      </c>
      <c r="Y690" s="39" t="inlineStr">
        <is>
          <t>JOBs PRODUÇÃO</t>
        </is>
      </c>
      <c r="Z690" s="39" t="inlineStr">
        <is>
          <t>OUTROS</t>
        </is>
      </c>
      <c r="AA690" s="39" t="inlineStr">
        <is>
          <t>FALHA FUNCIONALIDADE</t>
        </is>
      </c>
      <c r="AB690" s="36" t="n"/>
      <c r="AC690" s="36" t="inlineStr">
        <is>
          <t xml:space="preserve">3mês(es) </t>
        </is>
      </c>
      <c r="AD690" s="41" t="n"/>
      <c r="AE690" s="36" t="inlineStr">
        <is>
          <t>Tecnologia de Negócios</t>
        </is>
      </c>
      <c r="AF690" s="36" t="inlineStr">
        <is>
          <t>Portal</t>
        </is>
      </c>
      <c r="AG690" s="36" t="inlineStr">
        <is>
          <t xml:space="preserve"> removido do escopo do projeto os registros com problemas e o processo foi re-inicializado e concluido com sucesso;    
 </t>
        </is>
      </c>
      <c r="AH690" s="36" t="inlineStr">
        <is>
          <t>NÃO</t>
        </is>
      </c>
      <c r="AI690" s="36" t="inlineStr">
        <is>
          <t xml:space="preserve">-3h 15m </t>
        </is>
      </c>
      <c r="AJ690" s="36" t="n"/>
      <c r="AK690" s="36" t="inlineStr">
        <is>
          <t>SalesForce</t>
        </is>
      </c>
      <c r="AL690" s="43" t="n"/>
      <c r="AM690" s="43" t="n"/>
      <c r="AN690" s="43" t="n"/>
      <c r="AO690" s="43" t="n"/>
      <c r="AP690" s="36" t="n"/>
      <c r="AQ690" s="36" t="n"/>
      <c r="AR690" s="36" t="n"/>
      <c r="AS690" s="36" t="n"/>
      <c r="AT690" s="36" t="inlineStr">
        <is>
          <t>Garantia de Projeto</t>
        </is>
      </c>
      <c r="AU690" s="36" t="n"/>
      <c r="AV690" s="43" t="n">
        <v>44012.44645833333</v>
      </c>
      <c r="AW690" s="36" t="inlineStr">
        <is>
          <t>19.0233.1.FI-Segregação de Cobrança das Taxas de Assistência Premium</t>
        </is>
      </c>
      <c r="AX690" s="36" t="inlineStr">
        <is>
          <t>Eduardo Cesar de Melo</t>
        </is>
      </c>
      <c r="AY690" s="45">
        <f>IF(L690="","",DATE(YEAR(L690),MONTH(L690),DAY(L690)))</f>
        <v/>
      </c>
      <c r="AZ690" s="45">
        <f>IF(AL690="","",DATE(YEAR(AL690),MONTH(AL690),DAY(AL690)))</f>
        <v/>
      </c>
      <c r="BA690" s="45">
        <f>IF(AN690="","",DATE(YEAR(AN690),MONTH(AN690),DAY(AN690)))</f>
        <v/>
      </c>
      <c r="BB690" s="45">
        <f>IF(AM690="","",DATE(YEAR(AM690),MONTH(AM690),DAY(AM690)))</f>
        <v/>
      </c>
      <c r="BC690" s="45">
        <f>IF(AO690="","",DATE(YEAR(AO690),MONTH(AO690),DAY(AO690)))</f>
        <v/>
      </c>
      <c r="BD690" s="45">
        <f>IF(AND(AZ690="",BA690=""),"Planejamento Pendente",IF(AND(E690&lt;&gt;"Em Desenvolvimento",IFERROR(FIND("Homologação",E690),0) = 0,E690&lt;&gt;"Homologado",AZ690&lt;TODAY()),"Análise Atrasada",IF(AND(IFERROR(FIND("Homologação",E690),0) = 0,E690&lt;&gt;"Homologado",BA690&lt;TODAY()),"Desenvolvimento Atrasado",IF(AND(BC690&lt;&gt;"",BC690&lt;TODAY()),"Produção Atrasada",""))))</f>
        <v/>
      </c>
    </row>
    <row r="691">
      <c r="A691" s="37" t="inlineStr">
        <is>
          <t>SKYIT-213344</t>
        </is>
      </c>
      <c r="B691" s="38">
        <f>VLOOKUP(X691,Projetos!B:C,2,0)</f>
        <v/>
      </c>
      <c r="C691" s="39" t="inlineStr">
        <is>
          <t>[iCare Clientes] NOMENCLATURA INCORRETA NO PARQUE</t>
        </is>
      </c>
      <c r="D691" s="39" t="inlineStr">
        <is>
          <t>Caros, boa tarde! 
Temos dois pacotes onde o nome da promotion está incorreto está incorreto, e assim causando confusão no atendimento no momento de informar o pacote ao cliente. 
Segue os cenários: 
Promotion exibido no Icare : BANDA LARGA R15 MB 
Nomenclatura correta: BANDA LARGA R1 5MB - CÓDIGO SIEBEL 1-1KEG2YI 
Promotion exibido no Icare : BANDA LARGA R25 MB 
Nomenclatura correta: BANDA LARGA R2 5MB - CÓDIGO SIEBEL 1-1LTR0TN 
Como vemos os dois pacotes são de 5MB, porém da forma que esta exibido acaba confundindo e em alguns casos o operador informando indevidamente que o cliente teria 15MB e 25MB.</t>
        </is>
      </c>
      <c r="E691" s="36" t="inlineStr">
        <is>
          <t>Finalizado</t>
        </is>
      </c>
      <c r="F691" s="36" t="inlineStr">
        <is>
          <t>INATIVO</t>
        </is>
      </c>
      <c r="G691" s="36" t="inlineStr">
        <is>
          <t>Média</t>
        </is>
      </c>
      <c r="H691" s="36" t="inlineStr">
        <is>
          <t>Incident</t>
        </is>
      </c>
      <c r="I691" s="40" t="n">
        <v>0</v>
      </c>
      <c r="J691" s="41" t="n"/>
      <c r="K691" s="42" t="inlineStr">
        <is>
          <t>DENTRO DO SLA</t>
        </is>
      </c>
      <c r="L691" s="43" t="n">
        <v>44412.56319444445</v>
      </c>
      <c r="M691" s="43" t="n"/>
      <c r="N691" s="36" t="inlineStr">
        <is>
          <t>SLA PARADO</t>
        </is>
      </c>
      <c r="O691" s="43" t="n">
        <v>44453.44097222222</v>
      </c>
      <c r="P691" s="43" t="n">
        <v>44456</v>
      </c>
      <c r="Q691" s="44" t="n"/>
      <c r="R691" s="44" t="n"/>
      <c r="S691" s="44" t="inlineStr">
        <is>
          <t>Felipe De Oliveira Santos [X]</t>
        </is>
      </c>
      <c r="T691" s="44" t="inlineStr">
        <is>
          <t>Garantia de Projetos - ACCENTURE</t>
        </is>
      </c>
      <c r="U691" s="44" t="inlineStr">
        <is>
          <t>Victor Miguel Fernandes Rodrigues</t>
        </is>
      </c>
      <c r="V691" s="39" t="inlineStr">
        <is>
          <t>Incidente Filho</t>
        </is>
      </c>
      <c r="W691" s="39" t="n"/>
      <c r="X691" s="36" t="inlineStr">
        <is>
          <t>DEVALM-32773</t>
        </is>
      </c>
      <c r="Y691" s="39" t="inlineStr">
        <is>
          <t>JOBs PRODUÇÃO</t>
        </is>
      </c>
      <c r="Z691" s="39" t="inlineStr">
        <is>
          <t>OUTROS</t>
        </is>
      </c>
      <c r="AA691" s="39" t="inlineStr">
        <is>
          <t>FALHA FUNCIONALIDADE</t>
        </is>
      </c>
      <c r="AB691" s="36" t="n"/>
      <c r="AC691" s="36" t="inlineStr">
        <is>
          <t xml:space="preserve">1mês(es) </t>
        </is>
      </c>
      <c r="AD691" s="41" t="n"/>
      <c r="AE691" s="36" t="inlineStr">
        <is>
          <t>Tecnologia de Negócios</t>
        </is>
      </c>
      <c r="AF691" s="36" t="inlineStr">
        <is>
          <t>E-mail</t>
        </is>
      </c>
      <c r="AG691" s="36" t="inlineStr">
        <is>
          <t xml:space="preserve"> removido do escopo do projeto os registros com problemas e o processo foi re-inicializado e concluido com sucesso;    
 </t>
        </is>
      </c>
      <c r="AH691" s="36" t="inlineStr">
        <is>
          <t>NÃO</t>
        </is>
      </c>
      <c r="AI691" s="36" t="inlineStr">
        <is>
          <t xml:space="preserve">-8h 57m </t>
        </is>
      </c>
      <c r="AJ691" s="36" t="n"/>
      <c r="AK691" s="36" t="inlineStr">
        <is>
          <t>SIEBEL 8</t>
        </is>
      </c>
      <c r="AL691" s="43" t="n"/>
      <c r="AM691" s="43" t="n"/>
      <c r="AN691" s="43" t="n"/>
      <c r="AO691" s="43" t="n"/>
      <c r="AP691" s="36" t="n"/>
      <c r="AQ691" s="36" t="n"/>
      <c r="AR691" s="36" t="n"/>
      <c r="AS691" s="36" t="n"/>
      <c r="AT691" s="36" t="inlineStr">
        <is>
          <t>Garantia de Projeto</t>
        </is>
      </c>
      <c r="AU691" s="36" t="n"/>
      <c r="AV691" s="43" t="n">
        <v>44012.44645833333</v>
      </c>
      <c r="AW691" s="36" t="inlineStr">
        <is>
          <t>19.0233.1.FI-Segregação de Cobrança das Taxas de Assistência Premium</t>
        </is>
      </c>
      <c r="AX691" s="36" t="inlineStr">
        <is>
          <t>Eduardo Cesar de Melo</t>
        </is>
      </c>
      <c r="AY691" s="45">
        <f>IF(L691="","",DATE(YEAR(L691),MONTH(L691),DAY(L691)))</f>
        <v/>
      </c>
      <c r="AZ691" s="45">
        <f>IF(AL691="","",DATE(YEAR(AL691),MONTH(AL691),DAY(AL691)))</f>
        <v/>
      </c>
      <c r="BA691" s="45">
        <f>IF(AN691="","",DATE(YEAR(AN691),MONTH(AN691),DAY(AN691)))</f>
        <v/>
      </c>
      <c r="BB691" s="45">
        <f>IF(AM691="","",DATE(YEAR(AM691),MONTH(AM691),DAY(AM691)))</f>
        <v/>
      </c>
      <c r="BC691" s="45">
        <f>IF(AO691="","",DATE(YEAR(AO691),MONTH(AO691),DAY(AO691)))</f>
        <v/>
      </c>
      <c r="BD691" s="45">
        <f>IF(AND(AZ691="",BA691=""),"Planejamento Pendente",IF(AND(E691&lt;&gt;"Em Desenvolvimento",IFERROR(FIND("Homologação",E691),0) = 0,E691&lt;&gt;"Homologado",AZ691&lt;TODAY()),"Análise Atrasada",IF(AND(IFERROR(FIND("Homologação",E691),0) = 0,E691&lt;&gt;"Homologado",BA691&lt;TODAY()),"Desenvolvimento Atrasado",IF(AND(BC691&lt;&gt;"",BC691&lt;TODAY()),"Produção Atrasada",""))))</f>
        <v/>
      </c>
    </row>
    <row r="692">
      <c r="A692" s="37" t="inlineStr">
        <is>
          <t>SKYIT-213136</t>
        </is>
      </c>
      <c r="B692" s="38">
        <f>VLOOKUP(X692,Projetos!B:C,2,0)</f>
        <v/>
      </c>
      <c r="C692" s="39" t="inlineStr">
        <is>
          <t>[Projeto 21.0014 FI-E2E - Autenticidade de Documentos – Fase 1 ] Erro para consultar proposta</t>
        </is>
      </c>
      <c r="D692" s="39" t="inlineStr">
        <is>
          <t>Usuário reporta que ao consultar o Detalhe da proposta no Salesforce Mobile, é apresentada mensagem de falha e não carrega as informações. 
Erro de garantia de projeto do ""21.0014 FI-E2E-Autenticidade de Documentos – Fase 1"" implantantado na madrugada de 04/08.</t>
        </is>
      </c>
      <c r="E692" s="36" t="inlineStr">
        <is>
          <t>Finalizado</t>
        </is>
      </c>
      <c r="F692" s="36" t="inlineStr">
        <is>
          <t>INATIVO</t>
        </is>
      </c>
      <c r="G692" s="36" t="inlineStr">
        <is>
          <t>Média</t>
        </is>
      </c>
      <c r="H692" s="36" t="inlineStr">
        <is>
          <t>Incident</t>
        </is>
      </c>
      <c r="I692" s="40" t="n">
        <v>0</v>
      </c>
      <c r="J692" s="41" t="n"/>
      <c r="K692" s="42" t="inlineStr">
        <is>
          <t>DENTRO DO SLA</t>
        </is>
      </c>
      <c r="L692" s="43" t="n">
        <v>44412.15763888889</v>
      </c>
      <c r="M692" s="43" t="n"/>
      <c r="N692" s="36" t="inlineStr">
        <is>
          <t>SLA PARADO</t>
        </is>
      </c>
      <c r="O692" s="43" t="n">
        <v>44414.39513888889</v>
      </c>
      <c r="P692" s="43" t="n">
        <v>44419</v>
      </c>
      <c r="Q692" s="44" t="n"/>
      <c r="R692" s="44" t="n"/>
      <c r="S692" s="44" t="inlineStr">
        <is>
          <t>Elton Rodrigues Da Silva</t>
        </is>
      </c>
      <c r="T692" s="44" t="inlineStr">
        <is>
          <t>Garantia de Projetos - ACCENTURE</t>
        </is>
      </c>
      <c r="U692" s="44" t="inlineStr">
        <is>
          <t>Douglas Dos Santos Viana [X]</t>
        </is>
      </c>
      <c r="V692" s="39" t="inlineStr">
        <is>
          <t>Resolvido após implantação de RM</t>
        </is>
      </c>
      <c r="W692" s="39" t="n"/>
      <c r="X692" s="36" t="inlineStr">
        <is>
          <t>DEVALM-33943</t>
        </is>
      </c>
      <c r="Y692" s="39" t="inlineStr">
        <is>
          <t>JOBs PRODUÇÃO</t>
        </is>
      </c>
      <c r="Z692" s="39" t="inlineStr">
        <is>
          <t>OUTROS</t>
        </is>
      </c>
      <c r="AA692" s="39" t="inlineStr">
        <is>
          <t>FALHA FUNCIONALIDADE</t>
        </is>
      </c>
      <c r="AB692" s="36" t="n"/>
      <c r="AC692" s="36" t="inlineStr">
        <is>
          <t xml:space="preserve">3mês(es) </t>
        </is>
      </c>
      <c r="AD692" s="41" t="n"/>
      <c r="AE692" s="36" t="inlineStr">
        <is>
          <t>Tecnologia de Negócios</t>
        </is>
      </c>
      <c r="AF692" s="36" t="inlineStr">
        <is>
          <t>E-mail</t>
        </is>
      </c>
      <c r="AG692" s="36" t="inlineStr">
        <is>
          <t xml:space="preserve"> removido do escopo do projeto os registros com problemas e o processo foi re-inicializado e concluido com sucesso;    
 </t>
        </is>
      </c>
      <c r="AH692" s="36" t="inlineStr">
        <is>
          <t>NÃO</t>
        </is>
      </c>
      <c r="AI692" s="36" t="inlineStr">
        <is>
          <t xml:space="preserve">-7h 1m </t>
        </is>
      </c>
      <c r="AJ692" s="36" t="n"/>
      <c r="AK692" s="36" t="inlineStr">
        <is>
          <t>SalesForce Mobile</t>
        </is>
      </c>
      <c r="AL692" s="43" t="n"/>
      <c r="AM692" s="43" t="n"/>
      <c r="AN692" s="43" t="n"/>
      <c r="AO692" s="43" t="n"/>
      <c r="AP692" s="36" t="n"/>
      <c r="AQ692" s="36" t="n"/>
      <c r="AR692" s="36" t="n"/>
      <c r="AS692" s="36" t="n"/>
      <c r="AT692" s="36" t="inlineStr">
        <is>
          <t>Garantia de Projeto</t>
        </is>
      </c>
      <c r="AU692" s="36" t="n"/>
      <c r="AV692" s="43" t="n">
        <v>44012.44645833333</v>
      </c>
      <c r="AW692" s="36" t="inlineStr">
        <is>
          <t>19.0233.1.FI-Segregação de Cobrança das Taxas de Assistência Premium</t>
        </is>
      </c>
      <c r="AX692" s="36" t="inlineStr">
        <is>
          <t>Eduardo Cesar de Melo</t>
        </is>
      </c>
      <c r="AY692" s="45">
        <f>IF(L692="","",DATE(YEAR(L692),MONTH(L692),DAY(L692)))</f>
        <v/>
      </c>
      <c r="AZ692" s="45">
        <f>IF(AL692="","",DATE(YEAR(AL692),MONTH(AL692),DAY(AL692)))</f>
        <v/>
      </c>
      <c r="BA692" s="45">
        <f>IF(AN692="","",DATE(YEAR(AN692),MONTH(AN692),DAY(AN692)))</f>
        <v/>
      </c>
      <c r="BB692" s="45">
        <f>IF(AM692="","",DATE(YEAR(AM692),MONTH(AM692),DAY(AM692)))</f>
        <v/>
      </c>
      <c r="BC692" s="45">
        <f>IF(AO692="","",DATE(YEAR(AO692),MONTH(AO692),DAY(AO692)))</f>
        <v/>
      </c>
      <c r="BD692" s="45">
        <f>IF(AND(AZ692="",BA692=""),"Planejamento Pendente",IF(AND(E692&lt;&gt;"Em Desenvolvimento",IFERROR(FIND("Homologação",E692),0) = 0,E692&lt;&gt;"Homologado",AZ692&lt;TODAY()),"Análise Atrasada",IF(AND(IFERROR(FIND("Homologação",E692),0) = 0,E692&lt;&gt;"Homologado",BA692&lt;TODAY()),"Desenvolvimento Atrasado",IF(AND(BC692&lt;&gt;"",BC692&lt;TODAY()),"Produção Atrasada",""))))</f>
        <v/>
      </c>
    </row>
    <row r="693">
      <c r="A693" s="37" t="inlineStr">
        <is>
          <t>SKYIT-212577</t>
        </is>
      </c>
      <c r="B693" s="38">
        <f>VLOOKUP(X693,Projetos!B:C,2,0)</f>
        <v/>
      </c>
      <c r="C693" s="39" t="inlineStr">
        <is>
          <t>21.0279.FI-Projeto X Duplicidade do parque no BRM</t>
        </is>
      </c>
      <c r="D693" s="39" t="inlineStr">
        <is>
          <t>Cenário para fila de Garantia de Projeto, Projeto 21.0279.FI-Projeto X 
No processo de migração do dia 01/08/2021 tivemos o cenário onde o cliente seguiu com a mudança de pacote no Siebel, de acordo com o Log, mas no BRM duplicou a ativação do Parque sem geração de evento com valor correspondente a essa duplicidade. 
Necessário levantamento do Backlog e correção de causa raiz</t>
        </is>
      </c>
      <c r="E693" s="36" t="inlineStr">
        <is>
          <t>Finalizado</t>
        </is>
      </c>
      <c r="F693" s="36" t="inlineStr">
        <is>
          <t>INATIVO</t>
        </is>
      </c>
      <c r="G693" s="36" t="inlineStr">
        <is>
          <t>Baixa</t>
        </is>
      </c>
      <c r="H693" s="36" t="inlineStr">
        <is>
          <t>Incident</t>
        </is>
      </c>
      <c r="I693" s="40" t="n">
        <v>0</v>
      </c>
      <c r="J693" s="41" t="n">
        <v>1</v>
      </c>
      <c r="K693" s="42" t="inlineStr">
        <is>
          <t>DENTRO DO SLA</t>
        </is>
      </c>
      <c r="L693" s="43" t="n">
        <v>44410.73402777778</v>
      </c>
      <c r="M693" s="43" t="n"/>
      <c r="N693" s="36" t="inlineStr">
        <is>
          <t>SLA PARADO</t>
        </is>
      </c>
      <c r="O693" s="43" t="n">
        <v>44411.49444444444</v>
      </c>
      <c r="P693" s="43" t="n">
        <v>44414</v>
      </c>
      <c r="Q693" s="44" t="inlineStr">
        <is>
          <t>Maria Clara Machado Pereira</t>
        </is>
      </c>
      <c r="R693" s="44" t="n"/>
      <c r="S693" s="44" t="inlineStr">
        <is>
          <t>Maria Clara Machado Pereira</t>
        </is>
      </c>
      <c r="T693" s="44" t="inlineStr">
        <is>
          <t>Garantia de Projetos - ACCENTURE</t>
        </is>
      </c>
      <c r="U693" s="44" t="inlineStr">
        <is>
          <t>Victor Miguel Fernandes Rodrigues</t>
        </is>
      </c>
      <c r="V693" s="39" t="inlineStr">
        <is>
          <t>Backlog tratado sem RM</t>
        </is>
      </c>
      <c r="W693" s="39" t="n"/>
      <c r="X693" s="36" t="inlineStr">
        <is>
          <t>DEVALM-32773</t>
        </is>
      </c>
      <c r="Y693" s="39" t="inlineStr">
        <is>
          <t>JOBs PRODUÇÃO</t>
        </is>
      </c>
      <c r="Z693" s="39" t="inlineStr">
        <is>
          <t>OUTROS</t>
        </is>
      </c>
      <c r="AA693" s="39" t="inlineStr">
        <is>
          <t>FALHA FUNCIONALIDADE</t>
        </is>
      </c>
      <c r="AB693" s="36" t="n"/>
      <c r="AC693" s="36" t="inlineStr">
        <is>
          <t xml:space="preserve">3mês(es) </t>
        </is>
      </c>
      <c r="AD693" s="41" t="n"/>
      <c r="AE693" s="36" t="inlineStr">
        <is>
          <t>Tecnologia de Negócios</t>
        </is>
      </c>
      <c r="AF693" s="36" t="inlineStr">
        <is>
          <t>Portal</t>
        </is>
      </c>
      <c r="AG693" s="36" t="inlineStr">
        <is>
          <t xml:space="preserve"> removido do escopo do projeto os registros com problemas e o processo foi re-inicializado e concluido com sucesso;    
 </t>
        </is>
      </c>
      <c r="AH693" s="36" t="inlineStr">
        <is>
          <t>NÃO</t>
        </is>
      </c>
      <c r="AI693" s="36" t="inlineStr">
        <is>
          <t xml:space="preserve">7 min </t>
        </is>
      </c>
      <c r="AJ693" s="36" t="n"/>
      <c r="AK693" s="36" t="inlineStr">
        <is>
          <t>BRM</t>
        </is>
      </c>
      <c r="AL693" s="43" t="n"/>
      <c r="AM693" s="43" t="n"/>
      <c r="AN693" s="43" t="n"/>
      <c r="AO693" s="43" t="n"/>
      <c r="AP693" s="36" t="n"/>
      <c r="AQ693" s="36" t="n"/>
      <c r="AR693" s="36" t="n"/>
      <c r="AS693" s="36" t="n"/>
      <c r="AT693" s="36" t="inlineStr">
        <is>
          <t>Garantia de Projeto</t>
        </is>
      </c>
      <c r="AU693" s="36" t="n"/>
      <c r="AV693" s="43" t="n">
        <v>44012.44645833333</v>
      </c>
      <c r="AW693" s="36" t="inlineStr">
        <is>
          <t>19.0233.1.FI-Segregação de Cobrança das Taxas de Assistência Premium</t>
        </is>
      </c>
      <c r="AX693" s="36" t="inlineStr">
        <is>
          <t>Eduardo Cesar de Melo</t>
        </is>
      </c>
      <c r="AY693" s="45">
        <f>IF(L693="","",DATE(YEAR(L693),MONTH(L693),DAY(L693)))</f>
        <v/>
      </c>
      <c r="AZ693" s="45">
        <f>IF(AL693="","",DATE(YEAR(AL693),MONTH(AL693),DAY(AL693)))</f>
        <v/>
      </c>
      <c r="BA693" s="45">
        <f>IF(AN693="","",DATE(YEAR(AN693),MONTH(AN693),DAY(AN693)))</f>
        <v/>
      </c>
      <c r="BB693" s="45">
        <f>IF(AM693="","",DATE(YEAR(AM693),MONTH(AM693),DAY(AM693)))</f>
        <v/>
      </c>
      <c r="BC693" s="45">
        <f>IF(AO693="","",DATE(YEAR(AO693),MONTH(AO693),DAY(AO693)))</f>
        <v/>
      </c>
      <c r="BD693" s="45">
        <f>IF(AND(AZ693="",BA693=""),"Planejamento Pendente",IF(AND(E693&lt;&gt;"Em Desenvolvimento",IFERROR(FIND("Homologação",E693),0) = 0,E693&lt;&gt;"Homologado",AZ693&lt;TODAY()),"Análise Atrasada",IF(AND(IFERROR(FIND("Homologação",E693),0) = 0,E693&lt;&gt;"Homologado",BA693&lt;TODAY()),"Desenvolvimento Atrasado",IF(AND(BC693&lt;&gt;"",BC693&lt;TODAY()),"Produção Atrasada",""))))</f>
        <v/>
      </c>
    </row>
    <row r="694">
      <c r="A694" s="37" t="inlineStr">
        <is>
          <t>SKYIT-212395</t>
        </is>
      </c>
      <c r="B694" s="38">
        <f>VLOOKUP(X694,Projetos!B:C,2,0)</f>
        <v/>
      </c>
      <c r="C694" s="39" t="inlineStr">
        <is>
          <t>[EVENTOS] PGL_MAILING_EXTRAI_LEADS COM ERRO</t>
        </is>
      </c>
      <c r="D694" s="39" t="inlineStr">
        <is>
          <t xml:space="preserve">PROBLEMA: JOB PGL_MAILING_EXTRAI_LEADS APRESENTOU ERRO. 
DESCRICAO DO JOB: MONITORA A EXECUCAO DO LOADPLAN LP_PGL_MAILING_EXTRAI_LEADS, RESPONSAVEL PELA GERACAO DOS ARQUIVOS .CSV, COM AS INFORMACOES DOS LEADS QUE CRIADOS NO SALESFORCE, A PARTIR DOS FILTROS DEFINIDOS PELO  COMERCIAL. 
EQUIPE RESPONSAVEL: GARANTIA DE PROJETOS ATE 20/10/2021, PROJETO 20.447.2.CO-PGL-ENTREGA I, RESPONSAVEL [CLARA.LIMA.J.MOREIRA@ACCENTURE.COM/DANIEL.DANIELE@TERCEIRO-SKY.COM.BR|mailto:CLARA.LIMA.J.MOREIRA@ACCENTURE.COM/DANIEL.DANIELE@TERCEIRO-SKY.COM.BR]. APOS ESTE PRAZO, DIRECIONAR PARA SUSTENTACAO ODI. 
 </t>
        </is>
      </c>
      <c r="E694" s="36" t="inlineStr">
        <is>
          <t>Finalizado</t>
        </is>
      </c>
      <c r="F694" s="36" t="inlineStr">
        <is>
          <t>INATIVO</t>
        </is>
      </c>
      <c r="G694" s="36" t="inlineStr">
        <is>
          <t>Média</t>
        </is>
      </c>
      <c r="H694" s="36" t="inlineStr">
        <is>
          <t>Incident</t>
        </is>
      </c>
      <c r="I694" s="40" t="n">
        <v>0</v>
      </c>
      <c r="J694" s="41" t="n"/>
      <c r="K694" s="42" t="inlineStr">
        <is>
          <t>DENTRO DO SLA</t>
        </is>
      </c>
      <c r="L694" s="43" t="n">
        <v>44410.57361111111</v>
      </c>
      <c r="M694" s="43" t="n"/>
      <c r="N694" s="36" t="inlineStr">
        <is>
          <t>SLA PARADO</t>
        </is>
      </c>
      <c r="O694" s="43" t="n">
        <v>44411.41180555556</v>
      </c>
      <c r="P694" s="43" t="n">
        <v>44414</v>
      </c>
      <c r="Q694" s="44" t="n"/>
      <c r="R694" s="44" t="n"/>
      <c r="S694" s="44" t="inlineStr">
        <is>
          <t>Jose Junior Oliveira Mattos [X]</t>
        </is>
      </c>
      <c r="T694" s="44" t="inlineStr">
        <is>
          <t>Garantia de Projetos - ACCENTURE</t>
        </is>
      </c>
      <c r="U694" s="44" t="inlineStr">
        <is>
          <t>Clara Lima Jardim Moreira [X]</t>
        </is>
      </c>
      <c r="V694" s="39" t="inlineStr">
        <is>
          <t>Restart/Re-execução</t>
        </is>
      </c>
      <c r="W694" s="39" t="n"/>
      <c r="X694" s="36" t="inlineStr">
        <is>
          <t>DEVALM-36518</t>
        </is>
      </c>
      <c r="Y694" s="39" t="inlineStr">
        <is>
          <t>JOBs PRODUÇÃO</t>
        </is>
      </c>
      <c r="Z694" s="39" t="inlineStr">
        <is>
          <t>OUTROS</t>
        </is>
      </c>
      <c r="AA694" s="39" t="inlineStr">
        <is>
          <t>FALHA FUNCIONALIDADE</t>
        </is>
      </c>
      <c r="AB694" s="36" t="n"/>
      <c r="AC694" s="36" t="inlineStr">
        <is>
          <t xml:space="preserve">3mês(es) </t>
        </is>
      </c>
      <c r="AD694" s="41" t="n"/>
      <c r="AE694" s="36" t="inlineStr">
        <is>
          <t>Tecnologia de Negócios</t>
        </is>
      </c>
      <c r="AF694" s="36" t="inlineStr">
        <is>
          <t>E-mail</t>
        </is>
      </c>
      <c r="AG694" s="36" t="inlineStr">
        <is>
          <t xml:space="preserve"> removido do escopo do projeto os registros com problemas e o processo foi re-inicializado e concluido com sucesso;    
 </t>
        </is>
      </c>
      <c r="AH694" s="36" t="inlineStr">
        <is>
          <t>NÃO</t>
        </is>
      </c>
      <c r="AI694" s="36" t="inlineStr">
        <is>
          <t xml:space="preserve">-4h 33m </t>
        </is>
      </c>
      <c r="AJ694" s="36" t="n"/>
      <c r="AK694" s="36" t="inlineStr">
        <is>
          <t>ODI</t>
        </is>
      </c>
      <c r="AL694" s="43" t="n"/>
      <c r="AM694" s="43" t="n"/>
      <c r="AN694" s="43" t="n"/>
      <c r="AO694" s="43" t="n"/>
      <c r="AP694" s="36" t="n"/>
      <c r="AQ694" s="36" t="n"/>
      <c r="AR694" s="36" t="n"/>
      <c r="AS694" s="36" t="n"/>
      <c r="AT694" s="36" t="inlineStr">
        <is>
          <t>Garantia de Projeto</t>
        </is>
      </c>
      <c r="AU694" s="36" t="n"/>
      <c r="AV694" s="43" t="n">
        <v>44012.44645833333</v>
      </c>
      <c r="AW694" s="36" t="inlineStr">
        <is>
          <t>19.0233.1.FI-Segregação de Cobrança das Taxas de Assistência Premium</t>
        </is>
      </c>
      <c r="AX694" s="36" t="inlineStr">
        <is>
          <t>Eduardo Cesar de Melo</t>
        </is>
      </c>
      <c r="AY694" s="45">
        <f>IF(L694="","",DATE(YEAR(L694),MONTH(L694),DAY(L694)))</f>
        <v/>
      </c>
      <c r="AZ694" s="45">
        <f>IF(AL694="","",DATE(YEAR(AL694),MONTH(AL694),DAY(AL694)))</f>
        <v/>
      </c>
      <c r="BA694" s="45">
        <f>IF(AN694="","",DATE(YEAR(AN694),MONTH(AN694),DAY(AN694)))</f>
        <v/>
      </c>
      <c r="BB694" s="45">
        <f>IF(AM694="","",DATE(YEAR(AM694),MONTH(AM694),DAY(AM694)))</f>
        <v/>
      </c>
      <c r="BC694" s="45">
        <f>IF(AO694="","",DATE(YEAR(AO694),MONTH(AO694),DAY(AO694)))</f>
        <v/>
      </c>
      <c r="BD694" s="45">
        <f>IF(AND(AZ694="",BA694=""),"Planejamento Pendente",IF(AND(E694&lt;&gt;"Em Desenvolvimento",IFERROR(FIND("Homologação",E694),0) = 0,E694&lt;&gt;"Homologado",AZ694&lt;TODAY()),"Análise Atrasada",IF(AND(IFERROR(FIND("Homologação",E694),0) = 0,E694&lt;&gt;"Homologado",BA694&lt;TODAY()),"Desenvolvimento Atrasado",IF(AND(BC694&lt;&gt;"",BC694&lt;TODAY()),"Produção Atrasada",""))))</f>
        <v/>
      </c>
    </row>
    <row r="695">
      <c r="A695" s="37" t="inlineStr">
        <is>
          <t>SKYIT-212394</t>
        </is>
      </c>
      <c r="B695" s="38">
        <f>VLOOKUP(X695,Projetos!B:C,2,0)</f>
        <v/>
      </c>
      <c r="C695" s="39" t="inlineStr">
        <is>
          <t>[EVENTOS] PGL_MAILING_CARREGA_LEADS COM ERRO</t>
        </is>
      </c>
      <c r="D695" s="39" t="inlineStr">
        <is>
          <t xml:space="preserve">PROBLEMA: JOB PGL_MAILING_CARREGA_LEADS APRESENTOU ERRO. 
DESCRICAO DO JOB: MONITORA A EXECUCAO DO LOADPLAN LP_PGL_MAILING_CARREGA_LEADS, RESPONSAVEL PELA IMPORTACAO DE LEADS EM MASSA NO SALESFORCE ATRAVES DE ARQUIVOS *.CSV GERADO PELO COMERCIAL E DISPONIBILIZADO PELA ROTINA AFT_PGL_MAILING_CARREGA_LEADS_INPUT. 
EQUIPE RESPONSAVEL: GARANTIA DE PROJETOS ATE 20/10/2021, PROJETO 20.447.2.CO-PGL-ENTREGA I, RESPONSAVEL [CLARA.LIMA.J.MOREIRA@ACCENTURE.COM/DANIEL.DANIELE@TERCEIRO-SKY.COM.BR|mailto:CLARA.LIMA.J.MOREIRA@ACCENTURE.COM/DANIEL.DANIELE@TERCEIRO-SKY.COM.BR]. APOS ESTE PRAZO, DIRECIONAR PARA SUSTENTACAO ODI. 
 </t>
        </is>
      </c>
      <c r="E695" s="36" t="inlineStr">
        <is>
          <t>Finalizado</t>
        </is>
      </c>
      <c r="F695" s="36" t="inlineStr">
        <is>
          <t>INATIVO</t>
        </is>
      </c>
      <c r="G695" s="36" t="inlineStr">
        <is>
          <t>Média</t>
        </is>
      </c>
      <c r="H695" s="36" t="inlineStr">
        <is>
          <t>Incident</t>
        </is>
      </c>
      <c r="I695" s="40" t="n">
        <v>0</v>
      </c>
      <c r="J695" s="41" t="n"/>
      <c r="K695" s="42" t="inlineStr">
        <is>
          <t>DENTRO DO SLA</t>
        </is>
      </c>
      <c r="L695" s="43" t="n">
        <v>44410.57222222222</v>
      </c>
      <c r="M695" s="43" t="n"/>
      <c r="N695" s="36" t="inlineStr">
        <is>
          <t>SLA PARADO</t>
        </is>
      </c>
      <c r="O695" s="43" t="n">
        <v>44411.41180555556</v>
      </c>
      <c r="P695" s="43" t="n">
        <v>44414</v>
      </c>
      <c r="Q695" s="44" t="n"/>
      <c r="R695" s="44" t="n"/>
      <c r="S695" s="44" t="inlineStr">
        <is>
          <t>Jose Junior Oliveira Mattos [X]</t>
        </is>
      </c>
      <c r="T695" s="44" t="inlineStr">
        <is>
          <t>Garantia de Projetos - ACCENTURE</t>
        </is>
      </c>
      <c r="U695" s="44" t="inlineStr">
        <is>
          <t>Clara Lima Jardim Moreira [X]</t>
        </is>
      </c>
      <c r="V695" s="39" t="inlineStr">
        <is>
          <t>Restart/Re-execução</t>
        </is>
      </c>
      <c r="W695" s="39" t="n"/>
      <c r="X695" s="36" t="inlineStr">
        <is>
          <t>DEVALM-36518</t>
        </is>
      </c>
      <c r="Y695" s="39" t="inlineStr">
        <is>
          <t>JOBs PRODUÇÃO</t>
        </is>
      </c>
      <c r="Z695" s="39" t="inlineStr">
        <is>
          <t>OUTROS</t>
        </is>
      </c>
      <c r="AA695" s="39" t="inlineStr">
        <is>
          <t>FALHA FUNCIONALIDADE</t>
        </is>
      </c>
      <c r="AB695" s="36" t="n"/>
      <c r="AC695" s="36" t="inlineStr">
        <is>
          <t xml:space="preserve">3mês(es) </t>
        </is>
      </c>
      <c r="AD695" s="41" t="n"/>
      <c r="AE695" s="36" t="inlineStr">
        <is>
          <t>Tecnologia de Negócios</t>
        </is>
      </c>
      <c r="AF695" s="36" t="inlineStr">
        <is>
          <t>E-mail</t>
        </is>
      </c>
      <c r="AG695" s="36" t="inlineStr">
        <is>
          <t xml:space="preserve"> removido do escopo do projeto os registros com problemas e o processo foi re-inicializado e concluido com sucesso;    
 </t>
        </is>
      </c>
      <c r="AH695" s="36" t="inlineStr">
        <is>
          <t>NÃO</t>
        </is>
      </c>
      <c r="AI695" s="36" t="inlineStr">
        <is>
          <t xml:space="preserve">-4h 31m </t>
        </is>
      </c>
      <c r="AJ695" s="36" t="n"/>
      <c r="AK695" s="36" t="inlineStr">
        <is>
          <t>ODI</t>
        </is>
      </c>
      <c r="AL695" s="43" t="n"/>
      <c r="AM695" s="43" t="n"/>
      <c r="AN695" s="43" t="n"/>
      <c r="AO695" s="43" t="n"/>
      <c r="AP695" s="36" t="n"/>
      <c r="AQ695" s="36" t="n"/>
      <c r="AR695" s="36" t="n"/>
      <c r="AS695" s="36" t="n"/>
      <c r="AT695" s="36" t="inlineStr">
        <is>
          <t>Garantia de Projeto</t>
        </is>
      </c>
      <c r="AU695" s="36" t="n"/>
      <c r="AV695" s="43" t="n">
        <v>44012.44645833333</v>
      </c>
      <c r="AW695" s="36" t="inlineStr">
        <is>
          <t>19.0233.1.FI-Segregação de Cobrança das Taxas de Assistência Premium</t>
        </is>
      </c>
      <c r="AX695" s="36" t="inlineStr">
        <is>
          <t>Eduardo Cesar de Melo</t>
        </is>
      </c>
      <c r="AY695" s="45">
        <f>IF(L695="","",DATE(YEAR(L695),MONTH(L695),DAY(L695)))</f>
        <v/>
      </c>
      <c r="AZ695" s="45">
        <f>IF(AL695="","",DATE(YEAR(AL695),MONTH(AL695),DAY(AL695)))</f>
        <v/>
      </c>
      <c r="BA695" s="45">
        <f>IF(AN695="","",DATE(YEAR(AN695),MONTH(AN695),DAY(AN695)))</f>
        <v/>
      </c>
      <c r="BB695" s="45">
        <f>IF(AM695="","",DATE(YEAR(AM695),MONTH(AM695),DAY(AM695)))</f>
        <v/>
      </c>
      <c r="BC695" s="45">
        <f>IF(AO695="","",DATE(YEAR(AO695),MONTH(AO695),DAY(AO695)))</f>
        <v/>
      </c>
      <c r="BD695" s="45">
        <f>IF(AND(AZ695="",BA695=""),"Planejamento Pendente",IF(AND(E695&lt;&gt;"Em Desenvolvimento",IFERROR(FIND("Homologação",E695),0) = 0,E695&lt;&gt;"Homologado",AZ695&lt;TODAY()),"Análise Atrasada",IF(AND(IFERROR(FIND("Homologação",E695),0) = 0,E695&lt;&gt;"Homologado",BA695&lt;TODAY()),"Desenvolvimento Atrasado",IF(AND(BC695&lt;&gt;"",BC695&lt;TODAY()),"Produção Atrasada",""))))</f>
        <v/>
      </c>
    </row>
    <row r="696">
      <c r="A696" s="37" t="inlineStr">
        <is>
          <t>SKYIT-211976</t>
        </is>
      </c>
      <c r="B696" s="38">
        <f>VLOOKUP(X696,Projetos!B:C,2,0)</f>
        <v/>
      </c>
      <c r="C696" s="39" t="inlineStr">
        <is>
          <t>[ICARE CLIENTES] PACOTE DUETO MASTER II HBO SD 2019/2021 - P SEM BUNDLE NO PARQUE</t>
        </is>
      </c>
      <c r="D696" s="39" t="inlineStr">
        <is>
          <t xml:space="preserve">Caros, boa noite! 
Em análise a assinatura {color:#de350b}*106522669*{color} identificamos que o parque do assinante está quebrado, faltando o Bundle dos canais.  
Em histórico consta a movimentação via *SIEBEL* da inclusão -  
*CLIENTE RECEBEU NOVO PACOTE DE SERVICOS 2021 UPDOWN*- 
*663914446*, está é a única movimentação que consta na assinatura do cliente. 
Podem verificar a causa raiz para esse bundle não estar no parque do assinante? E levantar mais assinantes que estão no mesmo cenário? 
!image-2021-07-30-20-36-12-399.png! 
!image-2021-07-30-20-40-10-962.png! 
Segue assinaturas sem o Bubdle no parque, onde está sendo necessário encaminhar para TN realizar a correção manual, cliente insatisfeito por estar sem as suas imagens. 
28316860 
41082446 
40031475 
42076071 
33351030 
53818495 
94830604 
52840924 
14539559 
 </t>
        </is>
      </c>
      <c r="E696" s="36" t="inlineStr">
        <is>
          <t>Finalizado</t>
        </is>
      </c>
      <c r="F696" s="36" t="inlineStr">
        <is>
          <t>INATIVO</t>
        </is>
      </c>
      <c r="G696" s="36" t="inlineStr">
        <is>
          <t>Média</t>
        </is>
      </c>
      <c r="H696" s="36" t="inlineStr">
        <is>
          <t>Incident</t>
        </is>
      </c>
      <c r="I696" s="40" t="n">
        <v>0</v>
      </c>
      <c r="J696" s="41" t="n"/>
      <c r="K696" s="42" t="inlineStr">
        <is>
          <t>DENTRO DO SLA</t>
        </is>
      </c>
      <c r="L696" s="43" t="n">
        <v>44407.86458333334</v>
      </c>
      <c r="M696" s="43" t="n"/>
      <c r="N696" s="36" t="inlineStr">
        <is>
          <t>SLA PARADO</t>
        </is>
      </c>
      <c r="O696" s="43" t="n">
        <v>44412.47013888889</v>
      </c>
      <c r="P696" s="43" t="n">
        <v>44417</v>
      </c>
      <c r="Q696" s="44" t="n"/>
      <c r="R696" s="44" t="n"/>
      <c r="S696" s="44" t="inlineStr">
        <is>
          <t>Daiane dos Santos Ferreira [X]</t>
        </is>
      </c>
      <c r="T696" s="44" t="inlineStr">
        <is>
          <t>Garantia de Projetos - ACCENTURE</t>
        </is>
      </c>
      <c r="U696" s="44" t="inlineStr">
        <is>
          <t>Victor Miguel Fernandes Rodrigues</t>
        </is>
      </c>
      <c r="V696" s="39" t="inlineStr">
        <is>
          <t>Incidente Filho</t>
        </is>
      </c>
      <c r="W696" s="39" t="n"/>
      <c r="X696" s="36" t="inlineStr">
        <is>
          <t>DEVALM-32773</t>
        </is>
      </c>
      <c r="Y696" s="39" t="inlineStr">
        <is>
          <t>JOBs PRODUÇÃO</t>
        </is>
      </c>
      <c r="Z696" s="39" t="inlineStr">
        <is>
          <t>OUTROS</t>
        </is>
      </c>
      <c r="AA696" s="39" t="inlineStr">
        <is>
          <t>FALHA FUNCIONALIDADE</t>
        </is>
      </c>
      <c r="AB696" s="36" t="n"/>
      <c r="AC696" s="36" t="inlineStr">
        <is>
          <t xml:space="preserve">3mês(es) </t>
        </is>
      </c>
      <c r="AD696" s="41" t="n"/>
      <c r="AE696" s="36" t="inlineStr">
        <is>
          <t>Tecnologia de Negócios</t>
        </is>
      </c>
      <c r="AF696" s="36" t="inlineStr">
        <is>
          <t>Portal</t>
        </is>
      </c>
      <c r="AG696" s="36" t="inlineStr">
        <is>
          <t xml:space="preserve"> removido do escopo do projeto os registros com problemas e o processo foi re-inicializado e concluido com sucesso;    
 </t>
        </is>
      </c>
      <c r="AH696" s="36" t="inlineStr">
        <is>
          <t>NÃO</t>
        </is>
      </c>
      <c r="AI696" s="36" t="inlineStr">
        <is>
          <t xml:space="preserve">-1 d 7h </t>
        </is>
      </c>
      <c r="AJ696" s="36" t="n"/>
      <c r="AK696" s="36" t="inlineStr">
        <is>
          <t>AppDynamics</t>
        </is>
      </c>
      <c r="AL696" s="43" t="n"/>
      <c r="AM696" s="43" t="n"/>
      <c r="AN696" s="43" t="n"/>
      <c r="AO696" s="43" t="n"/>
      <c r="AP696" s="36" t="n"/>
      <c r="AQ696" s="36" t="n"/>
      <c r="AR696" s="36" t="n"/>
      <c r="AS696" s="36" t="n"/>
      <c r="AT696" s="36" t="inlineStr">
        <is>
          <t>Garantia de Projeto</t>
        </is>
      </c>
      <c r="AU696" s="36" t="n"/>
      <c r="AV696" s="43" t="n">
        <v>44012.44645833333</v>
      </c>
      <c r="AW696" s="36" t="inlineStr">
        <is>
          <t>19.0233.1.FI-Segregação de Cobrança das Taxas de Assistência Premium</t>
        </is>
      </c>
      <c r="AX696" s="36" t="inlineStr">
        <is>
          <t>Eduardo Cesar de Melo</t>
        </is>
      </c>
      <c r="AY696" s="45">
        <f>IF(L696="","",DATE(YEAR(L696),MONTH(L696),DAY(L696)))</f>
        <v/>
      </c>
      <c r="AZ696" s="45">
        <f>IF(AL696="","",DATE(YEAR(AL696),MONTH(AL696),DAY(AL696)))</f>
        <v/>
      </c>
      <c r="BA696" s="45">
        <f>IF(AN696="","",DATE(YEAR(AN696),MONTH(AN696),DAY(AN696)))</f>
        <v/>
      </c>
      <c r="BB696" s="45">
        <f>IF(AM696="","",DATE(YEAR(AM696),MONTH(AM696),DAY(AM696)))</f>
        <v/>
      </c>
      <c r="BC696" s="45">
        <f>IF(AO696="","",DATE(YEAR(AO696),MONTH(AO696),DAY(AO696)))</f>
        <v/>
      </c>
      <c r="BD696" s="45">
        <f>IF(AND(AZ696="",BA696=""),"Planejamento Pendente",IF(AND(E696&lt;&gt;"Em Desenvolvimento",IFERROR(FIND("Homologação",E696),0) = 0,E696&lt;&gt;"Homologado",AZ696&lt;TODAY()),"Análise Atrasada",IF(AND(IFERROR(FIND("Homologação",E696),0) = 0,E696&lt;&gt;"Homologado",BA696&lt;TODAY()),"Desenvolvimento Atrasado",IF(AND(BC696&lt;&gt;"",BC696&lt;TODAY()),"Produção Atrasada",""))))</f>
        <v/>
      </c>
    </row>
    <row r="697">
      <c r="A697" s="37" t="inlineStr">
        <is>
          <t>SKYIT-211949</t>
        </is>
      </c>
      <c r="B697" s="38">
        <f>VLOOKUP(X697,Projetos!B:C,2,0)</f>
        <v/>
      </c>
      <c r="C697" s="39" t="inlineStr">
        <is>
          <t>21.0279.FI-Projeto X_Cliente não faturado apos a migração</t>
        </is>
      </c>
      <c r="D697" s="39" t="inlineStr">
        <is>
          <t>Identificamos em nossas análises, cliente 1520674574 que foi migrado em 30/06/2021 e foi faturado (pós migração) em 23/07/2021, porém com o valor zerado (conforme anexo). Favor verificar o que causou esse faturamento zerado, sendo que o cliente possuía valor em Not Yet.</t>
        </is>
      </c>
      <c r="E697" s="36" t="inlineStr">
        <is>
          <t>Finalizado</t>
        </is>
      </c>
      <c r="F697" s="36" t="inlineStr">
        <is>
          <t>INATIVO</t>
        </is>
      </c>
      <c r="G697" s="36" t="inlineStr">
        <is>
          <t>Baixa</t>
        </is>
      </c>
      <c r="H697" s="36" t="inlineStr">
        <is>
          <t>Incident</t>
        </is>
      </c>
      <c r="I697" s="40" t="n">
        <v>0</v>
      </c>
      <c r="J697" s="41" t="n"/>
      <c r="K697" s="42" t="inlineStr">
        <is>
          <t>DENTRO DO SLA</t>
        </is>
      </c>
      <c r="L697" s="43" t="n">
        <v>44407.75069444445</v>
      </c>
      <c r="M697" s="43" t="n"/>
      <c r="N697" s="36" t="inlineStr">
        <is>
          <t>SLA PARADO</t>
        </is>
      </c>
      <c r="O697" s="43" t="n">
        <v>44412.98958333334</v>
      </c>
      <c r="P697" s="43" t="n">
        <v>44417</v>
      </c>
      <c r="Q697" s="44" t="n"/>
      <c r="R697" s="44" t="n"/>
      <c r="S697" s="44" t="inlineStr">
        <is>
          <t>Pedro Dos Santos Rojo [X]</t>
        </is>
      </c>
      <c r="T697" s="44" t="inlineStr">
        <is>
          <t>Garantia de Projetos - ACCENTURE</t>
        </is>
      </c>
      <c r="U697" s="44" t="inlineStr">
        <is>
          <t>Victor Miguel Fernandes Rodrigues</t>
        </is>
      </c>
      <c r="V697" s="39" t="inlineStr">
        <is>
          <t>Orientação Ao Usuário</t>
        </is>
      </c>
      <c r="W697" s="39" t="n"/>
      <c r="X697" s="36" t="inlineStr">
        <is>
          <t>DEVALM-32773</t>
        </is>
      </c>
      <c r="Y697" s="39" t="inlineStr">
        <is>
          <t>JOBs PRODUÇÃO</t>
        </is>
      </c>
      <c r="Z697" s="39" t="inlineStr">
        <is>
          <t>OUTROS</t>
        </is>
      </c>
      <c r="AA697" s="39" t="inlineStr">
        <is>
          <t>FALHA FUNCIONALIDADE</t>
        </is>
      </c>
      <c r="AB697" s="36" t="n"/>
      <c r="AC697" s="36" t="inlineStr">
        <is>
          <t xml:space="preserve">3mês(es) </t>
        </is>
      </c>
      <c r="AD697" s="41" t="n"/>
      <c r="AE697" s="36" t="inlineStr">
        <is>
          <t>Tecnologia de Negócios</t>
        </is>
      </c>
      <c r="AF697" s="36" t="inlineStr">
        <is>
          <t>Portal</t>
        </is>
      </c>
      <c r="AG697" s="36" t="inlineStr">
        <is>
          <t xml:space="preserve"> removido do escopo do projeto os registros com problemas e o processo foi re-inicializado e concluido com sucesso;    
 </t>
        </is>
      </c>
      <c r="AH697" s="36" t="inlineStr">
        <is>
          <t>NÃO</t>
        </is>
      </c>
      <c r="AI697" s="36" t="inlineStr">
        <is>
          <t xml:space="preserve">-2 d 7h </t>
        </is>
      </c>
      <c r="AJ697" s="36" t="n"/>
      <c r="AK697" s="36" t="inlineStr">
        <is>
          <t>iCare Clientes</t>
        </is>
      </c>
      <c r="AL697" s="43" t="n"/>
      <c r="AM697" s="43" t="n"/>
      <c r="AN697" s="43" t="n"/>
      <c r="AO697" s="43" t="n"/>
      <c r="AP697" s="36" t="n"/>
      <c r="AQ697" s="36" t="n"/>
      <c r="AR697" s="36" t="n"/>
      <c r="AS697" s="36" t="n"/>
      <c r="AT697" s="36" t="inlineStr">
        <is>
          <t>Garantia de Projeto</t>
        </is>
      </c>
      <c r="AU697" s="36" t="n"/>
      <c r="AV697" s="43" t="n">
        <v>44012.44645833333</v>
      </c>
      <c r="AW697" s="36" t="inlineStr">
        <is>
          <t>19.0233.1.FI-Segregação de Cobrança das Taxas de Assistência Premium</t>
        </is>
      </c>
      <c r="AX697" s="36" t="inlineStr">
        <is>
          <t>Eduardo Cesar de Melo</t>
        </is>
      </c>
      <c r="AY697" s="45">
        <f>IF(L697="","",DATE(YEAR(L697),MONTH(L697),DAY(L697)))</f>
        <v/>
      </c>
      <c r="AZ697" s="45">
        <f>IF(AL697="","",DATE(YEAR(AL697),MONTH(AL697),DAY(AL697)))</f>
        <v/>
      </c>
      <c r="BA697" s="45">
        <f>IF(AN697="","",DATE(YEAR(AN697),MONTH(AN697),DAY(AN697)))</f>
        <v/>
      </c>
      <c r="BB697" s="45">
        <f>IF(AM697="","",DATE(YEAR(AM697),MONTH(AM697),DAY(AM697)))</f>
        <v/>
      </c>
      <c r="BC697" s="45">
        <f>IF(AO697="","",DATE(YEAR(AO697),MONTH(AO697),DAY(AO697)))</f>
        <v/>
      </c>
      <c r="BD697" s="45">
        <f>IF(AND(AZ697="",BA697=""),"Planejamento Pendente",IF(AND(E697&lt;&gt;"Em Desenvolvimento",IFERROR(FIND("Homologação",E697),0) = 0,E697&lt;&gt;"Homologado",AZ697&lt;TODAY()),"Análise Atrasada",IF(AND(IFERROR(FIND("Homologação",E697),0) = 0,E697&lt;&gt;"Homologado",BA697&lt;TODAY()),"Desenvolvimento Atrasado",IF(AND(BC697&lt;&gt;"",BC697&lt;TODAY()),"Produção Atrasada",""))))</f>
        <v/>
      </c>
    </row>
    <row r="698">
      <c r="A698" s="37" t="inlineStr">
        <is>
          <t>SKYIT-210754</t>
        </is>
      </c>
      <c r="B698" s="38">
        <f>VLOOKUP(X698,Projetos!B:C,2,0)</f>
        <v/>
      </c>
      <c r="C698" s="39" t="inlineStr">
        <is>
          <t>21.0279.FI-Projeto X_Produto Desconto Taxa de Locação comprou o produto Antecipado na migração</t>
        </is>
      </c>
      <c r="D698" s="39" t="inlineStr">
        <is>
          <t>Identificamos clientes que tiveram o produto DESCONTO R$60 TAXA DE LOCAÇÃO comprado como Antecipado na migração do projeto X. 
Ex.: 22883663</t>
        </is>
      </c>
      <c r="E698" s="36" t="inlineStr">
        <is>
          <t>Finalizado</t>
        </is>
      </c>
      <c r="F698" s="36" t="inlineStr">
        <is>
          <t>INATIVO</t>
        </is>
      </c>
      <c r="G698" s="36" t="inlineStr">
        <is>
          <t>Baixa</t>
        </is>
      </c>
      <c r="H698" s="36" t="inlineStr">
        <is>
          <t>Incident</t>
        </is>
      </c>
      <c r="I698" s="40" t="n">
        <v>0</v>
      </c>
      <c r="J698" s="41" t="n"/>
      <c r="K698" s="42" t="inlineStr">
        <is>
          <t>DENTRO DO SLA</t>
        </is>
      </c>
      <c r="L698" s="43" t="n">
        <v>44405.49236111111</v>
      </c>
      <c r="M698" s="43" t="n"/>
      <c r="N698" s="36" t="inlineStr">
        <is>
          <t>SLA PARADO</t>
        </is>
      </c>
      <c r="O698" s="43" t="n">
        <v>44426.72847222222</v>
      </c>
      <c r="P698" s="43" t="n">
        <v>44431</v>
      </c>
      <c r="Q698" s="44" t="n"/>
      <c r="R698" s="44" t="n"/>
      <c r="S698" s="44" t="inlineStr">
        <is>
          <t>Pedro Dos Santos Rojo [X]</t>
        </is>
      </c>
      <c r="T698" s="44" t="inlineStr">
        <is>
          <t>Garantia de Projetos - ACCENTURE</t>
        </is>
      </c>
      <c r="U698" s="44" t="inlineStr">
        <is>
          <t>Juliano Miranda [X]</t>
        </is>
      </c>
      <c r="V698" s="39" t="inlineStr">
        <is>
          <t>Resolvido após implantação de RM</t>
        </is>
      </c>
      <c r="W698" s="39" t="n"/>
      <c r="X698" s="36" t="inlineStr">
        <is>
          <t>DEVALM-32773</t>
        </is>
      </c>
      <c r="Y698" s="39" t="inlineStr">
        <is>
          <t>JOBs PRODUÇÃO</t>
        </is>
      </c>
      <c r="Z698" s="39" t="inlineStr">
        <is>
          <t>OUTROS</t>
        </is>
      </c>
      <c r="AA698" s="39" t="inlineStr">
        <is>
          <t>FALHA FUNCIONALIDADE</t>
        </is>
      </c>
      <c r="AB698" s="36" t="n"/>
      <c r="AC698" s="36" t="inlineStr">
        <is>
          <t xml:space="preserve">3mês(es) </t>
        </is>
      </c>
      <c r="AD698" s="41" t="n"/>
      <c r="AE698" s="36" t="inlineStr">
        <is>
          <t>Tecnologia de Negócios</t>
        </is>
      </c>
      <c r="AF698" s="36" t="inlineStr">
        <is>
          <t>Portal</t>
        </is>
      </c>
      <c r="AG698" s="36" t="inlineStr">
        <is>
          <t xml:space="preserve"> removido do escopo do projeto os registros com problemas e o processo foi re-inicializado e concluido com sucesso;    
 </t>
        </is>
      </c>
      <c r="AH698" s="36" t="inlineStr">
        <is>
          <t>NÃO</t>
        </is>
      </c>
      <c r="AI698" s="36" t="inlineStr">
        <is>
          <t xml:space="preserve">-2 sem 4 d </t>
        </is>
      </c>
      <c r="AJ698" s="36" t="n"/>
      <c r="AK698" s="36" t="inlineStr">
        <is>
          <t>iCare Clientes</t>
        </is>
      </c>
      <c r="AL698" s="43" t="n"/>
      <c r="AM698" s="43" t="n"/>
      <c r="AN698" s="43" t="n"/>
      <c r="AO698" s="43" t="n"/>
      <c r="AP698" s="36" t="n"/>
      <c r="AQ698" s="36" t="n"/>
      <c r="AR698" s="36" t="n"/>
      <c r="AS698" s="36" t="n"/>
      <c r="AT698" s="36" t="inlineStr">
        <is>
          <t>Garantia de Projeto</t>
        </is>
      </c>
      <c r="AU698" s="36" t="n"/>
      <c r="AV698" s="43" t="n">
        <v>44012.44645833333</v>
      </c>
      <c r="AW698" s="36" t="inlineStr">
        <is>
          <t>19.0233.1.FI-Segregação de Cobrança das Taxas de Assistência Premium</t>
        </is>
      </c>
      <c r="AX698" s="36" t="inlineStr">
        <is>
          <t>Eduardo Cesar de Melo</t>
        </is>
      </c>
      <c r="AY698" s="45">
        <f>IF(L698="","",DATE(YEAR(L698),MONTH(L698),DAY(L698)))</f>
        <v/>
      </c>
      <c r="AZ698" s="45">
        <f>IF(AL698="","",DATE(YEAR(AL698),MONTH(AL698),DAY(AL698)))</f>
        <v/>
      </c>
      <c r="BA698" s="45">
        <f>IF(AN698="","",DATE(YEAR(AN698),MONTH(AN698),DAY(AN698)))</f>
        <v/>
      </c>
      <c r="BB698" s="45">
        <f>IF(AM698="","",DATE(YEAR(AM698),MONTH(AM698),DAY(AM698)))</f>
        <v/>
      </c>
      <c r="BC698" s="45">
        <f>IF(AO698="","",DATE(YEAR(AO698),MONTH(AO698),DAY(AO698)))</f>
        <v/>
      </c>
      <c r="BD698" s="45">
        <f>IF(AND(AZ698="",BA698=""),"Planejamento Pendente",IF(AND(E698&lt;&gt;"Em Desenvolvimento",IFERROR(FIND("Homologação",E698),0) = 0,E698&lt;&gt;"Homologado",AZ698&lt;TODAY()),"Análise Atrasada",IF(AND(IFERROR(FIND("Homologação",E698),0) = 0,E698&lt;&gt;"Homologado",BA698&lt;TODAY()),"Desenvolvimento Atrasado",IF(AND(BC698&lt;&gt;"",BC698&lt;TODAY()),"Produção Atrasada",""))))</f>
        <v/>
      </c>
    </row>
    <row r="699">
      <c r="A699" s="37" t="inlineStr">
        <is>
          <t>SKYIT-210710</t>
        </is>
      </c>
      <c r="B699" s="38">
        <f>VLOOKUP(X699,Projetos!B:C,2,0)</f>
        <v/>
      </c>
      <c r="C699" s="39" t="inlineStr">
        <is>
          <t>21.0279.FI-Projeto X_Taxa de Assistencia Premium Anual sem a reversão de cancelamento</t>
        </is>
      </c>
      <c r="D699" s="39" t="inlineStr">
        <is>
          <t>Identificamos clientes que tiveram a migração do produto Assistência Premium Anual, porém não houve a geração da transação de reversão do cancelamento do antecipado. Ex.: 1511891670, 50992914, 70226816 e 2775540</t>
        </is>
      </c>
      <c r="E699" s="36" t="inlineStr">
        <is>
          <t>Finalizado</t>
        </is>
      </c>
      <c r="F699" s="36" t="inlineStr">
        <is>
          <t>INATIVO</t>
        </is>
      </c>
      <c r="G699" s="36" t="inlineStr">
        <is>
          <t>Baixa</t>
        </is>
      </c>
      <c r="H699" s="36" t="inlineStr">
        <is>
          <t>Incident</t>
        </is>
      </c>
      <c r="I699" s="40" t="n">
        <v>0</v>
      </c>
      <c r="J699" s="41" t="n">
        <v>1</v>
      </c>
      <c r="K699" s="42" t="inlineStr">
        <is>
          <t>DENTRO DO SLA</t>
        </is>
      </c>
      <c r="L699" s="43" t="n">
        <v>44405.45625</v>
      </c>
      <c r="M699" s="43" t="n"/>
      <c r="N699" s="36" t="inlineStr">
        <is>
          <t>SLA PARADO</t>
        </is>
      </c>
      <c r="O699" s="43" t="n">
        <v>44412.43888888889</v>
      </c>
      <c r="P699" s="43" t="n">
        <v>44414</v>
      </c>
      <c r="Q699" s="44" t="n"/>
      <c r="R699" s="44" t="n"/>
      <c r="S699" s="44" t="inlineStr">
        <is>
          <t>Pedro Dos Santos Rojo [X]</t>
        </is>
      </c>
      <c r="T699" s="44" t="inlineStr">
        <is>
          <t>Garantia de Projetos - ACCENTURE</t>
        </is>
      </c>
      <c r="U699" s="44" t="inlineStr">
        <is>
          <t>Victor Miguel Fernandes Rodrigues</t>
        </is>
      </c>
      <c r="V699" s="39" t="inlineStr">
        <is>
          <t>Orientação Ao Usuário</t>
        </is>
      </c>
      <c r="W699" s="39" t="n"/>
      <c r="X699" s="36" t="inlineStr">
        <is>
          <t>DEVALM-32773</t>
        </is>
      </c>
      <c r="Y699" s="39" t="inlineStr">
        <is>
          <t>JOBs PRODUÇÃO</t>
        </is>
      </c>
      <c r="Z699" s="39" t="inlineStr">
        <is>
          <t>OUTROS</t>
        </is>
      </c>
      <c r="AA699" s="39" t="inlineStr">
        <is>
          <t>FALHA FUNCIONALIDADE</t>
        </is>
      </c>
      <c r="AB699" s="36" t="n"/>
      <c r="AC699" s="36" t="inlineStr">
        <is>
          <t xml:space="preserve">3mês(es) </t>
        </is>
      </c>
      <c r="AD699" s="41" t="n"/>
      <c r="AE699" s="36" t="inlineStr">
        <is>
          <t>Tecnologia de Negócios</t>
        </is>
      </c>
      <c r="AF699" s="36" t="inlineStr">
        <is>
          <t>Portal</t>
        </is>
      </c>
      <c r="AG699" s="36" t="inlineStr">
        <is>
          <t xml:space="preserve"> removido do escopo do projeto os registros com problemas e o processo foi re-inicializado e concluido com sucesso;    
 </t>
        </is>
      </c>
      <c r="AH699" s="36" t="inlineStr">
        <is>
          <t>NÃO</t>
        </is>
      </c>
      <c r="AI699" s="36" t="inlineStr">
        <is>
          <t xml:space="preserve">-4 d 5h </t>
        </is>
      </c>
      <c r="AJ699" s="36" t="n"/>
      <c r="AK699" s="36" t="inlineStr">
        <is>
          <t>iCare Clientes</t>
        </is>
      </c>
      <c r="AL699" s="43" t="n"/>
      <c r="AM699" s="43" t="n"/>
      <c r="AN699" s="43" t="n"/>
      <c r="AO699" s="43" t="n"/>
      <c r="AP699" s="36" t="n"/>
      <c r="AQ699" s="36" t="n"/>
      <c r="AR699" s="36" t="n"/>
      <c r="AS699" s="36" t="n"/>
      <c r="AT699" s="36" t="inlineStr">
        <is>
          <t>Garantia de Projeto</t>
        </is>
      </c>
      <c r="AU699" s="36" t="n"/>
      <c r="AV699" s="43" t="n">
        <v>44012.44645833333</v>
      </c>
      <c r="AW699" s="36" t="inlineStr">
        <is>
          <t>19.0233.1.FI-Segregação de Cobrança das Taxas de Assistência Premium</t>
        </is>
      </c>
      <c r="AX699" s="36" t="inlineStr">
        <is>
          <t>Eduardo Cesar de Melo</t>
        </is>
      </c>
      <c r="AY699" s="45">
        <f>IF(L699="","",DATE(YEAR(L699),MONTH(L699),DAY(L699)))</f>
        <v/>
      </c>
      <c r="AZ699" s="45">
        <f>IF(AL699="","",DATE(YEAR(AL699),MONTH(AL699),DAY(AL699)))</f>
        <v/>
      </c>
      <c r="BA699" s="45">
        <f>IF(AN699="","",DATE(YEAR(AN699),MONTH(AN699),DAY(AN699)))</f>
        <v/>
      </c>
      <c r="BB699" s="45">
        <f>IF(AM699="","",DATE(YEAR(AM699),MONTH(AM699),DAY(AM699)))</f>
        <v/>
      </c>
      <c r="BC699" s="45">
        <f>IF(AO699="","",DATE(YEAR(AO699),MONTH(AO699),DAY(AO699)))</f>
        <v/>
      </c>
      <c r="BD699" s="45">
        <f>IF(AND(AZ699="",BA699=""),"Planejamento Pendente",IF(AND(E699&lt;&gt;"Em Desenvolvimento",IFERROR(FIND("Homologação",E699),0) = 0,E699&lt;&gt;"Homologado",AZ699&lt;TODAY()),"Análise Atrasada",IF(AND(IFERROR(FIND("Homologação",E699),0) = 0,E699&lt;&gt;"Homologado",BA699&lt;TODAY()),"Desenvolvimento Atrasado",IF(AND(BC699&lt;&gt;"",BC699&lt;TODAY()),"Produção Atrasada",""))))</f>
        <v/>
      </c>
    </row>
    <row r="700">
      <c r="A700" s="37" t="inlineStr">
        <is>
          <t>SKYIT-210549</t>
        </is>
      </c>
      <c r="B700" s="38">
        <f>VLOOKUP(X700,Projetos!B:C,2,0)</f>
        <v/>
      </c>
      <c r="C700" s="39" t="inlineStr">
        <is>
          <t>[Projeto 20.0081.6] - A devolução de valores via URA PCI no Icare BKO não aceita os cartões</t>
        </is>
      </c>
      <c r="D700" s="39" t="inlineStr">
        <is>
          <t>No projeto 20.0081.6.CL-Tornar compliance transações de cartão de crédito no atendimento humano URA PCI – tela do BKO, a devolução de valores via URA PCI no Icare BKO não aceita os cartões. 
Evidencias em anexo.</t>
        </is>
      </c>
      <c r="E700" s="36" t="inlineStr">
        <is>
          <t>Finalizado</t>
        </is>
      </c>
      <c r="F700" s="36" t="inlineStr">
        <is>
          <t>INATIVO</t>
        </is>
      </c>
      <c r="G700" s="36" t="inlineStr">
        <is>
          <t>Baixa</t>
        </is>
      </c>
      <c r="H700" s="36" t="inlineStr">
        <is>
          <t>Incident</t>
        </is>
      </c>
      <c r="I700" s="40" t="n">
        <v>0</v>
      </c>
      <c r="J700" s="41" t="n"/>
      <c r="K700" s="42" t="inlineStr">
        <is>
          <t>DENTRO DO SLA</t>
        </is>
      </c>
      <c r="L700" s="43" t="n">
        <v>44404.77430555555</v>
      </c>
      <c r="M700" s="43" t="n"/>
      <c r="N700" s="36" t="inlineStr">
        <is>
          <t>SLA PARADO</t>
        </is>
      </c>
      <c r="O700" s="43" t="n">
        <v>44439.38472222222</v>
      </c>
      <c r="P700" s="43" t="n">
        <v>44442</v>
      </c>
      <c r="Q700" s="44" t="n"/>
      <c r="R700" s="44" t="n"/>
      <c r="S700" s="44" t="inlineStr">
        <is>
          <t>Oberdan Neves Oliveira [X]</t>
        </is>
      </c>
      <c r="T700" s="44" t="inlineStr">
        <is>
          <t>Garantia de Projetos - ACCENTURE</t>
        </is>
      </c>
      <c r="U700" s="44" t="inlineStr">
        <is>
          <t>Filipe Lins Guedes [X]</t>
        </is>
      </c>
      <c r="V700" s="39" t="inlineStr">
        <is>
          <t>Resolvido após implantação de RM</t>
        </is>
      </c>
      <c r="W700" s="39" t="n"/>
      <c r="X700" s="36" t="inlineStr">
        <is>
          <t>DEVALM-32326</t>
        </is>
      </c>
      <c r="Y700" s="39" t="inlineStr">
        <is>
          <t>JOBs PRODUÇÃO</t>
        </is>
      </c>
      <c r="Z700" s="39" t="inlineStr">
        <is>
          <t>OUTROS</t>
        </is>
      </c>
      <c r="AA700" s="39" t="inlineStr">
        <is>
          <t>FALHA FUNCIONALIDADE</t>
        </is>
      </c>
      <c r="AB700" s="36" t="n"/>
      <c r="AC700" s="36" t="inlineStr">
        <is>
          <t xml:space="preserve">2mês(es) </t>
        </is>
      </c>
      <c r="AD700" s="41" t="n"/>
      <c r="AE700" s="36" t="inlineStr">
        <is>
          <t>Tecnologia de Negócios</t>
        </is>
      </c>
      <c r="AF700" s="36" t="inlineStr">
        <is>
          <t>Portal</t>
        </is>
      </c>
      <c r="AG700" s="36" t="inlineStr">
        <is>
          <t xml:space="preserve"> removido do escopo do projeto os registros com problemas e o processo foi re-inicializado e concluido com sucesso;    
 </t>
        </is>
      </c>
      <c r="AH700" s="36" t="inlineStr">
        <is>
          <t>NÃO</t>
        </is>
      </c>
      <c r="AI700" s="36" t="inlineStr">
        <is>
          <t xml:space="preserve">-13h 20m </t>
        </is>
      </c>
      <c r="AJ700" s="36" t="n"/>
      <c r="AK700" s="36" t="inlineStr">
        <is>
          <t>iCare BKO</t>
        </is>
      </c>
      <c r="AL700" s="43" t="n">
        <v>44407</v>
      </c>
      <c r="AM700" s="43" t="n">
        <v>44421</v>
      </c>
      <c r="AN700" s="43" t="n">
        <v>44412</v>
      </c>
      <c r="AO700" s="43" t="n">
        <v>44424</v>
      </c>
      <c r="AP700" s="36" t="n"/>
      <c r="AQ700" s="36" t="n"/>
      <c r="AR700" s="36" t="n"/>
      <c r="AS700" s="36" t="n"/>
      <c r="AT700" s="36" t="inlineStr">
        <is>
          <t>Garantia de Projeto</t>
        </is>
      </c>
      <c r="AU700" s="36" t="n"/>
      <c r="AV700" s="43" t="n">
        <v>44012.44645833333</v>
      </c>
      <c r="AW700" s="36" t="inlineStr">
        <is>
          <t>19.0233.1.FI-Segregação de Cobrança das Taxas de Assistência Premium</t>
        </is>
      </c>
      <c r="AX700" s="36" t="inlineStr">
        <is>
          <t>Eduardo Cesar de Melo</t>
        </is>
      </c>
      <c r="AY700" s="45">
        <f>IF(L700="","",DATE(YEAR(L700),MONTH(L700),DAY(L700)))</f>
        <v/>
      </c>
      <c r="AZ700" s="45">
        <f>IF(AL700="","",DATE(YEAR(AL700),MONTH(AL700),DAY(AL700)))</f>
        <v/>
      </c>
      <c r="BA700" s="45">
        <f>IF(AN700="","",DATE(YEAR(AN700),MONTH(AN700),DAY(AN700)))</f>
        <v/>
      </c>
      <c r="BB700" s="45">
        <f>IF(AM700="","",DATE(YEAR(AM700),MONTH(AM700),DAY(AM700)))</f>
        <v/>
      </c>
      <c r="BC700" s="45">
        <f>IF(AO700="","",DATE(YEAR(AO700),MONTH(AO700),DAY(AO700)))</f>
        <v/>
      </c>
      <c r="BD700" s="45">
        <f>IF(AND(AZ700="",BA700=""),"Planejamento Pendente",IF(AND(E700&lt;&gt;"Em Desenvolvimento",IFERROR(FIND("Homologação",E700),0) = 0,E700&lt;&gt;"Homologado",AZ700&lt;TODAY()),"Análise Atrasada",IF(AND(IFERROR(FIND("Homologação",E700),0) = 0,E700&lt;&gt;"Homologado",BA700&lt;TODAY()),"Desenvolvimento Atrasado",IF(AND(BC700&lt;&gt;"",BC700&lt;TODAY()),"Produção Atrasada",""))))</f>
        <v/>
      </c>
    </row>
    <row r="701">
      <c r="A701" s="37" t="inlineStr">
        <is>
          <t>SKYIT-210455</t>
        </is>
      </c>
      <c r="B701" s="38">
        <f>VLOOKUP(X701,Projetos!B:C,2,0)</f>
        <v/>
      </c>
      <c r="C701" s="39" t="inlineStr">
        <is>
          <t>[Icare Clientes] Velocidade de BL contratada pelo cliente está divergente do que aparece na grade do assinante.</t>
        </is>
      </c>
      <c r="D701" s="39" t="inlineStr">
        <is>
          <t>Olá, Boa Tarde ! 
Cliente contratou a velocidade de 25MB, e em sua grade consta liberado apenas 5MB. 
Realizamos o reforço de sinal e posteriormente a consulta no portal ITSA, e está sendo liberado apenas 5MB ao cliente. 
Necessária correção, para que o cliente possa ter acesso a velocidade contratada.</t>
        </is>
      </c>
      <c r="E701" s="36" t="inlineStr">
        <is>
          <t>Finalizado</t>
        </is>
      </c>
      <c r="F701" s="36" t="inlineStr">
        <is>
          <t>INATIVO</t>
        </is>
      </c>
      <c r="G701" s="36" t="inlineStr">
        <is>
          <t>Baixa</t>
        </is>
      </c>
      <c r="H701" s="36" t="inlineStr">
        <is>
          <t>Incident</t>
        </is>
      </c>
      <c r="I701" s="40" t="n">
        <v>0</v>
      </c>
      <c r="J701" s="41" t="n">
        <v>1</v>
      </c>
      <c r="K701" s="42" t="inlineStr">
        <is>
          <t>DENTRO DO SLA</t>
        </is>
      </c>
      <c r="L701" s="43" t="n">
        <v>44404.69027777778</v>
      </c>
      <c r="M701" s="43" t="n"/>
      <c r="N701" s="36" t="inlineStr">
        <is>
          <t>SLA PARADO</t>
        </is>
      </c>
      <c r="O701" s="43" t="n">
        <v>44460.82847222222</v>
      </c>
      <c r="P701" s="43" t="n">
        <v>44462</v>
      </c>
      <c r="Q701" s="44" t="inlineStr">
        <is>
          <t>Gabriela Botelho De Souza [X]</t>
        </is>
      </c>
      <c r="R701" s="44" t="n"/>
      <c r="S701" s="44" t="inlineStr">
        <is>
          <t>Gabriela Botelho De Souza [X]</t>
        </is>
      </c>
      <c r="T701" s="44" t="inlineStr">
        <is>
          <t>Garantia de Projetos - ACCENTURE</t>
        </is>
      </c>
      <c r="U701" s="44" t="inlineStr">
        <is>
          <t>Victor Miguel Fernandes Rodrigues</t>
        </is>
      </c>
      <c r="V701" s="39" t="inlineStr">
        <is>
          <t>Incidente Filho</t>
        </is>
      </c>
      <c r="W701" s="39" t="n"/>
      <c r="X701" s="36" t="inlineStr">
        <is>
          <t>DEVALM-32773</t>
        </is>
      </c>
      <c r="Y701" s="39" t="inlineStr">
        <is>
          <t>JOBs PRODUÇÃO</t>
        </is>
      </c>
      <c r="Z701" s="39" t="inlineStr">
        <is>
          <t>OUTROS</t>
        </is>
      </c>
      <c r="AA701" s="39" t="inlineStr">
        <is>
          <t>FALHA FUNCIONALIDADE</t>
        </is>
      </c>
      <c r="AB701" s="36" t="n"/>
      <c r="AC701" s="36" t="inlineStr">
        <is>
          <t xml:space="preserve">1mês(es) </t>
        </is>
      </c>
      <c r="AD701" s="41" t="n"/>
      <c r="AE701" s="36" t="inlineStr">
        <is>
          <t>Tecnologia de Negócios</t>
        </is>
      </c>
      <c r="AF701" s="36" t="inlineStr">
        <is>
          <t>Portal</t>
        </is>
      </c>
      <c r="AG701" s="36" t="inlineStr">
        <is>
          <t xml:space="preserve"> removido do escopo do projeto os registros com problemas e o processo foi re-inicializado e concluido com sucesso;    
 </t>
        </is>
      </c>
      <c r="AH701" s="36" t="inlineStr">
        <is>
          <t>NÃO</t>
        </is>
      </c>
      <c r="AI701" s="36" t="inlineStr">
        <is>
          <t xml:space="preserve">-2 d 8h </t>
        </is>
      </c>
      <c r="AJ701" s="36" t="n"/>
      <c r="AK701" s="36" t="inlineStr">
        <is>
          <t>SIEBEL 8</t>
        </is>
      </c>
      <c r="AL701" s="43" t="n"/>
      <c r="AM701" s="43" t="n"/>
      <c r="AN701" s="43" t="n"/>
      <c r="AO701" s="43" t="n"/>
      <c r="AP701" s="36" t="n"/>
      <c r="AQ701" s="36" t="n"/>
      <c r="AR701" s="36" t="n"/>
      <c r="AS701" s="36" t="n"/>
      <c r="AT701" s="36" t="inlineStr">
        <is>
          <t>Garantia de Projeto</t>
        </is>
      </c>
      <c r="AU701" s="36" t="n"/>
      <c r="AV701" s="43" t="n">
        <v>44012.44645833333</v>
      </c>
      <c r="AW701" s="36" t="inlineStr">
        <is>
          <t>19.0233.1.FI-Segregação de Cobrança das Taxas de Assistência Premium</t>
        </is>
      </c>
      <c r="AX701" s="36" t="inlineStr">
        <is>
          <t>Eduardo Cesar de Melo</t>
        </is>
      </c>
      <c r="AY701" s="45">
        <f>IF(L701="","",DATE(YEAR(L701),MONTH(L701),DAY(L701)))</f>
        <v/>
      </c>
      <c r="AZ701" s="45">
        <f>IF(AL701="","",DATE(YEAR(AL701),MONTH(AL701),DAY(AL701)))</f>
        <v/>
      </c>
      <c r="BA701" s="45">
        <f>IF(AN701="","",DATE(YEAR(AN701),MONTH(AN701),DAY(AN701)))</f>
        <v/>
      </c>
      <c r="BB701" s="45">
        <f>IF(AM701="","",DATE(YEAR(AM701),MONTH(AM701),DAY(AM701)))</f>
        <v/>
      </c>
      <c r="BC701" s="45">
        <f>IF(AO701="","",DATE(YEAR(AO701),MONTH(AO701),DAY(AO701)))</f>
        <v/>
      </c>
      <c r="BD701" s="45">
        <f>IF(AND(AZ701="",BA701=""),"Planejamento Pendente",IF(AND(E701&lt;&gt;"Em Desenvolvimento",IFERROR(FIND("Homologação",E701),0) = 0,E701&lt;&gt;"Homologado",AZ701&lt;TODAY()),"Análise Atrasada",IF(AND(IFERROR(FIND("Homologação",E701),0) = 0,E701&lt;&gt;"Homologado",BA701&lt;TODAY()),"Desenvolvimento Atrasado",IF(AND(BC701&lt;&gt;"",BC701&lt;TODAY()),"Produção Atrasada",""))))</f>
        <v/>
      </c>
    </row>
    <row r="702">
      <c r="A702" s="37" t="inlineStr">
        <is>
          <t>SKYIT-209905</t>
        </is>
      </c>
      <c r="B702" s="38">
        <f>VLOOKUP(X702,Projetos!B:C,2,0)</f>
        <v/>
      </c>
      <c r="C702" s="39" t="inlineStr">
        <is>
          <t>[PROJETO X] Produto Migrado com status diferente de ativo</t>
        </is>
      </c>
      <c r="D702" s="39" t="inlineStr">
        <is>
          <t xml:space="preserve">Produto migrado com status diferente de ativo 
“Projeto X - Contas migradas com status diferente de ativo” 
19917750 100091134 151948665 30205103 
</t>
        </is>
      </c>
      <c r="E702" s="36" t="inlineStr">
        <is>
          <t>Finalizado</t>
        </is>
      </c>
      <c r="F702" s="36" t="inlineStr">
        <is>
          <t>INATIVO</t>
        </is>
      </c>
      <c r="G702" s="36" t="inlineStr">
        <is>
          <t>Média</t>
        </is>
      </c>
      <c r="H702" s="36" t="inlineStr">
        <is>
          <t>Incident</t>
        </is>
      </c>
      <c r="I702" s="40" t="n">
        <v>0</v>
      </c>
      <c r="J702" s="41" t="n"/>
      <c r="K702" s="42" t="inlineStr">
        <is>
          <t>DENTRO DO SLA</t>
        </is>
      </c>
      <c r="L702" s="43" t="n">
        <v>44403.72083333333</v>
      </c>
      <c r="M702" s="43" t="n"/>
      <c r="N702" s="36" t="inlineStr">
        <is>
          <t>SLA PARADO</t>
        </is>
      </c>
      <c r="O702" s="43" t="n">
        <v>44405.75416666667</v>
      </c>
      <c r="P702" s="43" t="n">
        <v>44410</v>
      </c>
      <c r="Q702" s="44" t="n"/>
      <c r="R702" s="44" t="n"/>
      <c r="S702" s="44" t="inlineStr">
        <is>
          <t>Thais Messias Dos Santos [X]</t>
        </is>
      </c>
      <c r="T702" s="44" t="inlineStr">
        <is>
          <t>Garantia de Projetos - ACCENTURE</t>
        </is>
      </c>
      <c r="U702" s="44" t="inlineStr">
        <is>
          <t>Victor Miguel Fernandes Rodrigues</t>
        </is>
      </c>
      <c r="V702" s="39" t="inlineStr">
        <is>
          <t>Orientação Ao Usuário</t>
        </is>
      </c>
      <c r="W702" s="39" t="n"/>
      <c r="X702" s="36" t="inlineStr">
        <is>
          <t>DEVALM-32773</t>
        </is>
      </c>
      <c r="Y702" s="39" t="inlineStr">
        <is>
          <t>JOBs PRODUÇÃO</t>
        </is>
      </c>
      <c r="Z702" s="39" t="inlineStr">
        <is>
          <t>OUTROS</t>
        </is>
      </c>
      <c r="AA702" s="39" t="inlineStr">
        <is>
          <t>FALHA FUNCIONALIDADE</t>
        </is>
      </c>
      <c r="AB702" s="36" t="n"/>
      <c r="AC702" s="36" t="inlineStr">
        <is>
          <t xml:space="preserve">3mês(es) </t>
        </is>
      </c>
      <c r="AD702" s="41" t="n"/>
      <c r="AE702" s="36" t="inlineStr">
        <is>
          <t>Tecnologia de Negócios</t>
        </is>
      </c>
      <c r="AF702" s="36" t="inlineStr">
        <is>
          <t>Telefone</t>
        </is>
      </c>
      <c r="AG702" s="36" t="inlineStr">
        <is>
          <t xml:space="preserve"> removido do escopo do projeto os registros com problemas e o processo foi re-inicializado e concluido com sucesso;    
 </t>
        </is>
      </c>
      <c r="AH702" s="36" t="inlineStr">
        <is>
          <t>NÃO</t>
        </is>
      </c>
      <c r="AI702" s="36" t="inlineStr">
        <is>
          <t xml:space="preserve">-2 d </t>
        </is>
      </c>
      <c r="AJ702" s="36" t="n"/>
      <c r="AK702" s="36" t="inlineStr">
        <is>
          <t>iCare Clientes</t>
        </is>
      </c>
      <c r="AL702" s="43" t="n"/>
      <c r="AM702" s="43" t="n"/>
      <c r="AN702" s="43" t="n"/>
      <c r="AO702" s="43" t="n"/>
      <c r="AP702" s="36" t="n"/>
      <c r="AQ702" s="36" t="n"/>
      <c r="AR702" s="36" t="n"/>
      <c r="AS702" s="36" t="n"/>
      <c r="AT702" s="36" t="inlineStr">
        <is>
          <t>Garantia de Projeto</t>
        </is>
      </c>
      <c r="AU702" s="36" t="n"/>
      <c r="AV702" s="43" t="n">
        <v>44012.44645833333</v>
      </c>
      <c r="AW702" s="36" t="inlineStr">
        <is>
          <t>19.0233.1.FI-Segregação de Cobrança das Taxas de Assistência Premium</t>
        </is>
      </c>
      <c r="AX702" s="36" t="inlineStr">
        <is>
          <t>Eduardo Cesar de Melo</t>
        </is>
      </c>
      <c r="AY702" s="45">
        <f>IF(L702="","",DATE(YEAR(L702),MONTH(L702),DAY(L702)))</f>
        <v/>
      </c>
      <c r="AZ702" s="45">
        <f>IF(AL702="","",DATE(YEAR(AL702),MONTH(AL702),DAY(AL702)))</f>
        <v/>
      </c>
      <c r="BA702" s="45">
        <f>IF(AN702="","",DATE(YEAR(AN702),MONTH(AN702),DAY(AN702)))</f>
        <v/>
      </c>
      <c r="BB702" s="45">
        <f>IF(AM702="","",DATE(YEAR(AM702),MONTH(AM702),DAY(AM702)))</f>
        <v/>
      </c>
      <c r="BC702" s="45">
        <f>IF(AO702="","",DATE(YEAR(AO702),MONTH(AO702),DAY(AO702)))</f>
        <v/>
      </c>
      <c r="BD702" s="45">
        <f>IF(AND(AZ702="",BA702=""),"Planejamento Pendente",IF(AND(E702&lt;&gt;"Em Desenvolvimento",IFERROR(FIND("Homologação",E702),0) = 0,E702&lt;&gt;"Homologado",AZ702&lt;TODAY()),"Análise Atrasada",IF(AND(IFERROR(FIND("Homologação",E702),0) = 0,E702&lt;&gt;"Homologado",BA702&lt;TODAY()),"Desenvolvimento Atrasado",IF(AND(BC702&lt;&gt;"",BC702&lt;TODAY()),"Produção Atrasada",""))))</f>
        <v/>
      </c>
    </row>
    <row r="703">
      <c r="A703" s="37" t="inlineStr">
        <is>
          <t>SKYIT-209559</t>
        </is>
      </c>
      <c r="B703" s="38">
        <f>VLOOKUP(X703,Projetos!B:C,2,0)</f>
        <v/>
      </c>
      <c r="C703" s="39" t="inlineStr">
        <is>
          <t>(GARANTIA DE PROJETOS): CARÊNCIA A LA CARTE APÓS MIGRAÇÃO PROJETO X</t>
        </is>
      </c>
      <c r="D703" s="39" t="inlineStr">
        <is>
          <t>CLIENTE COM A LA CARTE, COM CARÊNCIA EM ANDAMENTO, APÓS MIGRAÇÃO VOLTA A CONTAGEM DE 30 DIAS DE CARÊNCIA. IMPACTO ALTO PARA OPERAÇÃO DE ATENDIMENTO. 
CONTA EXEMPLO: 482572113 CLIENTE JÁ TINHA O CANAL COMBATE E APÓS A MIGRAÇÃO FOI INSERIDA A CARÊNCIA INTEGRAL DO A LA CARTE.</t>
        </is>
      </c>
      <c r="E703" s="36" t="inlineStr">
        <is>
          <t>Finalizado</t>
        </is>
      </c>
      <c r="F703" s="36" t="inlineStr">
        <is>
          <t>INATIVO</t>
        </is>
      </c>
      <c r="G703" s="36" t="inlineStr">
        <is>
          <t>Baixa</t>
        </is>
      </c>
      <c r="H703" s="36" t="inlineStr">
        <is>
          <t>Incident</t>
        </is>
      </c>
      <c r="I703" s="40" t="n">
        <v>0</v>
      </c>
      <c r="J703" s="41" t="n"/>
      <c r="K703" s="42" t="inlineStr">
        <is>
          <t>DENTRO DO SLA</t>
        </is>
      </c>
      <c r="L703" s="43" t="n">
        <v>44403.45</v>
      </c>
      <c r="M703" s="43" t="n"/>
      <c r="N703" s="36" t="inlineStr">
        <is>
          <t>SLA PARADO</t>
        </is>
      </c>
      <c r="O703" s="43" t="n">
        <v>44411.8125</v>
      </c>
      <c r="P703" s="43" t="n">
        <v>44414</v>
      </c>
      <c r="Q703" s="44" t="n"/>
      <c r="R703" s="44" t="n"/>
      <c r="S703" s="44" t="inlineStr">
        <is>
          <t>Graziela Braga De Souza</t>
        </is>
      </c>
      <c r="T703" s="44" t="inlineStr">
        <is>
          <t>Garantia de Projetos - ACCENTURE</t>
        </is>
      </c>
      <c r="U703" s="44" t="inlineStr">
        <is>
          <t>Victor Miguel Fernandes Rodrigues</t>
        </is>
      </c>
      <c r="V703" s="39" t="inlineStr">
        <is>
          <t>Orientação Ao Usuário</t>
        </is>
      </c>
      <c r="W703" s="39" t="n"/>
      <c r="X703" s="36" t="inlineStr">
        <is>
          <t>DEVALM-32773</t>
        </is>
      </c>
      <c r="Y703" s="39" t="inlineStr">
        <is>
          <t>JOBs PRODUÇÃO</t>
        </is>
      </c>
      <c r="Z703" s="39" t="inlineStr">
        <is>
          <t>OUTROS</t>
        </is>
      </c>
      <c r="AA703" s="39" t="inlineStr">
        <is>
          <t>FALHA FUNCIONALIDADE</t>
        </is>
      </c>
      <c r="AB703" s="36" t="n"/>
      <c r="AC703" s="36" t="inlineStr">
        <is>
          <t xml:space="preserve">3mês(es) </t>
        </is>
      </c>
      <c r="AD703" s="41" t="n"/>
      <c r="AE703" s="36" t="inlineStr">
        <is>
          <t>Tecnologia de Negócios</t>
        </is>
      </c>
      <c r="AF703" s="36" t="inlineStr">
        <is>
          <t>Portal</t>
        </is>
      </c>
      <c r="AG703" s="36" t="inlineStr">
        <is>
          <t xml:space="preserve"> removido do escopo do projeto os registros com problemas e o processo foi re-inicializado e concluido com sucesso;    
 </t>
        </is>
      </c>
      <c r="AH703" s="36" t="inlineStr">
        <is>
          <t>NÃO</t>
        </is>
      </c>
      <c r="AI703" s="36" t="inlineStr">
        <is>
          <t xml:space="preserve">-1 sem 1 d </t>
        </is>
      </c>
      <c r="AJ703" s="36" t="n"/>
      <c r="AK703" s="36" t="inlineStr">
        <is>
          <t>iCare Clientes</t>
        </is>
      </c>
      <c r="AL703" s="43" t="n"/>
      <c r="AM703" s="43" t="n"/>
      <c r="AN703" s="43" t="n"/>
      <c r="AO703" s="43" t="n"/>
      <c r="AP703" s="36" t="n"/>
      <c r="AQ703" s="36" t="n"/>
      <c r="AR703" s="36" t="n"/>
      <c r="AS703" s="36" t="n"/>
      <c r="AT703" s="36" t="inlineStr">
        <is>
          <t>Garantia de Projeto</t>
        </is>
      </c>
      <c r="AU703" s="36" t="n"/>
      <c r="AV703" s="43" t="n">
        <v>44012.44645833333</v>
      </c>
      <c r="AW703" s="36" t="inlineStr">
        <is>
          <t>19.0233.1.FI-Segregação de Cobrança das Taxas de Assistência Premium</t>
        </is>
      </c>
      <c r="AX703" s="36" t="inlineStr">
        <is>
          <t>Eduardo Cesar de Melo</t>
        </is>
      </c>
      <c r="AY703" s="45">
        <f>IF(L703="","",DATE(YEAR(L703),MONTH(L703),DAY(L703)))</f>
        <v/>
      </c>
      <c r="AZ703" s="45">
        <f>IF(AL703="","",DATE(YEAR(AL703),MONTH(AL703),DAY(AL703)))</f>
        <v/>
      </c>
      <c r="BA703" s="45">
        <f>IF(AN703="","",DATE(YEAR(AN703),MONTH(AN703),DAY(AN703)))</f>
        <v/>
      </c>
      <c r="BB703" s="45">
        <f>IF(AM703="","",DATE(YEAR(AM703),MONTH(AM703),DAY(AM703)))</f>
        <v/>
      </c>
      <c r="BC703" s="45">
        <f>IF(AO703="","",DATE(YEAR(AO703),MONTH(AO703),DAY(AO703)))</f>
        <v/>
      </c>
      <c r="BD703" s="45">
        <f>IF(AND(AZ703="",BA703=""),"Planejamento Pendente",IF(AND(E703&lt;&gt;"Em Desenvolvimento",IFERROR(FIND("Homologação",E703),0) = 0,E703&lt;&gt;"Homologado",AZ703&lt;TODAY()),"Análise Atrasada",IF(AND(IFERROR(FIND("Homologação",E703),0) = 0,E703&lt;&gt;"Homologado",BA703&lt;TODAY()),"Desenvolvimento Atrasado",IF(AND(BC703&lt;&gt;"",BC703&lt;TODAY()),"Produção Atrasada",""))))</f>
        <v/>
      </c>
    </row>
    <row r="704">
      <c r="A704" s="37" t="inlineStr">
        <is>
          <t>SKYIT-209349</t>
        </is>
      </c>
      <c r="B704" s="38">
        <f>VLOOKUP(X704,Projetos!B:C,2,0)</f>
        <v/>
      </c>
      <c r="C704" s="39" t="inlineStr">
        <is>
          <t>[EVENTOS_MIGRACAO] LP_PRJX_MIGRA_ANTECIPADO_POSTECIPADO COM ERRO</t>
        </is>
      </c>
      <c r="D704" s="39" t="inlineStr">
        <is>
          <t>*PROBLEMA:* JOB LP_PRJX_MIGRA_ANTECIPADO_POSTECIPADO APRESENTOU ERRO. 
*DESCRICAO DO JOB:* MONITORA A EXECUCAO DO LOADPLAN LP_PRJX_MIGRA_ANTECIPADO_POSTECIPADO, RESPONSAVEL PELA EXECUCAO DA MIGRACAO DAS CONTAS COM O TIPO DE FATURAMENTO COBRANCA ANTECIPADA PARA COBRANCA POSTECIPADA.</t>
        </is>
      </c>
      <c r="E704" s="36" t="inlineStr">
        <is>
          <t>Finalizado</t>
        </is>
      </c>
      <c r="F704" s="36" t="inlineStr">
        <is>
          <t>INATIVO</t>
        </is>
      </c>
      <c r="G704" s="36" t="inlineStr">
        <is>
          <t>Média</t>
        </is>
      </c>
      <c r="H704" s="36" t="inlineStr">
        <is>
          <t>Incident</t>
        </is>
      </c>
      <c r="I704" s="40" t="n">
        <v>0</v>
      </c>
      <c r="J704" s="41" t="n"/>
      <c r="K704" s="42" t="inlineStr">
        <is>
          <t>DENTRO DO SLA</t>
        </is>
      </c>
      <c r="L704" s="43" t="n">
        <v>44402.46597222222</v>
      </c>
      <c r="M704" s="43" t="n"/>
      <c r="N704" s="36" t="inlineStr">
        <is>
          <t>SLA PARADO</t>
        </is>
      </c>
      <c r="O704" s="43" t="n">
        <v>44412.44375</v>
      </c>
      <c r="P704" s="43" t="n">
        <v>44417</v>
      </c>
      <c r="Q704" s="44" t="n"/>
      <c r="R704" s="44" t="n"/>
      <c r="S704" s="44" t="inlineStr">
        <is>
          <t>Jose Junior Oliveira Mattos [X]</t>
        </is>
      </c>
      <c r="T704" s="44" t="inlineStr">
        <is>
          <t>Garantia de Projetos - ACCENTURE</t>
        </is>
      </c>
      <c r="U704" s="44" t="inlineStr">
        <is>
          <t>Victor Miguel Fernandes Rodrigues</t>
        </is>
      </c>
      <c r="V704" s="39" t="inlineStr">
        <is>
          <t>Permissionamento</t>
        </is>
      </c>
      <c r="W704" s="39" t="n"/>
      <c r="X704" s="36" t="inlineStr">
        <is>
          <t>DEVALM-32773</t>
        </is>
      </c>
      <c r="Y704" s="39" t="inlineStr">
        <is>
          <t>JOBs PRODUÇÃO</t>
        </is>
      </c>
      <c r="Z704" s="39" t="inlineStr">
        <is>
          <t>OUTROS</t>
        </is>
      </c>
      <c r="AA704" s="39" t="inlineStr">
        <is>
          <t>FALHA FUNCIONALIDADE</t>
        </is>
      </c>
      <c r="AB704" s="36" t="n"/>
      <c r="AC704" s="36" t="inlineStr">
        <is>
          <t xml:space="preserve">3mês(es) </t>
        </is>
      </c>
      <c r="AD704" s="41" t="n"/>
      <c r="AE704" s="36" t="inlineStr">
        <is>
          <t>Tecnologia de Negócios</t>
        </is>
      </c>
      <c r="AF704" s="36" t="inlineStr">
        <is>
          <t>E-mail</t>
        </is>
      </c>
      <c r="AG704" s="36" t="inlineStr">
        <is>
          <t xml:space="preserve"> removido do escopo do projeto os registros com problemas e o processo foi re-inicializado e concluido com sucesso;    
 </t>
        </is>
      </c>
      <c r="AH704" s="36" t="inlineStr">
        <is>
          <t>NÃO</t>
        </is>
      </c>
      <c r="AI704" s="36" t="inlineStr">
        <is>
          <t xml:space="preserve">-1 sem 1 d </t>
        </is>
      </c>
      <c r="AJ704" s="36" t="n"/>
      <c r="AK704" s="36" t="inlineStr">
        <is>
          <t>ODI</t>
        </is>
      </c>
      <c r="AL704" s="43" t="n"/>
      <c r="AM704" s="43" t="n"/>
      <c r="AN704" s="43" t="n"/>
      <c r="AO704" s="43" t="n"/>
      <c r="AP704" s="36" t="n"/>
      <c r="AQ704" s="36" t="n"/>
      <c r="AR704" s="36" t="n"/>
      <c r="AS704" s="36" t="n"/>
      <c r="AT704" s="36" t="inlineStr">
        <is>
          <t>Garantia de Projeto</t>
        </is>
      </c>
      <c r="AU704" s="36" t="n"/>
      <c r="AV704" s="43" t="n">
        <v>44012.44645833333</v>
      </c>
      <c r="AW704" s="36" t="inlineStr">
        <is>
          <t>19.0233.1.FI-Segregação de Cobrança das Taxas de Assistência Premium</t>
        </is>
      </c>
      <c r="AX704" s="36" t="inlineStr">
        <is>
          <t>Eduardo Cesar de Melo</t>
        </is>
      </c>
      <c r="AY704" s="45">
        <f>IF(L704="","",DATE(YEAR(L704),MONTH(L704),DAY(L704)))</f>
        <v/>
      </c>
      <c r="AZ704" s="45">
        <f>IF(AL704="","",DATE(YEAR(AL704),MONTH(AL704),DAY(AL704)))</f>
        <v/>
      </c>
      <c r="BA704" s="45">
        <f>IF(AN704="","",DATE(YEAR(AN704),MONTH(AN704),DAY(AN704)))</f>
        <v/>
      </c>
      <c r="BB704" s="45">
        <f>IF(AM704="","",DATE(YEAR(AM704),MONTH(AM704),DAY(AM704)))</f>
        <v/>
      </c>
      <c r="BC704" s="45">
        <f>IF(AO704="","",DATE(YEAR(AO704),MONTH(AO704),DAY(AO704)))</f>
        <v/>
      </c>
      <c r="BD704" s="45">
        <f>IF(AND(AZ704="",BA704=""),"Planejamento Pendente",IF(AND(E704&lt;&gt;"Em Desenvolvimento",IFERROR(FIND("Homologação",E704),0) = 0,E704&lt;&gt;"Homologado",AZ704&lt;TODAY()),"Análise Atrasada",IF(AND(IFERROR(FIND("Homologação",E704),0) = 0,E704&lt;&gt;"Homologado",BA704&lt;TODAY()),"Desenvolvimento Atrasado",IF(AND(BC704&lt;&gt;"",BC704&lt;TODAY()),"Produção Atrasada",""))))</f>
        <v/>
      </c>
    </row>
    <row r="705">
      <c r="A705" s="37" t="inlineStr">
        <is>
          <t>SKYIT-209238</t>
        </is>
      </c>
      <c r="B705" s="38">
        <f>VLOOKUP(X705,Projetos!B:C,2,0)</f>
        <v/>
      </c>
      <c r="C705" s="39" t="inlineStr">
        <is>
          <t>Leads com proposta gerada retornam para status Distribuído</t>
        </is>
      </c>
      <c r="D705" s="39" t="inlineStr">
        <is>
          <t>Leads convertidos em proposta não alteram status para Concluído e voltam a ficar com status Distribuído. Exemplos: 
|Identificador do Lead|Status do lead|Número da proposta| 
|794489|Distribuído|5086582832| 
|791167|Distribuído|5086576523| 
|783608|Distribuído|5086566359| 
|775101|Distribuído|5086559873|</t>
        </is>
      </c>
      <c r="E705" s="36" t="inlineStr">
        <is>
          <t>Finalizado</t>
        </is>
      </c>
      <c r="F705" s="36" t="inlineStr">
        <is>
          <t>INATIVO</t>
        </is>
      </c>
      <c r="G705" s="36" t="inlineStr">
        <is>
          <t>Média</t>
        </is>
      </c>
      <c r="H705" s="36" t="inlineStr">
        <is>
          <t>Incident</t>
        </is>
      </c>
      <c r="I705" s="40" t="n">
        <v>0</v>
      </c>
      <c r="J705" s="41" t="n"/>
      <c r="K705" s="42" t="inlineStr">
        <is>
          <t>DENTRO DO SLA</t>
        </is>
      </c>
      <c r="L705" s="43" t="n">
        <v>44400.85555555556</v>
      </c>
      <c r="M705" s="43" t="n"/>
      <c r="N705" s="36" t="inlineStr">
        <is>
          <t>SLA PARADO</t>
        </is>
      </c>
      <c r="O705" s="43" t="n">
        <v>44438.78819444445</v>
      </c>
      <c r="P705" s="43" t="n">
        <v>44441</v>
      </c>
      <c r="Q705" s="44" t="n"/>
      <c r="R705" s="44" t="n"/>
      <c r="S705" s="44" t="inlineStr">
        <is>
          <t>Danilo Nunes Ferreira Lima [X]</t>
        </is>
      </c>
      <c r="T705" s="44" t="inlineStr">
        <is>
          <t>Garantia de Projetos - ACCENTURE</t>
        </is>
      </c>
      <c r="U705" s="44" t="inlineStr">
        <is>
          <t>Douglas Dos Santos Viana [X]</t>
        </is>
      </c>
      <c r="V705" s="39" t="inlineStr">
        <is>
          <t>Resolvido após implantação de RM</t>
        </is>
      </c>
      <c r="W705" s="39" t="n"/>
      <c r="X705" s="36" t="inlineStr">
        <is>
          <t>DEVALM-32039</t>
        </is>
      </c>
      <c r="Y705" s="39" t="inlineStr">
        <is>
          <t>JOBs PRODUÇÃO</t>
        </is>
      </c>
      <c r="Z705" s="39" t="inlineStr">
        <is>
          <t>OUTROS</t>
        </is>
      </c>
      <c r="AA705" s="39" t="inlineStr">
        <is>
          <t>FALHA FUNCIONALIDADE</t>
        </is>
      </c>
      <c r="AB705" s="36" t="n"/>
      <c r="AC705" s="36" t="inlineStr">
        <is>
          <t xml:space="preserve">1mês(es) </t>
        </is>
      </c>
      <c r="AD705" s="41" t="n"/>
      <c r="AE705" s="36" t="inlineStr">
        <is>
          <t>Tecnologia de Negócios</t>
        </is>
      </c>
      <c r="AF705" s="36" t="inlineStr">
        <is>
          <t>Pessoalmente</t>
        </is>
      </c>
      <c r="AG705" s="36" t="inlineStr">
        <is>
          <t xml:space="preserve"> removido do escopo do projeto os registros com problemas e o processo foi re-inicializado e concluido com sucesso;    
 </t>
        </is>
      </c>
      <c r="AH705" s="36" t="inlineStr">
        <is>
          <t>NÃO</t>
        </is>
      </c>
      <c r="AI705" s="36" t="inlineStr">
        <is>
          <t xml:space="preserve">-45 min </t>
        </is>
      </c>
      <c r="AJ705" s="36" t="n"/>
      <c r="AK705" s="36" t="inlineStr">
        <is>
          <t>SalesForce</t>
        </is>
      </c>
      <c r="AL705" s="43" t="n">
        <v>44403</v>
      </c>
      <c r="AM705" s="43" t="n">
        <v>44421</v>
      </c>
      <c r="AN705" s="43" t="n">
        <v>44418</v>
      </c>
      <c r="AO705" s="43" t="n">
        <v>44424</v>
      </c>
      <c r="AP705" s="36" t="n"/>
      <c r="AQ705" s="36" t="n"/>
      <c r="AR705" s="36" t="n"/>
      <c r="AS705" s="36" t="n"/>
      <c r="AT705" s="36" t="inlineStr">
        <is>
          <t>Garantia de Projeto</t>
        </is>
      </c>
      <c r="AU705" s="36" t="n"/>
      <c r="AV705" s="43" t="n">
        <v>44012.44645833333</v>
      </c>
      <c r="AW705" s="36" t="inlineStr">
        <is>
          <t>19.0233.1.FI-Segregação de Cobrança das Taxas de Assistência Premium</t>
        </is>
      </c>
      <c r="AX705" s="36" t="inlineStr">
        <is>
          <t>Eduardo Cesar de Melo</t>
        </is>
      </c>
      <c r="AY705" s="45">
        <f>IF(L705="","",DATE(YEAR(L705),MONTH(L705),DAY(L705)))</f>
        <v/>
      </c>
      <c r="AZ705" s="45">
        <f>IF(AL705="","",DATE(YEAR(AL705),MONTH(AL705),DAY(AL705)))</f>
        <v/>
      </c>
      <c r="BA705" s="45">
        <f>IF(AN705="","",DATE(YEAR(AN705),MONTH(AN705),DAY(AN705)))</f>
        <v/>
      </c>
      <c r="BB705" s="45">
        <f>IF(AM705="","",DATE(YEAR(AM705),MONTH(AM705),DAY(AM705)))</f>
        <v/>
      </c>
      <c r="BC705" s="45">
        <f>IF(AO705="","",DATE(YEAR(AO705),MONTH(AO705),DAY(AO705)))</f>
        <v/>
      </c>
      <c r="BD705" s="45">
        <f>IF(AND(AZ705="",BA705=""),"Planejamento Pendente",IF(AND(E705&lt;&gt;"Em Desenvolvimento",IFERROR(FIND("Homologação",E705),0) = 0,E705&lt;&gt;"Homologado",AZ705&lt;TODAY()),"Análise Atrasada",IF(AND(IFERROR(FIND("Homologação",E705),0) = 0,E705&lt;&gt;"Homologado",BA705&lt;TODAY()),"Desenvolvimento Atrasado",IF(AND(BC705&lt;&gt;"",BC705&lt;TODAY()),"Produção Atrasada",""))))</f>
        <v/>
      </c>
    </row>
    <row r="706">
      <c r="A706" s="37" t="inlineStr">
        <is>
          <t>SKYIT-209234</t>
        </is>
      </c>
      <c r="B706" s="38">
        <f>VLOOKUP(X706,Projetos!B:C,2,0)</f>
        <v/>
      </c>
      <c r="C706" s="39" t="inlineStr">
        <is>
          <t>Leads com proposta não apresentam status de Convertido e data de conversão</t>
        </is>
      </c>
      <c r="D706" s="39" t="inlineStr">
        <is>
          <t>Leads com propostas apresentam status diferente de Convertido e não apresentam data de conversão. Exemplos: 
|Identificador do Lead|Status do lead|Número da proposta| 
|795686|Não Convertido|5086583869| 
|792875|Não Convertido|5086580946| 
|790970|Não Convertido|5086576460| 
|788750|Não Convertido|5086574926| 
Em anexo, a lista de todos os leads que apresentam esse comportamento entre 21/07 e 23/07/2021</t>
        </is>
      </c>
      <c r="E706" s="36" t="inlineStr">
        <is>
          <t>Finalizado</t>
        </is>
      </c>
      <c r="F706" s="36" t="inlineStr">
        <is>
          <t>INATIVO</t>
        </is>
      </c>
      <c r="G706" s="36" t="inlineStr">
        <is>
          <t>Média</t>
        </is>
      </c>
      <c r="H706" s="36" t="inlineStr">
        <is>
          <t>Incident</t>
        </is>
      </c>
      <c r="I706" s="40" t="n">
        <v>0</v>
      </c>
      <c r="J706" s="41" t="n"/>
      <c r="K706" s="42" t="inlineStr">
        <is>
          <t>DENTRO DO SLA</t>
        </is>
      </c>
      <c r="L706" s="43" t="n">
        <v>44400.84861111111</v>
      </c>
      <c r="M706" s="43" t="n"/>
      <c r="N706" s="36" t="inlineStr">
        <is>
          <t>SLA PARADO</t>
        </is>
      </c>
      <c r="O706" s="43" t="n">
        <v>44418.06041666667</v>
      </c>
      <c r="P706" s="43" t="n">
        <v>44420</v>
      </c>
      <c r="Q706" s="44" t="n"/>
      <c r="R706" s="44" t="n"/>
      <c r="S706" s="44" t="inlineStr">
        <is>
          <t>Danilo Nunes Ferreira Lima [X]</t>
        </is>
      </c>
      <c r="T706" s="44" t="inlineStr">
        <is>
          <t>Garantia de Projetos - ACCENTURE</t>
        </is>
      </c>
      <c r="U706" s="44" t="inlineStr">
        <is>
          <t>Douglas Dos Santos Viana [X]</t>
        </is>
      </c>
      <c r="V706" s="39" t="inlineStr">
        <is>
          <t>Resolvido após implantação de RM</t>
        </is>
      </c>
      <c r="W706" s="39" t="n"/>
      <c r="X706" s="36" t="inlineStr">
        <is>
          <t>DEVALM-32039</t>
        </is>
      </c>
      <c r="Y706" s="39" t="inlineStr">
        <is>
          <t>JOBs PRODUÇÃO</t>
        </is>
      </c>
      <c r="Z706" s="39" t="inlineStr">
        <is>
          <t>OUTROS</t>
        </is>
      </c>
      <c r="AA706" s="39" t="inlineStr">
        <is>
          <t>FALHA FUNCIONALIDADE</t>
        </is>
      </c>
      <c r="AB706" s="36" t="n"/>
      <c r="AC706" s="36" t="inlineStr">
        <is>
          <t xml:space="preserve">2mês(es) </t>
        </is>
      </c>
      <c r="AD706" s="41" t="n"/>
      <c r="AE706" s="36" t="inlineStr">
        <is>
          <t>Tecnologia de Negócios</t>
        </is>
      </c>
      <c r="AF706" s="36" t="inlineStr">
        <is>
          <t>Pessoalmente</t>
        </is>
      </c>
      <c r="AG706" s="36" t="inlineStr">
        <is>
          <t xml:space="preserve"> removido do escopo do projeto os registros com problemas e o processo foi re-inicializado e concluido com sucesso;    
 </t>
        </is>
      </c>
      <c r="AH706" s="36" t="inlineStr">
        <is>
          <t>NÃO</t>
        </is>
      </c>
      <c r="AI706" s="36" t="inlineStr">
        <is>
          <t xml:space="preserve">-45 min </t>
        </is>
      </c>
      <c r="AJ706" s="36" t="n"/>
      <c r="AK706" s="36" t="inlineStr">
        <is>
          <t>SalesForce</t>
        </is>
      </c>
      <c r="AL706" s="43" t="n">
        <v>44403</v>
      </c>
      <c r="AM706" s="43" t="n">
        <v>44414</v>
      </c>
      <c r="AN706" s="43" t="n">
        <v>44407</v>
      </c>
      <c r="AO706" s="43" t="n">
        <v>44417</v>
      </c>
      <c r="AP706" s="36" t="n"/>
      <c r="AQ706" s="36" t="n"/>
      <c r="AR706" s="36" t="n"/>
      <c r="AS706" s="36" t="n"/>
      <c r="AT706" s="36" t="inlineStr">
        <is>
          <t>Garantia de Projeto</t>
        </is>
      </c>
      <c r="AU706" s="36" t="n"/>
      <c r="AV706" s="43" t="n">
        <v>44012.44645833333</v>
      </c>
      <c r="AW706" s="36" t="inlineStr">
        <is>
          <t>19.0233.1.FI-Segregação de Cobrança das Taxas de Assistência Premium</t>
        </is>
      </c>
      <c r="AX706" s="36" t="inlineStr">
        <is>
          <t>Eduardo Cesar de Melo</t>
        </is>
      </c>
      <c r="AY706" s="45">
        <f>IF(L706="","",DATE(YEAR(L706),MONTH(L706),DAY(L706)))</f>
        <v/>
      </c>
      <c r="AZ706" s="45">
        <f>IF(AL706="","",DATE(YEAR(AL706),MONTH(AL706),DAY(AL706)))</f>
        <v/>
      </c>
      <c r="BA706" s="45">
        <f>IF(AN706="","",DATE(YEAR(AN706),MONTH(AN706),DAY(AN706)))</f>
        <v/>
      </c>
      <c r="BB706" s="45">
        <f>IF(AM706="","",DATE(YEAR(AM706),MONTH(AM706),DAY(AM706)))</f>
        <v/>
      </c>
      <c r="BC706" s="45">
        <f>IF(AO706="","",DATE(YEAR(AO706),MONTH(AO706),DAY(AO706)))</f>
        <v/>
      </c>
      <c r="BD706" s="45">
        <f>IF(AND(AZ706="",BA706=""),"Planejamento Pendente",IF(AND(E706&lt;&gt;"Em Desenvolvimento",IFERROR(FIND("Homologação",E706),0) = 0,E706&lt;&gt;"Homologado",AZ706&lt;TODAY()),"Análise Atrasada",IF(AND(IFERROR(FIND("Homologação",E706),0) = 0,E706&lt;&gt;"Homologado",BA706&lt;TODAY()),"Desenvolvimento Atrasado",IF(AND(BC706&lt;&gt;"",BC706&lt;TODAY()),"Produção Atrasada",""))))</f>
        <v/>
      </c>
    </row>
    <row r="707">
      <c r="A707" s="37" t="inlineStr">
        <is>
          <t>SKYIT-208806</t>
        </is>
      </c>
      <c r="B707" s="38">
        <f>VLOOKUP(X707,Projetos!B:C,2,0)</f>
        <v/>
      </c>
      <c r="C707" s="39" t="inlineStr">
        <is>
          <t>[SALESFORCE] falha sistêmica após implantação do Projeto: 20.0278.2DI-PID/OCR WEB - Proposta: 5086550404</t>
        </is>
      </c>
      <c r="D707" s="39" t="inlineStr">
        <is>
          <t xml:space="preserve">Por gentileza, averiguar falha sistêmica no sistema Salesforce após implantação (na garantia) do Projeto: 20.0278.2DI-PID/OCR WEB. 
Anexa planilha com as evidências. 
</t>
        </is>
      </c>
      <c r="E707" s="36" t="inlineStr">
        <is>
          <t>Finalizado</t>
        </is>
      </c>
      <c r="F707" s="36" t="inlineStr">
        <is>
          <t>INATIVO</t>
        </is>
      </c>
      <c r="G707" s="36" t="inlineStr">
        <is>
          <t>Média</t>
        </is>
      </c>
      <c r="H707" s="36" t="inlineStr">
        <is>
          <t>Incident</t>
        </is>
      </c>
      <c r="I707" s="40" t="n">
        <v>0</v>
      </c>
      <c r="J707" s="41" t="n"/>
      <c r="K707" s="42" t="inlineStr">
        <is>
          <t>DENTRO DO SLA</t>
        </is>
      </c>
      <c r="L707" s="43" t="n">
        <v>44399.81388888889</v>
      </c>
      <c r="M707" s="43" t="n"/>
      <c r="N707" s="36" t="inlineStr">
        <is>
          <t>SLA PARADO</t>
        </is>
      </c>
      <c r="O707" s="43" t="n">
        <v>44417.83611111111</v>
      </c>
      <c r="P707" s="43" t="n">
        <v>44420</v>
      </c>
      <c r="Q707" s="44" t="n"/>
      <c r="R707" s="44" t="n"/>
      <c r="S707" s="44" t="inlineStr">
        <is>
          <t>Sandra Andrade Santos [X]</t>
        </is>
      </c>
      <c r="T707" s="44" t="inlineStr">
        <is>
          <t>Garantia de Projetos - ACCENTURE</t>
        </is>
      </c>
      <c r="U707" s="44" t="inlineStr">
        <is>
          <t>Douglas Dos Santos Viana [X]</t>
        </is>
      </c>
      <c r="V707" s="39" t="inlineStr">
        <is>
          <t>Orientação Ao Usuário</t>
        </is>
      </c>
      <c r="W707" s="39" t="n"/>
      <c r="X707" s="36" t="inlineStr">
        <is>
          <t>DEVALM-34404</t>
        </is>
      </c>
      <c r="Y707" s="39" t="inlineStr">
        <is>
          <t>JOBs PRODUÇÃO</t>
        </is>
      </c>
      <c r="Z707" s="39" t="inlineStr">
        <is>
          <t>OUTROS</t>
        </is>
      </c>
      <c r="AA707" s="39" t="inlineStr">
        <is>
          <t>FALHA FUNCIONALIDADE</t>
        </is>
      </c>
      <c r="AB707" s="36" t="n"/>
      <c r="AC707" s="36" t="inlineStr">
        <is>
          <t xml:space="preserve">2mês(es) </t>
        </is>
      </c>
      <c r="AD707" s="41" t="n"/>
      <c r="AE707" s="36" t="inlineStr">
        <is>
          <t>Tecnologia de Negócios</t>
        </is>
      </c>
      <c r="AF707" s="36" t="inlineStr">
        <is>
          <t>Telefone</t>
        </is>
      </c>
      <c r="AG707" s="36" t="inlineStr">
        <is>
          <t xml:space="preserve"> removido do escopo do projeto os registros com problemas e o processo foi re-inicializado e concluido com sucesso;    
 </t>
        </is>
      </c>
      <c r="AH707" s="36" t="inlineStr">
        <is>
          <t>NÃO</t>
        </is>
      </c>
      <c r="AI707" s="36" t="inlineStr">
        <is>
          <t xml:space="preserve">-1 d 13h </t>
        </is>
      </c>
      <c r="AJ707" s="36" t="n"/>
      <c r="AK707" s="36" t="inlineStr">
        <is>
          <t>SalesForce</t>
        </is>
      </c>
      <c r="AL707" s="43" t="n"/>
      <c r="AM707" s="43" t="n"/>
      <c r="AN707" s="43" t="n"/>
      <c r="AO707" s="43" t="n"/>
      <c r="AP707" s="36" t="n"/>
      <c r="AQ707" s="36" t="n"/>
      <c r="AR707" s="36" t="n"/>
      <c r="AS707" s="36" t="n"/>
      <c r="AT707" s="36" t="inlineStr">
        <is>
          <t>Garantia de Projeto</t>
        </is>
      </c>
      <c r="AU707" s="36" t="n"/>
      <c r="AV707" s="43" t="n">
        <v>44012.44645833333</v>
      </c>
      <c r="AW707" s="36" t="inlineStr">
        <is>
          <t>19.0233.1.FI-Segregação de Cobrança das Taxas de Assistência Premium</t>
        </is>
      </c>
      <c r="AX707" s="36" t="inlineStr">
        <is>
          <t>Eduardo Cesar de Melo</t>
        </is>
      </c>
      <c r="AY707" s="45">
        <f>IF(L707="","",DATE(YEAR(L707),MONTH(L707),DAY(L707)))</f>
        <v/>
      </c>
      <c r="AZ707" s="45">
        <f>IF(AL707="","",DATE(YEAR(AL707),MONTH(AL707),DAY(AL707)))</f>
        <v/>
      </c>
      <c r="BA707" s="45">
        <f>IF(AN707="","",DATE(YEAR(AN707),MONTH(AN707),DAY(AN707)))</f>
        <v/>
      </c>
      <c r="BB707" s="45">
        <f>IF(AM707="","",DATE(YEAR(AM707),MONTH(AM707),DAY(AM707)))</f>
        <v/>
      </c>
      <c r="BC707" s="45">
        <f>IF(AO707="","",DATE(YEAR(AO707),MONTH(AO707),DAY(AO707)))</f>
        <v/>
      </c>
      <c r="BD707" s="45">
        <f>IF(AND(AZ707="",BA707=""),"Planejamento Pendente",IF(AND(E707&lt;&gt;"Em Desenvolvimento",IFERROR(FIND("Homologação",E707),0) = 0,E707&lt;&gt;"Homologado",AZ707&lt;TODAY()),"Análise Atrasada",IF(AND(IFERROR(FIND("Homologação",E707),0) = 0,E707&lt;&gt;"Homologado",BA707&lt;TODAY()),"Desenvolvimento Atrasado",IF(AND(BC707&lt;&gt;"",BC707&lt;TODAY()),"Produção Atrasada",""))))</f>
        <v/>
      </c>
    </row>
    <row r="708">
      <c r="A708" s="37" t="inlineStr">
        <is>
          <t>SKYIT-208776</t>
        </is>
      </c>
      <c r="B708" s="38">
        <f>VLOOKUP(X708,Projetos!B:C,2,0)</f>
        <v/>
      </c>
      <c r="C708" s="39" t="inlineStr">
        <is>
          <t>21.0279.FI-Projeto X_Clientes sem a transação de cancelamento do Desconto</t>
        </is>
      </c>
      <c r="D708" s="39" t="inlineStr">
        <is>
          <t>Identificamos clientes migrados com descontos associados ao produto, exemplo: a la cartes com desconto 100% atrelado que não estão gerando a transação do cancelamento deixando os clientes credores, por favor verificar a causa raiz e levantar os clientes no cenário para devidas correções.</t>
        </is>
      </c>
      <c r="E708" s="36" t="inlineStr">
        <is>
          <t>Finalizado</t>
        </is>
      </c>
      <c r="F708" s="36" t="inlineStr">
        <is>
          <t>INATIVO</t>
        </is>
      </c>
      <c r="G708" s="36" t="inlineStr">
        <is>
          <t>Baixa</t>
        </is>
      </c>
      <c r="H708" s="36" t="inlineStr">
        <is>
          <t>Incident</t>
        </is>
      </c>
      <c r="I708" s="40" t="n">
        <v>0</v>
      </c>
      <c r="J708" s="41" t="n">
        <v>1</v>
      </c>
      <c r="K708" s="42" t="inlineStr">
        <is>
          <t>DENTRO DO SLA</t>
        </is>
      </c>
      <c r="L708" s="43" t="n">
        <v>44399.76805555556</v>
      </c>
      <c r="M708" s="43" t="n"/>
      <c r="N708" s="36" t="inlineStr">
        <is>
          <t>SLA PARADO</t>
        </is>
      </c>
      <c r="O708" s="43" t="n">
        <v>44448.73055555556</v>
      </c>
      <c r="P708" s="43" t="n">
        <v>44452</v>
      </c>
      <c r="Q708" s="44" t="inlineStr">
        <is>
          <t>Jessica Pereira De Santana Silva</t>
        </is>
      </c>
      <c r="R708" s="44" t="n"/>
      <c r="S708" s="44" t="inlineStr">
        <is>
          <t>Jessica Pereira De Santana Silva</t>
        </is>
      </c>
      <c r="T708" s="44" t="inlineStr">
        <is>
          <t>Garantia de Projetos - ACCENTURE</t>
        </is>
      </c>
      <c r="U708" s="44" t="inlineStr">
        <is>
          <t>Victor Miguel Fernandes Rodrigues</t>
        </is>
      </c>
      <c r="V708" s="39" t="inlineStr">
        <is>
          <t>Resolvido após implantação de RM</t>
        </is>
      </c>
      <c r="W708" s="39" t="n"/>
      <c r="X708" s="36" t="inlineStr">
        <is>
          <t>DEVALM-32773</t>
        </is>
      </c>
      <c r="Y708" s="39" t="inlineStr">
        <is>
          <t>JOBs PRODUÇÃO</t>
        </is>
      </c>
      <c r="Z708" s="39" t="inlineStr">
        <is>
          <t>OUTROS</t>
        </is>
      </c>
      <c r="AA708" s="39" t="inlineStr">
        <is>
          <t>FALHA FUNCIONALIDADE</t>
        </is>
      </c>
      <c r="AB708" s="36" t="n"/>
      <c r="AC708" s="36" t="inlineStr">
        <is>
          <t xml:space="preserve">1mês(es) </t>
        </is>
      </c>
      <c r="AD708" s="41" t="n"/>
      <c r="AE708" s="36" t="inlineStr">
        <is>
          <t>Tecnologia de Negócios</t>
        </is>
      </c>
      <c r="AF708" s="36" t="inlineStr">
        <is>
          <t>Portal</t>
        </is>
      </c>
      <c r="AG708" s="36" t="inlineStr">
        <is>
          <t xml:space="preserve"> removido do escopo do projeto os registros com problemas e o processo foi re-inicializado e concluido com sucesso;    
 </t>
        </is>
      </c>
      <c r="AH708" s="36" t="inlineStr">
        <is>
          <t>NÃO</t>
        </is>
      </c>
      <c r="AI708" s="36" t="inlineStr">
        <is>
          <t xml:space="preserve">-3 d 12h </t>
        </is>
      </c>
      <c r="AJ708" s="36" t="n"/>
      <c r="AK708" s="36" t="inlineStr">
        <is>
          <t>iCare Clientes</t>
        </is>
      </c>
      <c r="AL708" s="43" t="n"/>
      <c r="AM708" s="43" t="n"/>
      <c r="AN708" s="43" t="n"/>
      <c r="AO708" s="43" t="n"/>
      <c r="AP708" s="36" t="n"/>
      <c r="AQ708" s="36" t="n"/>
      <c r="AR708" s="36" t="n"/>
      <c r="AS708" s="36" t="n"/>
      <c r="AT708" s="36" t="inlineStr">
        <is>
          <t>Garantia de Projeto</t>
        </is>
      </c>
      <c r="AU708" s="36" t="n"/>
      <c r="AV708" s="43" t="n">
        <v>44012.44645833333</v>
      </c>
      <c r="AW708" s="36" t="inlineStr">
        <is>
          <t>19.0233.1.FI-Segregação de Cobrança das Taxas de Assistência Premium</t>
        </is>
      </c>
      <c r="AX708" s="36" t="inlineStr">
        <is>
          <t>Eduardo Cesar de Melo</t>
        </is>
      </c>
      <c r="AY708" s="45">
        <f>IF(L708="","",DATE(YEAR(L708),MONTH(L708),DAY(L708)))</f>
        <v/>
      </c>
      <c r="AZ708" s="45">
        <f>IF(AL708="","",DATE(YEAR(AL708),MONTH(AL708),DAY(AL708)))</f>
        <v/>
      </c>
      <c r="BA708" s="45">
        <f>IF(AN708="","",DATE(YEAR(AN708),MONTH(AN708),DAY(AN708)))</f>
        <v/>
      </c>
      <c r="BB708" s="45">
        <f>IF(AM708="","",DATE(YEAR(AM708),MONTH(AM708),DAY(AM708)))</f>
        <v/>
      </c>
      <c r="BC708" s="45">
        <f>IF(AO708="","",DATE(YEAR(AO708),MONTH(AO708),DAY(AO708)))</f>
        <v/>
      </c>
      <c r="BD708" s="45">
        <f>IF(AND(AZ708="",BA708=""),"Planejamento Pendente",IF(AND(E708&lt;&gt;"Em Desenvolvimento",IFERROR(FIND("Homologação",E708),0) = 0,E708&lt;&gt;"Homologado",AZ708&lt;TODAY()),"Análise Atrasada",IF(AND(IFERROR(FIND("Homologação",E708),0) = 0,E708&lt;&gt;"Homologado",BA708&lt;TODAY()),"Desenvolvimento Atrasado",IF(AND(BC708&lt;&gt;"",BC708&lt;TODAY()),"Produção Atrasada",""))))</f>
        <v/>
      </c>
    </row>
    <row r="709">
      <c r="A709" s="37" t="inlineStr">
        <is>
          <t>SKYIT-208558</t>
        </is>
      </c>
      <c r="B709" s="38">
        <f>VLOOKUP(X709,Projetos!B:C,2,0)</f>
        <v/>
      </c>
      <c r="C709" s="39" t="inlineStr">
        <is>
          <t>[IcareBKO] - Falha para inclusão de equipamento dentro da composição</t>
        </is>
      </c>
      <c r="D709" s="39" t="inlineStr">
        <is>
          <t>Solicitação para o cenário abaixo, identificamos que o IcareBKO não está permitindo a inclusão de equipamentos mesmo dentro da regra. 
Apresenta a mensagem abaixo e anexo: 
"Inclusão de novo equipamento não permitida, quantidade de equipamentos superior ao limite."</t>
        </is>
      </c>
      <c r="E709" s="36" t="inlineStr">
        <is>
          <t>Finalizado</t>
        </is>
      </c>
      <c r="F709" s="36" t="inlineStr">
        <is>
          <t>INATIVO</t>
        </is>
      </c>
      <c r="G709" s="36" t="inlineStr">
        <is>
          <t>Média</t>
        </is>
      </c>
      <c r="H709" s="36" t="inlineStr">
        <is>
          <t>Incident</t>
        </is>
      </c>
      <c r="I709" s="40" t="n">
        <v>0</v>
      </c>
      <c r="J709" s="41" t="n">
        <v>1</v>
      </c>
      <c r="K709" s="42" t="inlineStr">
        <is>
          <t>DENTRO DO SLA</t>
        </is>
      </c>
      <c r="L709" s="43" t="n">
        <v>44399.50555555556</v>
      </c>
      <c r="M709" s="43" t="n"/>
      <c r="N709" s="36" t="inlineStr">
        <is>
          <t>SLA PARADO</t>
        </is>
      </c>
      <c r="O709" s="43" t="n">
        <v>44419.74166666667</v>
      </c>
      <c r="P709" s="43" t="n">
        <v>44421</v>
      </c>
      <c r="Q709" s="44" t="n"/>
      <c r="R709" s="44" t="n"/>
      <c r="S709" s="44" t="inlineStr">
        <is>
          <t>Samuel Ferreira da Silva</t>
        </is>
      </c>
      <c r="T709" s="44" t="inlineStr">
        <is>
          <t>Garantia de Projetos - ACCENTURE</t>
        </is>
      </c>
      <c r="U709" s="44" t="inlineStr">
        <is>
          <t>Kairo Magno Dias Alencar [X]</t>
        </is>
      </c>
      <c r="V709" s="39" t="inlineStr">
        <is>
          <t>Resolvido após implantação de RM</t>
        </is>
      </c>
      <c r="W709" s="39" t="n"/>
      <c r="X709" s="36" t="inlineStr">
        <is>
          <t>DEVALM-32118</t>
        </is>
      </c>
      <c r="Y709" s="39" t="inlineStr">
        <is>
          <t>JOBs PRODUÇÃO</t>
        </is>
      </c>
      <c r="Z709" s="39" t="inlineStr">
        <is>
          <t>OUTROS</t>
        </is>
      </c>
      <c r="AA709" s="39" t="inlineStr">
        <is>
          <t>FALHA FUNCIONALIDADE</t>
        </is>
      </c>
      <c r="AB709" s="36" t="n"/>
      <c r="AC709" s="36" t="inlineStr">
        <is>
          <t xml:space="preserve">2mês(es) </t>
        </is>
      </c>
      <c r="AD709" s="41" t="n"/>
      <c r="AE709" s="36" t="inlineStr">
        <is>
          <t>Tecnologia de Negócios</t>
        </is>
      </c>
      <c r="AF709" s="36" t="inlineStr">
        <is>
          <t>E-mail</t>
        </is>
      </c>
      <c r="AG709" s="36" t="inlineStr">
        <is>
          <t xml:space="preserve"> removido do escopo do projeto os registros com problemas e o processo foi re-inicializado e concluido com sucesso;    
 </t>
        </is>
      </c>
      <c r="AH709" s="36" t="inlineStr">
        <is>
          <t>NÃO</t>
        </is>
      </c>
      <c r="AI709" s="36" t="inlineStr">
        <is>
          <t xml:space="preserve">-4h 30m </t>
        </is>
      </c>
      <c r="AJ709" s="36" t="n"/>
      <c r="AK709" s="36" t="inlineStr">
        <is>
          <t>iCare BKO</t>
        </is>
      </c>
      <c r="AL709" s="43" t="n"/>
      <c r="AM709" s="43" t="n"/>
      <c r="AN709" s="43" t="n"/>
      <c r="AO709" s="43" t="n"/>
      <c r="AP709" s="36" t="n"/>
      <c r="AQ709" s="36" t="n"/>
      <c r="AR709" s="36" t="n"/>
      <c r="AS709" s="36" t="n"/>
      <c r="AT709" s="36" t="inlineStr">
        <is>
          <t>Garantia de Projeto</t>
        </is>
      </c>
      <c r="AU709" s="36" t="n"/>
      <c r="AV709" s="43" t="n">
        <v>44012.44645833333</v>
      </c>
      <c r="AW709" s="36" t="inlineStr">
        <is>
          <t>19.0233.1.FI-Segregação de Cobrança das Taxas de Assistência Premium</t>
        </is>
      </c>
      <c r="AX709" s="36" t="inlineStr">
        <is>
          <t>Eduardo Cesar de Melo</t>
        </is>
      </c>
      <c r="AY709" s="45">
        <f>IF(L709="","",DATE(YEAR(L709),MONTH(L709),DAY(L709)))</f>
        <v/>
      </c>
      <c r="AZ709" s="45">
        <f>IF(AL709="","",DATE(YEAR(AL709),MONTH(AL709),DAY(AL709)))</f>
        <v/>
      </c>
      <c r="BA709" s="45">
        <f>IF(AN709="","",DATE(YEAR(AN709),MONTH(AN709),DAY(AN709)))</f>
        <v/>
      </c>
      <c r="BB709" s="45">
        <f>IF(AM709="","",DATE(YEAR(AM709),MONTH(AM709),DAY(AM709)))</f>
        <v/>
      </c>
      <c r="BC709" s="45">
        <f>IF(AO709="","",DATE(YEAR(AO709),MONTH(AO709),DAY(AO709)))</f>
        <v/>
      </c>
      <c r="BD709" s="45">
        <f>IF(AND(AZ709="",BA709=""),"Planejamento Pendente",IF(AND(E709&lt;&gt;"Em Desenvolvimento",IFERROR(FIND("Homologação",E709),0) = 0,E709&lt;&gt;"Homologado",AZ709&lt;TODAY()),"Análise Atrasada",IF(AND(IFERROR(FIND("Homologação",E709),0) = 0,E709&lt;&gt;"Homologado",BA709&lt;TODAY()),"Desenvolvimento Atrasado",IF(AND(BC709&lt;&gt;"",BC709&lt;TODAY()),"Produção Atrasada",""))))</f>
        <v/>
      </c>
    </row>
    <row r="710">
      <c r="A710" s="37" t="inlineStr">
        <is>
          <t>SKYIT-208101</t>
        </is>
      </c>
      <c r="B710" s="38">
        <f>VLOOKUP(X710,Projetos!B:C,2,0)</f>
        <v/>
      </c>
      <c r="C710" s="39" t="inlineStr">
        <is>
          <t>[UPGRADE DE RECARGA] GLOBO FICANDO PENDENTE COM DATA DIVERGENTE</t>
        </is>
      </c>
      <c r="D710" s="39" t="inlineStr">
        <is>
          <t>Caros boa tarde. 
Estamos identificando que clientes ao realizar o upgrade de recarga esta ficando com a GLOBO pendente no parque , ocasionando código 4 e r*echamada nos canais de atendimento .* 
*O cenário que após upgrade as datas das Globos estão mudando deixando todas pendente no parque conforme print*  
Por favor encaminhar para área responsável afim de identificar a causa raiz do problema . 
Conta: 1521260175</t>
        </is>
      </c>
      <c r="E710" s="36" t="inlineStr">
        <is>
          <t>Finalizado</t>
        </is>
      </c>
      <c r="F710" s="36" t="inlineStr">
        <is>
          <t>INATIVO</t>
        </is>
      </c>
      <c r="G710" s="36" t="inlineStr">
        <is>
          <t>Alta</t>
        </is>
      </c>
      <c r="H710" s="36" t="inlineStr">
        <is>
          <t>Incident</t>
        </is>
      </c>
      <c r="I710" s="40" t="n">
        <v>0</v>
      </c>
      <c r="J710" s="41" t="n"/>
      <c r="K710" s="42" t="inlineStr">
        <is>
          <t>DENTRO DO SLA</t>
        </is>
      </c>
      <c r="L710" s="43" t="n">
        <v>44398.57986111111</v>
      </c>
      <c r="M710" s="43" t="n"/>
      <c r="N710" s="36" t="inlineStr">
        <is>
          <t>SLA PARADO</t>
        </is>
      </c>
      <c r="O710" s="43" t="n">
        <v>44442.67291666667</v>
      </c>
      <c r="P710" s="43" t="n">
        <v>44448</v>
      </c>
      <c r="Q710" s="44" t="n"/>
      <c r="R710" s="44" t="n"/>
      <c r="S710" s="44" t="inlineStr">
        <is>
          <t>Eder dos Santos Silva [X]</t>
        </is>
      </c>
      <c r="T710" s="44" t="inlineStr">
        <is>
          <t>Garantia de Projetos - ACCENTURE</t>
        </is>
      </c>
      <c r="U710" s="44" t="inlineStr">
        <is>
          <t>Robson Lima [X]</t>
        </is>
      </c>
      <c r="V710" s="39" t="inlineStr">
        <is>
          <t>Backlog tratado com RM</t>
        </is>
      </c>
      <c r="W710" s="39" t="n"/>
      <c r="X710" s="36" t="inlineStr">
        <is>
          <t>DEVALM-34368</t>
        </is>
      </c>
      <c r="Y710" s="39" t="inlineStr">
        <is>
          <t>JOBs PRODUÇÃO</t>
        </is>
      </c>
      <c r="Z710" s="39" t="inlineStr">
        <is>
          <t>OUTROS</t>
        </is>
      </c>
      <c r="AA710" s="39" t="inlineStr">
        <is>
          <t>FALHA FUNCIONALIDADE</t>
        </is>
      </c>
      <c r="AB710" s="36" t="n"/>
      <c r="AC710" s="36" t="inlineStr">
        <is>
          <t xml:space="preserve">1mês(es) </t>
        </is>
      </c>
      <c r="AD710" s="41" t="n"/>
      <c r="AE710" s="36" t="inlineStr">
        <is>
          <t>Tecnologia de Negócios</t>
        </is>
      </c>
      <c r="AF710" s="36" t="inlineStr">
        <is>
          <t>Telefone</t>
        </is>
      </c>
      <c r="AG710" s="36" t="inlineStr">
        <is>
          <t xml:space="preserve"> removido do escopo do projeto os registros com problemas e o processo foi re-inicializado e concluido com sucesso;    
 </t>
        </is>
      </c>
      <c r="AH710" s="36" t="inlineStr">
        <is>
          <t>NÃO</t>
        </is>
      </c>
      <c r="AI710" s="36" t="inlineStr">
        <is>
          <t xml:space="preserve">-1 d 3h </t>
        </is>
      </c>
      <c r="AJ710" s="36" t="n"/>
      <c r="AK710" s="36" t="inlineStr">
        <is>
          <t>SIEBEL 8</t>
        </is>
      </c>
      <c r="AL710" s="43" t="n"/>
      <c r="AM710" s="43" t="n"/>
      <c r="AN710" s="43" t="n"/>
      <c r="AO710" s="43" t="n"/>
      <c r="AP710" s="36" t="n"/>
      <c r="AQ710" s="36" t="n"/>
      <c r="AR710" s="36" t="n"/>
      <c r="AS710" s="36" t="n"/>
      <c r="AT710" s="36" t="inlineStr">
        <is>
          <t>Garantia de Projeto</t>
        </is>
      </c>
      <c r="AU710" s="36" t="n"/>
      <c r="AV710" s="43" t="n">
        <v>44012.44645833333</v>
      </c>
      <c r="AW710" s="36" t="inlineStr">
        <is>
          <t>19.0233.1.FI-Segregação de Cobrança das Taxas de Assistência Premium</t>
        </is>
      </c>
      <c r="AX710" s="36" t="inlineStr">
        <is>
          <t>Eduardo Cesar de Melo</t>
        </is>
      </c>
      <c r="AY710" s="45">
        <f>IF(L710="","",DATE(YEAR(L710),MONTH(L710),DAY(L710)))</f>
        <v/>
      </c>
      <c r="AZ710" s="45">
        <f>IF(AL710="","",DATE(YEAR(AL710),MONTH(AL710),DAY(AL710)))</f>
        <v/>
      </c>
      <c r="BA710" s="45">
        <f>IF(AN710="","",DATE(YEAR(AN710),MONTH(AN710),DAY(AN710)))</f>
        <v/>
      </c>
      <c r="BB710" s="45">
        <f>IF(AM710="","",DATE(YEAR(AM710),MONTH(AM710),DAY(AM710)))</f>
        <v/>
      </c>
      <c r="BC710" s="45">
        <f>IF(AO710="","",DATE(YEAR(AO710),MONTH(AO710),DAY(AO710)))</f>
        <v/>
      </c>
      <c r="BD710" s="45">
        <f>IF(AND(AZ710="",BA710=""),"Planejamento Pendente",IF(AND(E710&lt;&gt;"Em Desenvolvimento",IFERROR(FIND("Homologação",E710),0) = 0,E710&lt;&gt;"Homologado",AZ710&lt;TODAY()),"Análise Atrasada",IF(AND(IFERROR(FIND("Homologação",E710),0) = 0,E710&lt;&gt;"Homologado",BA710&lt;TODAY()),"Desenvolvimento Atrasado",IF(AND(BC710&lt;&gt;"",BC710&lt;TODAY()),"Produção Atrasada",""))))</f>
        <v/>
      </c>
    </row>
    <row r="711">
      <c r="A711" s="37" t="inlineStr">
        <is>
          <t>SKYIT-207887</t>
        </is>
      </c>
      <c r="B711" s="38">
        <f>VLOOKUP(X711,Projetos!B:C,2,0)</f>
        <v/>
      </c>
      <c r="C711" s="39" t="inlineStr">
        <is>
          <t>[ACERTOS_FREQUENTES] ACERTOS_PCR_SIEBEL_RESILIENCE COM ERRO</t>
        </is>
      </c>
      <c r="D711" s="39" t="inlineStr">
        <is>
          <t>JOB ACERTOS_PCR_SIEBEL_RESILIENCE APRESENTOU ERRO. 
DESCRICAO DO JOB: MONITORA A EXECUCAO DO LOADPLAN PCR_SIEBEL_RESILIENSE_ACERTOS_FREQUENTES, RESPONSAVEL POR IDENTIFICAR/CORRIGIR AS INCONSISTENCIAS DE CONTA, PEDIDO, PRODUTO E EQUIPAMENTO DOS CLIENTES NO EPRPRD, EXECUTANDO APENAS ALGUNS ACERTOS DE CENARIOS CORRESPONDENTES CRITICOS, REDUZINDO O IMPACTO PARA O NEGOCIO. 
EQUIPE RESPONSAVEL: GESTAO DE BASE TN.</t>
        </is>
      </c>
      <c r="E711" s="36" t="inlineStr">
        <is>
          <t>Finalizado</t>
        </is>
      </c>
      <c r="F711" s="36" t="inlineStr">
        <is>
          <t>INATIVO</t>
        </is>
      </c>
      <c r="G711" s="36" t="inlineStr">
        <is>
          <t>Baixa</t>
        </is>
      </c>
      <c r="H711" s="36" t="inlineStr">
        <is>
          <t>Incident</t>
        </is>
      </c>
      <c r="I711" s="40" t="n">
        <v>0</v>
      </c>
      <c r="J711" s="41" t="n"/>
      <c r="K711" s="42" t="inlineStr">
        <is>
          <t>DENTRO DO SLA</t>
        </is>
      </c>
      <c r="L711" s="43" t="n">
        <v>44398.44097222222</v>
      </c>
      <c r="M711" s="43" t="n"/>
      <c r="N711" s="36" t="inlineStr">
        <is>
          <t>SLA PARADO</t>
        </is>
      </c>
      <c r="O711" s="43" t="n">
        <v>44414.6125</v>
      </c>
      <c r="P711" s="43" t="n">
        <v>44419</v>
      </c>
      <c r="Q711" s="44" t="n"/>
      <c r="R711" s="44" t="n"/>
      <c r="S711" s="44" t="inlineStr">
        <is>
          <t>Jose Junior Oliveira Mattos [X]</t>
        </is>
      </c>
      <c r="T711" s="44" t="inlineStr">
        <is>
          <t>Garantia de Projetos - ACCENTURE</t>
        </is>
      </c>
      <c r="U711" s="44" t="inlineStr">
        <is>
          <t>Robson Lima [X]</t>
        </is>
      </c>
      <c r="V711" s="39" t="inlineStr">
        <is>
          <t>Incidente Filho</t>
        </is>
      </c>
      <c r="W711" s="39" t="inlineStr">
        <is>
          <t>Batfone</t>
        </is>
      </c>
      <c r="X711" s="36" t="inlineStr">
        <is>
          <t>DEVALM-34368</t>
        </is>
      </c>
      <c r="Y711" s="39" t="inlineStr">
        <is>
          <t>JOBs PRODUÇÃO</t>
        </is>
      </c>
      <c r="Z711" s="39" t="inlineStr">
        <is>
          <t>OUTROS</t>
        </is>
      </c>
      <c r="AA711" s="39" t="inlineStr">
        <is>
          <t>FALHA FUNCIONALIDADE</t>
        </is>
      </c>
      <c r="AB711" s="36" t="n"/>
      <c r="AC711" s="36" t="inlineStr">
        <is>
          <t xml:space="preserve">2mês(es) </t>
        </is>
      </c>
      <c r="AD711" s="41" t="n"/>
      <c r="AE711" s="36" t="inlineStr">
        <is>
          <t>Tecnologia de Negócios</t>
        </is>
      </c>
      <c r="AF711" s="36" t="inlineStr">
        <is>
          <t>E-mail</t>
        </is>
      </c>
      <c r="AG711" s="36" t="inlineStr">
        <is>
          <t xml:space="preserve"> removido do escopo do projeto os registros com problemas e o processo foi re-inicializado e concluido com sucesso;    
 </t>
        </is>
      </c>
      <c r="AH711" s="36" t="inlineStr">
        <is>
          <t>NÃO</t>
        </is>
      </c>
      <c r="AI711" s="36" t="inlineStr">
        <is>
          <t xml:space="preserve">16 min </t>
        </is>
      </c>
      <c r="AJ711" s="36" t="n"/>
      <c r="AK711" s="36" t="inlineStr">
        <is>
          <t>Tracker</t>
        </is>
      </c>
      <c r="AL711" s="43" t="n"/>
      <c r="AM711" s="43" t="n"/>
      <c r="AN711" s="43" t="n"/>
      <c r="AO711" s="43" t="n"/>
      <c r="AP711" s="36" t="n"/>
      <c r="AQ711" s="36" t="n"/>
      <c r="AR711" s="36" t="n"/>
      <c r="AS711" s="36" t="n"/>
      <c r="AT711" s="36" t="inlineStr">
        <is>
          <t>Garantia de Projeto</t>
        </is>
      </c>
      <c r="AU711" s="36" t="n"/>
      <c r="AV711" s="43" t="n">
        <v>44012.44645833333</v>
      </c>
      <c r="AW711" s="36" t="inlineStr">
        <is>
          <t>19.0233.1.FI-Segregação de Cobrança das Taxas de Assistência Premium</t>
        </is>
      </c>
      <c r="AX711" s="36" t="inlineStr">
        <is>
          <t>Eduardo Cesar de Melo</t>
        </is>
      </c>
      <c r="AY711" s="45">
        <f>IF(L711="","",DATE(YEAR(L711),MONTH(L711),DAY(L711)))</f>
        <v/>
      </c>
      <c r="AZ711" s="45">
        <f>IF(AL711="","",DATE(YEAR(AL711),MONTH(AL711),DAY(AL711)))</f>
        <v/>
      </c>
      <c r="BA711" s="45">
        <f>IF(AN711="","",DATE(YEAR(AN711),MONTH(AN711),DAY(AN711)))</f>
        <v/>
      </c>
      <c r="BB711" s="45">
        <f>IF(AM711="","",DATE(YEAR(AM711),MONTH(AM711),DAY(AM711)))</f>
        <v/>
      </c>
      <c r="BC711" s="45">
        <f>IF(AO711="","",DATE(YEAR(AO711),MONTH(AO711),DAY(AO711)))</f>
        <v/>
      </c>
      <c r="BD711" s="45">
        <f>IF(AND(AZ711="",BA711=""),"Planejamento Pendente",IF(AND(E711&lt;&gt;"Em Desenvolvimento",IFERROR(FIND("Homologação",E711),0) = 0,E711&lt;&gt;"Homologado",AZ711&lt;TODAY()),"Análise Atrasada",IF(AND(IFERROR(FIND("Homologação",E711),0) = 0,E711&lt;&gt;"Homologado",BA711&lt;TODAY()),"Desenvolvimento Atrasado",IF(AND(BC711&lt;&gt;"",BC711&lt;TODAY()),"Produção Atrasada",""))))</f>
        <v/>
      </c>
    </row>
    <row r="712">
      <c r="A712" s="37" t="inlineStr">
        <is>
          <t>SKYIT-207729</t>
        </is>
      </c>
      <c r="B712" s="38">
        <f>VLOOKUP(X712,Projetos!B:C,2,0)</f>
        <v/>
      </c>
      <c r="C712" s="39" t="inlineStr">
        <is>
          <t>[PCR_ATUALIZA_PARQUE] PCR_SIEBEL_RESILIENCE COM ERRO</t>
        </is>
      </c>
      <c r="D712" s="39" t="inlineStr">
        <is>
          <t xml:space="preserve">PROBLEMA: JOB PCR_SIEBEL_RESILIENCE APRESENTOU ERRO. 
DESCRICAO DO JOB: MONITORA A EXECUCAO DO LOADPLAN PCR_SiebelResilience, RESPONSAVEL POR ATUALIZAR OS CAMPOS DE STATUS, STATUS COMERCIAL DO PARQUE E CONTA NO EPRPRD, ASSIM COMO OS DADOS DE SMART CARDS DESCASADAS ENTRE EPRPRD E GTI. 
</t>
        </is>
      </c>
      <c r="E712" s="36" t="inlineStr">
        <is>
          <t>Finalizado</t>
        </is>
      </c>
      <c r="F712" s="36" t="inlineStr">
        <is>
          <t>INATIVO</t>
        </is>
      </c>
      <c r="G712" s="36" t="inlineStr">
        <is>
          <t>Média</t>
        </is>
      </c>
      <c r="H712" s="36" t="inlineStr">
        <is>
          <t>Incident</t>
        </is>
      </c>
      <c r="I712" s="40" t="n">
        <v>0</v>
      </c>
      <c r="J712" s="41" t="n"/>
      <c r="K712" s="42" t="inlineStr">
        <is>
          <t>DENTRO DO SLA</t>
        </is>
      </c>
      <c r="L712" s="43" t="n">
        <v>44397.81111111111</v>
      </c>
      <c r="M712" s="43" t="n"/>
      <c r="N712" s="36" t="inlineStr">
        <is>
          <t>SLA PARADO</t>
        </is>
      </c>
      <c r="O712" s="43" t="n">
        <v>44550.775</v>
      </c>
      <c r="P712" s="43" t="n">
        <v>44553</v>
      </c>
      <c r="Q712" s="44" t="n"/>
      <c r="R712" s="44" t="n"/>
      <c r="S712" s="44" t="inlineStr">
        <is>
          <t>Pedro Alexandre De Jesus Parreira [X]</t>
        </is>
      </c>
      <c r="T712" s="44" t="inlineStr">
        <is>
          <t>Garantia de Projetos - ACCENTURE</t>
        </is>
      </c>
      <c r="U712" s="44" t="inlineStr">
        <is>
          <t>Robson Lima [X]</t>
        </is>
      </c>
      <c r="V712" s="39" t="inlineStr">
        <is>
          <t>Resolvido após implantação de RM</t>
        </is>
      </c>
      <c r="W712" s="39" t="inlineStr">
        <is>
          <t>Batfone</t>
        </is>
      </c>
      <c r="X712" s="36" t="inlineStr">
        <is>
          <t>DEVALM-34368</t>
        </is>
      </c>
      <c r="Y712" s="39" t="inlineStr">
        <is>
          <t>JOBs PRODUÇÃO</t>
        </is>
      </c>
      <c r="Z712" s="39" t="inlineStr">
        <is>
          <t>OUTROS</t>
        </is>
      </c>
      <c r="AA712" s="39" t="inlineStr">
        <is>
          <t>FALHA FUNCIONALIDADE</t>
        </is>
      </c>
      <c r="AB712" s="36" t="n"/>
      <c r="AC712" s="36" t="inlineStr">
        <is>
          <t xml:space="preserve">-2mês(es) </t>
        </is>
      </c>
      <c r="AD712" s="41" t="n"/>
      <c r="AE712" s="36" t="inlineStr">
        <is>
          <t>Tecnologia de Negócios</t>
        </is>
      </c>
      <c r="AF712" s="36" t="inlineStr">
        <is>
          <t>E-mail</t>
        </is>
      </c>
      <c r="AG712" s="36" t="inlineStr">
        <is>
          <t xml:space="preserve"> removido do escopo do projeto os registros com problemas e o processo foi re-inicializado e concluido com sucesso;    
 </t>
        </is>
      </c>
      <c r="AH712" s="36" t="inlineStr">
        <is>
          <t>NÃO</t>
        </is>
      </c>
      <c r="AI712" s="36" t="inlineStr">
        <is>
          <t xml:space="preserve">30 min </t>
        </is>
      </c>
      <c r="AJ712" s="36" t="n"/>
      <c r="AK712" s="36" t="inlineStr">
        <is>
          <t>Tracker</t>
        </is>
      </c>
      <c r="AL712" s="43" t="n"/>
      <c r="AM712" s="43" t="n"/>
      <c r="AN712" s="43" t="n"/>
      <c r="AO712" s="43" t="n"/>
      <c r="AP712" s="36" t="n"/>
      <c r="AQ712" s="36" t="n"/>
      <c r="AR712" s="36" t="n"/>
      <c r="AS712" s="36" t="n"/>
      <c r="AT712" s="36" t="inlineStr">
        <is>
          <t>Garantia de Projeto</t>
        </is>
      </c>
      <c r="AU712" s="36" t="n"/>
      <c r="AV712" s="43" t="n">
        <v>44012.44645833333</v>
      </c>
      <c r="AW712" s="36" t="inlineStr">
        <is>
          <t>19.0233.1.FI-Segregação de Cobrança das Taxas de Assistência Premium</t>
        </is>
      </c>
      <c r="AX712" s="36" t="inlineStr">
        <is>
          <t>Eduardo Cesar de Melo</t>
        </is>
      </c>
      <c r="AY712" s="45">
        <f>IF(L712="","",DATE(YEAR(L712),MONTH(L712),DAY(L712)))</f>
        <v/>
      </c>
      <c r="AZ712" s="45">
        <f>IF(AL712="","",DATE(YEAR(AL712),MONTH(AL712),DAY(AL712)))</f>
        <v/>
      </c>
      <c r="BA712" s="45">
        <f>IF(AN712="","",DATE(YEAR(AN712),MONTH(AN712),DAY(AN712)))</f>
        <v/>
      </c>
      <c r="BB712" s="45">
        <f>IF(AM712="","",DATE(YEAR(AM712),MONTH(AM712),DAY(AM712)))</f>
        <v/>
      </c>
      <c r="BC712" s="45">
        <f>IF(AO712="","",DATE(YEAR(AO712),MONTH(AO712),DAY(AO712)))</f>
        <v/>
      </c>
      <c r="BD712" s="45">
        <f>IF(AND(AZ712="",BA712=""),"Planejamento Pendente",IF(AND(E712&lt;&gt;"Em Desenvolvimento",IFERROR(FIND("Homologação",E712),0) = 0,E712&lt;&gt;"Homologado",AZ712&lt;TODAY()),"Análise Atrasada",IF(AND(IFERROR(FIND("Homologação",E712),0) = 0,E712&lt;&gt;"Homologado",BA712&lt;TODAY()),"Desenvolvimento Atrasado",IF(AND(BC712&lt;&gt;"",BC712&lt;TODAY()),"Produção Atrasada",""))))</f>
        <v/>
      </c>
    </row>
    <row r="713">
      <c r="A713" s="37" t="inlineStr">
        <is>
          <t>SKYIT-207543</t>
        </is>
      </c>
      <c r="B713" s="38">
        <f>VLOOKUP(X713,Projetos!B:C,2,0)</f>
        <v/>
      </c>
      <c r="C713" s="39" t="inlineStr">
        <is>
          <t>[Icare BKO] - Inclusão Manual BL apresenta mensagem "INCLUSÃO DO NOVO EQUIPAMENTO NÃO PERMITIDA, QUANTIDADE DE EQUIPAMENTOS SUPERIOR AO LIMITE"</t>
        </is>
      </c>
      <c r="D713" s="39" t="inlineStr">
        <is>
          <t xml:space="preserve">Caros, bom dia! 
O sistema Icare BKO está apresentando a mensagem "INSLUSÃO DO NOVO EQUIPAMENTO NÃO PERMITIDA, QUANTIDADE DE EQUIPAMENTOS SUPERIOR AO LIMITE" em casos de habilitação/troca Banda Larga e o assinante possui apenas 1 aparelho na grade. 
Conta: 1515786895 
</t>
        </is>
      </c>
      <c r="E713" s="36" t="inlineStr">
        <is>
          <t>Finalizado</t>
        </is>
      </c>
      <c r="F713" s="36" t="inlineStr">
        <is>
          <t>INATIVO</t>
        </is>
      </c>
      <c r="G713" s="36" t="inlineStr">
        <is>
          <t>Crítica</t>
        </is>
      </c>
      <c r="H713" s="36" t="inlineStr">
        <is>
          <t>Incident</t>
        </is>
      </c>
      <c r="I713" s="40" t="n">
        <v>0</v>
      </c>
      <c r="J713" s="41" t="n">
        <v>1</v>
      </c>
      <c r="K713" s="42" t="inlineStr">
        <is>
          <t>DENTRO DO SLA</t>
        </is>
      </c>
      <c r="L713" s="43" t="n">
        <v>44397.51319444444</v>
      </c>
      <c r="M713" s="43" t="n"/>
      <c r="N713" s="36" t="inlineStr">
        <is>
          <t>SLA PARADO</t>
        </is>
      </c>
      <c r="O713" s="43" t="n">
        <v>44419.74166666667</v>
      </c>
      <c r="P713" s="43" t="n">
        <v>44421</v>
      </c>
      <c r="Q713" s="44" t="inlineStr">
        <is>
          <t>Maria Vitoria Venturini</t>
        </is>
      </c>
      <c r="R713" s="44" t="n"/>
      <c r="S713" s="44" t="inlineStr">
        <is>
          <t>Maria Vitoria Venturini</t>
        </is>
      </c>
      <c r="T713" s="44" t="inlineStr">
        <is>
          <t>Garantia de Projetos - ACCENTURE</t>
        </is>
      </c>
      <c r="U713" s="44" t="inlineStr">
        <is>
          <t>Kairo Magno Dias Alencar [X]</t>
        </is>
      </c>
      <c r="V713" s="39" t="inlineStr">
        <is>
          <t>Resolvido após implantação de RM</t>
        </is>
      </c>
      <c r="W713" s="39" t="n"/>
      <c r="X713" s="36" t="inlineStr">
        <is>
          <t>DEVALM-32118</t>
        </is>
      </c>
      <c r="Y713" s="39" t="inlineStr">
        <is>
          <t>JOBs PRODUÇÃO</t>
        </is>
      </c>
      <c r="Z713" s="39" t="inlineStr">
        <is>
          <t>OUTROS</t>
        </is>
      </c>
      <c r="AA713" s="39" t="inlineStr">
        <is>
          <t>FALHA FUNCIONALIDADE</t>
        </is>
      </c>
      <c r="AB713" s="36" t="n"/>
      <c r="AC713" s="36" t="inlineStr">
        <is>
          <t xml:space="preserve">2mês(es) </t>
        </is>
      </c>
      <c r="AD713" s="41" t="n"/>
      <c r="AE713" s="36" t="inlineStr">
        <is>
          <t>Tecnologia de Negócios</t>
        </is>
      </c>
      <c r="AF713" s="36" t="inlineStr">
        <is>
          <t>Portal</t>
        </is>
      </c>
      <c r="AG713" s="36" t="inlineStr">
        <is>
          <t xml:space="preserve"> removido do escopo do projeto os registros com problemas e o processo foi re-inicializado e concluido com sucesso;    
 </t>
        </is>
      </c>
      <c r="AH713" s="36" t="inlineStr">
        <is>
          <t>NÃO</t>
        </is>
      </c>
      <c r="AI713" s="36" t="inlineStr">
        <is>
          <t xml:space="preserve">-1 d 4h </t>
        </is>
      </c>
      <c r="AJ713" s="36" t="n"/>
      <c r="AK713" s="36" t="inlineStr">
        <is>
          <t>iCare BKO</t>
        </is>
      </c>
      <c r="AL713" s="43" t="n"/>
      <c r="AM713" s="43" t="n"/>
      <c r="AN713" s="43" t="n"/>
      <c r="AO713" s="43" t="n"/>
      <c r="AP713" s="36" t="n"/>
      <c r="AQ713" s="36" t="n"/>
      <c r="AR713" s="36" t="n"/>
      <c r="AS713" s="36" t="n"/>
      <c r="AT713" s="36" t="inlineStr">
        <is>
          <t>Garantia de Projeto</t>
        </is>
      </c>
      <c r="AU713" s="36" t="n"/>
      <c r="AV713" s="43" t="n">
        <v>44012.44645833333</v>
      </c>
      <c r="AW713" s="36" t="inlineStr">
        <is>
          <t>19.0233.1.FI-Segregação de Cobrança das Taxas de Assistência Premium</t>
        </is>
      </c>
      <c r="AX713" s="36" t="inlineStr">
        <is>
          <t>Eduardo Cesar de Melo</t>
        </is>
      </c>
      <c r="AY713" s="45">
        <f>IF(L713="","",DATE(YEAR(L713),MONTH(L713),DAY(L713)))</f>
        <v/>
      </c>
      <c r="AZ713" s="45">
        <f>IF(AL713="","",DATE(YEAR(AL713),MONTH(AL713),DAY(AL713)))</f>
        <v/>
      </c>
      <c r="BA713" s="45">
        <f>IF(AN713="","",DATE(YEAR(AN713),MONTH(AN713),DAY(AN713)))</f>
        <v/>
      </c>
      <c r="BB713" s="45">
        <f>IF(AM713="","",DATE(YEAR(AM713),MONTH(AM713),DAY(AM713)))</f>
        <v/>
      </c>
      <c r="BC713" s="45">
        <f>IF(AO713="","",DATE(YEAR(AO713),MONTH(AO713),DAY(AO713)))</f>
        <v/>
      </c>
      <c r="BD713" s="45">
        <f>IF(AND(AZ713="",BA713=""),"Planejamento Pendente",IF(AND(E713&lt;&gt;"Em Desenvolvimento",IFERROR(FIND("Homologação",E713),0) = 0,E713&lt;&gt;"Homologado",AZ713&lt;TODAY()),"Análise Atrasada",IF(AND(IFERROR(FIND("Homologação",E713),0) = 0,E713&lt;&gt;"Homologado",BA713&lt;TODAY()),"Desenvolvimento Atrasado",IF(AND(BC713&lt;&gt;"",BC713&lt;TODAY()),"Produção Atrasada",""))))</f>
        <v/>
      </c>
    </row>
    <row r="714">
      <c r="A714" s="37" t="inlineStr">
        <is>
          <t>SKYIT-206136</t>
        </is>
      </c>
      <c r="B714" s="38">
        <f>VLOOKUP(X714,Projetos!B:C,2,0)</f>
        <v/>
      </c>
      <c r="C714" s="39" t="inlineStr">
        <is>
          <t>[ICARE CLIENTES] - A La Carte dentro do pacote que não faz parte da composição</t>
        </is>
      </c>
      <c r="D714" s="39" t="inlineStr">
        <is>
          <t>Usuário informa que A La Carte dentro do pacote que não faz parte da composição. 
Segue mais evidências em anexo.</t>
        </is>
      </c>
      <c r="E714" s="36" t="inlineStr">
        <is>
          <t>Finalizado</t>
        </is>
      </c>
      <c r="F714" s="36" t="inlineStr">
        <is>
          <t>INATIVO</t>
        </is>
      </c>
      <c r="G714" s="36" t="inlineStr">
        <is>
          <t>Baixa</t>
        </is>
      </c>
      <c r="H714" s="36" t="inlineStr">
        <is>
          <t>Incident</t>
        </is>
      </c>
      <c r="I714" s="40" t="n">
        <v>0</v>
      </c>
      <c r="J714" s="41" t="n"/>
      <c r="K714" s="42" t="inlineStr">
        <is>
          <t>DENTRO DO SLA</t>
        </is>
      </c>
      <c r="L714" s="43" t="n">
        <v>44392.52708333333</v>
      </c>
      <c r="M714" s="43" t="n"/>
      <c r="N714" s="36" t="inlineStr">
        <is>
          <t>SLA PARADO</t>
        </is>
      </c>
      <c r="O714" s="43" t="n">
        <v>44440.72916666666</v>
      </c>
      <c r="P714" s="43" t="n">
        <v>44445</v>
      </c>
      <c r="Q714" s="44" t="n"/>
      <c r="R714" s="44" t="n"/>
      <c r="S714" s="44" t="inlineStr">
        <is>
          <t>Karine Dias Emiliano Torres [X]</t>
        </is>
      </c>
      <c r="T714" s="44" t="inlineStr">
        <is>
          <t>Garantia de Projetos - ACCENTURE</t>
        </is>
      </c>
      <c r="U714" s="44" t="inlineStr">
        <is>
          <t>Victor Miguel Fernandes Rodrigues</t>
        </is>
      </c>
      <c r="V714" s="39" t="inlineStr">
        <is>
          <t>Resolvido após implantação de RM</t>
        </is>
      </c>
      <c r="W714" s="39" t="n"/>
      <c r="X714" s="36" t="inlineStr">
        <is>
          <t>DEVALM-32773</t>
        </is>
      </c>
      <c r="Y714" s="39" t="inlineStr">
        <is>
          <t>JOBs PRODUÇÃO</t>
        </is>
      </c>
      <c r="Z714" s="39" t="inlineStr">
        <is>
          <t>OUTROS</t>
        </is>
      </c>
      <c r="AA714" s="39" t="inlineStr">
        <is>
          <t>FALHA FUNCIONALIDADE</t>
        </is>
      </c>
      <c r="AB714" s="36" t="n"/>
      <c r="AC714" s="36" t="inlineStr">
        <is>
          <t xml:space="preserve">3mês(es) </t>
        </is>
      </c>
      <c r="AD714" s="41" t="n"/>
      <c r="AE714" s="36" t="inlineStr">
        <is>
          <t>Tecnologia de Negócios</t>
        </is>
      </c>
      <c r="AF714" s="36" t="inlineStr">
        <is>
          <t>E-mail</t>
        </is>
      </c>
      <c r="AG714" s="36" t="inlineStr">
        <is>
          <t xml:space="preserve"> removido do escopo do projeto os registros com problemas e o processo foi re-inicializado e concluido com sucesso;    
 </t>
        </is>
      </c>
      <c r="AH714" s="36" t="inlineStr">
        <is>
          <t>NÃO</t>
        </is>
      </c>
      <c r="AI714" s="36" t="inlineStr">
        <is>
          <t xml:space="preserve">-1mês(es) </t>
        </is>
      </c>
      <c r="AJ714" s="36" t="n"/>
      <c r="AK714" s="36" t="inlineStr">
        <is>
          <t>SIEBEL 8</t>
        </is>
      </c>
      <c r="AL714" s="43" t="n"/>
      <c r="AM714" s="43" t="n"/>
      <c r="AN714" s="43" t="n"/>
      <c r="AO714" s="43" t="n"/>
      <c r="AP714" s="36" t="n"/>
      <c r="AQ714" s="36" t="n"/>
      <c r="AR714" s="36" t="n"/>
      <c r="AS714" s="36" t="n"/>
      <c r="AT714" s="36" t="inlineStr">
        <is>
          <t>Garantia de Projeto</t>
        </is>
      </c>
      <c r="AU714" s="36" t="n"/>
      <c r="AV714" s="43" t="n">
        <v>44012.44645833333</v>
      </c>
      <c r="AW714" s="36" t="inlineStr">
        <is>
          <t>19.0233.1.FI-Segregação de Cobrança das Taxas de Assistência Premium</t>
        </is>
      </c>
      <c r="AX714" s="36" t="inlineStr">
        <is>
          <t>Eduardo Cesar de Melo</t>
        </is>
      </c>
      <c r="AY714" s="45">
        <f>IF(L714="","",DATE(YEAR(L714),MONTH(L714),DAY(L714)))</f>
        <v/>
      </c>
      <c r="AZ714" s="45">
        <f>IF(AL714="","",DATE(YEAR(AL714),MONTH(AL714),DAY(AL714)))</f>
        <v/>
      </c>
      <c r="BA714" s="45">
        <f>IF(AN714="","",DATE(YEAR(AN714),MONTH(AN714),DAY(AN714)))</f>
        <v/>
      </c>
      <c r="BB714" s="45">
        <f>IF(AM714="","",DATE(YEAR(AM714),MONTH(AM714),DAY(AM714)))</f>
        <v/>
      </c>
      <c r="BC714" s="45">
        <f>IF(AO714="","",DATE(YEAR(AO714),MONTH(AO714),DAY(AO714)))</f>
        <v/>
      </c>
      <c r="BD714" s="45">
        <f>IF(AND(AZ714="",BA714=""),"Planejamento Pendente",IF(AND(E714&lt;&gt;"Em Desenvolvimento",IFERROR(FIND("Homologação",E714),0) = 0,E714&lt;&gt;"Homologado",AZ714&lt;TODAY()),"Análise Atrasada",IF(AND(IFERROR(FIND("Homologação",E714),0) = 0,E714&lt;&gt;"Homologado",BA714&lt;TODAY()),"Desenvolvimento Atrasado",IF(AND(BC714&lt;&gt;"",BC714&lt;TODAY()),"Produção Atrasada",""))))</f>
        <v/>
      </c>
    </row>
    <row r="715">
      <c r="A715" s="37" t="inlineStr">
        <is>
          <t>SKYIT-205038</t>
        </is>
      </c>
      <c r="B715" s="38">
        <f>VLOOKUP(X715,Projetos!B:C,2,0)</f>
        <v/>
      </c>
      <c r="C715" s="39" t="inlineStr">
        <is>
          <t>[EVENTOS] LP_DTC_DATACARE_010 COM ERRO</t>
        </is>
      </c>
      <c r="D715" s="39" t="inlineStr">
        <is>
          <t>PROBLEMA: JOB LP_DTC_DATACARE_010 APRESENTOU ERRO. 
DESCRICAO DO JOB: MONITORA A EXECUCAO DO LOADPLAN LP_DTC_DATACARE_010, RESPONSAVEL POR DETERMINAR, POR MEIO DE UMA MATRIZ DE DECISAO, QUAIS DADOS ESTARAO APTOS A SEREM ENVIADOS PARA O SIEBEL E QUAIS SERAO CLASSIFICADOS COM UM ALERTA PARA TOMADA DE DECISAO DA AREA RESPONSAVEL.</t>
        </is>
      </c>
      <c r="E715" s="36" t="inlineStr">
        <is>
          <t>Finalizado</t>
        </is>
      </c>
      <c r="F715" s="36" t="inlineStr">
        <is>
          <t>INATIVO</t>
        </is>
      </c>
      <c r="G715" s="36" t="inlineStr">
        <is>
          <t>Média</t>
        </is>
      </c>
      <c r="H715" s="36" t="inlineStr">
        <is>
          <t>Incident</t>
        </is>
      </c>
      <c r="I715" s="40" t="n">
        <v>0</v>
      </c>
      <c r="J715" s="41" t="n"/>
      <c r="K715" s="42" t="inlineStr">
        <is>
          <t>DENTRO DO SLA</t>
        </is>
      </c>
      <c r="L715" s="43" t="n">
        <v>44389.72430555556</v>
      </c>
      <c r="M715" s="43" t="n"/>
      <c r="N715" s="36" t="inlineStr">
        <is>
          <t>SLA PARADO</t>
        </is>
      </c>
      <c r="O715" s="43" t="n">
        <v>44397.44097222222</v>
      </c>
      <c r="P715" s="43" t="n">
        <v>44400</v>
      </c>
      <c r="Q715" s="44" t="n"/>
      <c r="R715" s="44" t="n"/>
      <c r="S715" s="44" t="inlineStr">
        <is>
          <t>Ana Leonel [X]</t>
        </is>
      </c>
      <c r="T715" s="44" t="inlineStr">
        <is>
          <t>Garantia de Projetos - ACCENTURE</t>
        </is>
      </c>
      <c r="U715" s="44" t="inlineStr">
        <is>
          <t>Erly Luiza Autran [X]</t>
        </is>
      </c>
      <c r="V715" s="39" t="inlineStr">
        <is>
          <t>Incidente Filho</t>
        </is>
      </c>
      <c r="W715" s="39" t="n"/>
      <c r="X715" s="36" t="inlineStr">
        <is>
          <t>DEVALM-26016</t>
        </is>
      </c>
      <c r="Y715" s="39" t="inlineStr">
        <is>
          <t>JOBs PRODUÇÃO</t>
        </is>
      </c>
      <c r="Z715" s="39" t="inlineStr">
        <is>
          <t>OUTROS</t>
        </is>
      </c>
      <c r="AA715" s="39" t="inlineStr">
        <is>
          <t>FALHA FUNCIONALIDADE</t>
        </is>
      </c>
      <c r="AB715" s="36" t="n"/>
      <c r="AC715" s="36" t="inlineStr">
        <is>
          <t xml:space="preserve">3mês(es) </t>
        </is>
      </c>
      <c r="AD715" s="41" t="n"/>
      <c r="AE715" s="36" t="inlineStr">
        <is>
          <t>Tecnologia de Negócios</t>
        </is>
      </c>
      <c r="AF715" s="36" t="inlineStr">
        <is>
          <t>E-mail</t>
        </is>
      </c>
      <c r="AG715" s="36" t="inlineStr">
        <is>
          <t xml:space="preserve"> removido do escopo do projeto os registros com problemas e o processo foi re-inicializado e concluido com sucesso;    
 </t>
        </is>
      </c>
      <c r="AH715" s="36" t="inlineStr">
        <is>
          <t>NÃO</t>
        </is>
      </c>
      <c r="AI715" s="36" t="inlineStr">
        <is>
          <t xml:space="preserve">-1 sem </t>
        </is>
      </c>
      <c r="AJ715" s="36" t="n"/>
      <c r="AK715" s="36" t="inlineStr">
        <is>
          <t>ODI</t>
        </is>
      </c>
      <c r="AL715" s="43" t="n"/>
      <c r="AM715" s="43" t="n"/>
      <c r="AN715" s="43" t="n"/>
      <c r="AO715" s="43" t="n"/>
      <c r="AP715" s="36" t="n"/>
      <c r="AQ715" s="36" t="n"/>
      <c r="AR715" s="36" t="n"/>
      <c r="AS715" s="36" t="n"/>
      <c r="AT715" s="36" t="inlineStr">
        <is>
          <t>Garantia de Projeto</t>
        </is>
      </c>
      <c r="AU715" s="36" t="n"/>
      <c r="AV715" s="43" t="n">
        <v>44012.44645833333</v>
      </c>
      <c r="AW715" s="36" t="inlineStr">
        <is>
          <t>19.0233.1.FI-Segregação de Cobrança das Taxas de Assistência Premium</t>
        </is>
      </c>
      <c r="AX715" s="36" t="inlineStr">
        <is>
          <t>Eduardo Cesar de Melo</t>
        </is>
      </c>
      <c r="AY715" s="45">
        <f>IF(L715="","",DATE(YEAR(L715),MONTH(L715),DAY(L715)))</f>
        <v/>
      </c>
      <c r="AZ715" s="45">
        <f>IF(AL715="","",DATE(YEAR(AL715),MONTH(AL715),DAY(AL715)))</f>
        <v/>
      </c>
      <c r="BA715" s="45">
        <f>IF(AN715="","",DATE(YEAR(AN715),MONTH(AN715),DAY(AN715)))</f>
        <v/>
      </c>
      <c r="BB715" s="45">
        <f>IF(AM715="","",DATE(YEAR(AM715),MONTH(AM715),DAY(AM715)))</f>
        <v/>
      </c>
      <c r="BC715" s="45">
        <f>IF(AO715="","",DATE(YEAR(AO715),MONTH(AO715),DAY(AO715)))</f>
        <v/>
      </c>
      <c r="BD715" s="45">
        <f>IF(AND(AZ715="",BA715=""),"Planejamento Pendente",IF(AND(E715&lt;&gt;"Em Desenvolvimento",IFERROR(FIND("Homologação",E715),0) = 0,E715&lt;&gt;"Homologado",AZ715&lt;TODAY()),"Análise Atrasada",IF(AND(IFERROR(FIND("Homologação",E715),0) = 0,E715&lt;&gt;"Homologado",BA715&lt;TODAY()),"Desenvolvimento Atrasado",IF(AND(BC715&lt;&gt;"",BC715&lt;TODAY()),"Produção Atrasada",""))))</f>
        <v/>
      </c>
    </row>
    <row r="716">
      <c r="A716" s="37" t="inlineStr">
        <is>
          <t>SKYIT-204835</t>
        </is>
      </c>
      <c r="B716" s="38">
        <f>VLOOKUP(X716,Projetos!B:C,2,0)</f>
        <v/>
      </c>
      <c r="C716" s="39" t="inlineStr">
        <is>
          <t>incidente de produção referente o projeto em garantia 20.0331.TI-Logs Aplicações Sky</t>
        </is>
      </c>
      <c r="D716" s="39" t="inlineStr">
        <is>
          <t xml:space="preserve">Não foi possível encontrar no ambiente do CSI de produção o arquivo de log com o nome CSI-login-logout.log no frontend do CSI. 
O projeto foi implantado em produção no dia 24/06 e várias ações foram realizadas junto com a equipe de produção na tentativa de localizar este arquivo e sem sucesso. 
Este arquivo de log de login e logout é o escopo deste projeto. 
</t>
        </is>
      </c>
      <c r="E716" s="36" t="inlineStr">
        <is>
          <t>Finalizado</t>
        </is>
      </c>
      <c r="F716" s="36" t="inlineStr">
        <is>
          <t>INATIVO</t>
        </is>
      </c>
      <c r="G716" s="36" t="inlineStr">
        <is>
          <t>Baixa</t>
        </is>
      </c>
      <c r="H716" s="36" t="inlineStr">
        <is>
          <t>Incident</t>
        </is>
      </c>
      <c r="I716" s="40" t="n">
        <v>0</v>
      </c>
      <c r="J716" s="41" t="n"/>
      <c r="K716" s="42" t="inlineStr">
        <is>
          <t>DENTRO DO SLA</t>
        </is>
      </c>
      <c r="L716" s="43" t="n">
        <v>44389.47430555556</v>
      </c>
      <c r="M716" s="43" t="n"/>
      <c r="N716" s="36" t="inlineStr">
        <is>
          <t>SLA PARADO</t>
        </is>
      </c>
      <c r="O716" s="43" t="n">
        <v>44418.62083333333</v>
      </c>
      <c r="P716" s="43" t="n">
        <v>44421</v>
      </c>
      <c r="Q716" s="44" t="inlineStr">
        <is>
          <t>Roberto Pierre Júnior [X]</t>
        </is>
      </c>
      <c r="R716" s="44" t="n"/>
      <c r="S716" s="44" t="inlineStr">
        <is>
          <t>Roberto Pierre Júnior [X]</t>
        </is>
      </c>
      <c r="T716" s="44" t="inlineStr">
        <is>
          <t>Garantia de Projetos - ACCENTURE</t>
        </is>
      </c>
      <c r="U716" s="44" t="inlineStr">
        <is>
          <t>Ricardo Bragagnolle De Souza</t>
        </is>
      </c>
      <c r="V716" s="39" t="inlineStr">
        <is>
          <t>Configuração de Parâmetros</t>
        </is>
      </c>
      <c r="W716" s="39" t="n"/>
      <c r="X716" s="36" t="inlineStr">
        <is>
          <t>DEVALM-29065</t>
        </is>
      </c>
      <c r="Y716" s="39" t="inlineStr">
        <is>
          <t>JOBs PRODUÇÃO</t>
        </is>
      </c>
      <c r="Z716" s="39" t="inlineStr">
        <is>
          <t>OUTROS</t>
        </is>
      </c>
      <c r="AA716" s="39" t="inlineStr">
        <is>
          <t>FALHA FUNCIONALIDADE</t>
        </is>
      </c>
      <c r="AB716" s="36" t="n"/>
      <c r="AC716" s="36" t="inlineStr">
        <is>
          <t xml:space="preserve">2mês(es) </t>
        </is>
      </c>
      <c r="AD716" s="41" t="n"/>
      <c r="AE716" s="36" t="inlineStr">
        <is>
          <t>Tecnologia de Negócios</t>
        </is>
      </c>
      <c r="AF716" s="36" t="inlineStr">
        <is>
          <t>Portal</t>
        </is>
      </c>
      <c r="AG716" s="36" t="inlineStr">
        <is>
          <t xml:space="preserve"> removido do escopo do projeto os registros com problemas e o processo foi re-inicializado e concluido com sucesso;    
 </t>
        </is>
      </c>
      <c r="AH716" s="36" t="inlineStr">
        <is>
          <t>NÃO</t>
        </is>
      </c>
      <c r="AI716" s="36" t="inlineStr">
        <is>
          <t xml:space="preserve">-1 sem 1 d </t>
        </is>
      </c>
      <c r="AJ716" s="36" t="n"/>
      <c r="AK716" s="36" t="inlineStr">
        <is>
          <t>CSI</t>
        </is>
      </c>
      <c r="AL716" s="43" t="n"/>
      <c r="AM716" s="43" t="n"/>
      <c r="AN716" s="43" t="n"/>
      <c r="AO716" s="43" t="n"/>
      <c r="AP716" s="36" t="n"/>
      <c r="AQ716" s="36" t="n"/>
      <c r="AR716" s="36" t="n"/>
      <c r="AS716" s="36" t="n"/>
      <c r="AT716" s="36" t="inlineStr">
        <is>
          <t>Garantia de Projeto</t>
        </is>
      </c>
      <c r="AU716" s="36" t="n"/>
      <c r="AV716" s="43" t="n">
        <v>44012.44645833333</v>
      </c>
      <c r="AW716" s="36" t="inlineStr">
        <is>
          <t>19.0233.1.FI-Segregação de Cobrança das Taxas de Assistência Premium</t>
        </is>
      </c>
      <c r="AX716" s="36" t="inlineStr">
        <is>
          <t>Eduardo Cesar de Melo</t>
        </is>
      </c>
      <c r="AY716" s="45">
        <f>IF(L716="","",DATE(YEAR(L716),MONTH(L716),DAY(L716)))</f>
        <v/>
      </c>
      <c r="AZ716" s="45">
        <f>IF(AL716="","",DATE(YEAR(AL716),MONTH(AL716),DAY(AL716)))</f>
        <v/>
      </c>
      <c r="BA716" s="45">
        <f>IF(AN716="","",DATE(YEAR(AN716),MONTH(AN716),DAY(AN716)))</f>
        <v/>
      </c>
      <c r="BB716" s="45">
        <f>IF(AM716="","",DATE(YEAR(AM716),MONTH(AM716),DAY(AM716)))</f>
        <v/>
      </c>
      <c r="BC716" s="45">
        <f>IF(AO716="","",DATE(YEAR(AO716),MONTH(AO716),DAY(AO716)))</f>
        <v/>
      </c>
      <c r="BD716" s="45">
        <f>IF(AND(AZ716="",BA716=""),"Planejamento Pendente",IF(AND(E716&lt;&gt;"Em Desenvolvimento",IFERROR(FIND("Homologação",E716),0) = 0,E716&lt;&gt;"Homologado",AZ716&lt;TODAY()),"Análise Atrasada",IF(AND(IFERROR(FIND("Homologação",E716),0) = 0,E716&lt;&gt;"Homologado",BA716&lt;TODAY()),"Desenvolvimento Atrasado",IF(AND(BC716&lt;&gt;"",BC716&lt;TODAY()),"Produção Atrasada",""))))</f>
        <v/>
      </c>
    </row>
    <row r="717">
      <c r="A717" s="37" t="inlineStr">
        <is>
          <t>SKYIT-204437</t>
        </is>
      </c>
      <c r="B717" s="38">
        <f>VLOOKUP(X717,Projetos!B:C,2,0)</f>
        <v/>
      </c>
      <c r="C717" s="39" t="inlineStr">
        <is>
          <t>[PROJETO X] - Produto no parque x Não apontou no Log</t>
        </is>
      </c>
      <c r="D717" s="39" t="inlineStr">
        <is>
          <t>Usuário solicita abertura de incidente para produto que consta no parque, porém não vieram no log após a migração. 
Em anexo, segue o formulário.</t>
        </is>
      </c>
      <c r="E717" s="36" t="inlineStr">
        <is>
          <t>Finalizado</t>
        </is>
      </c>
      <c r="F717" s="36" t="inlineStr">
        <is>
          <t>INATIVO</t>
        </is>
      </c>
      <c r="G717" s="36" t="inlineStr">
        <is>
          <t>Baixa</t>
        </is>
      </c>
      <c r="H717" s="36" t="inlineStr">
        <is>
          <t>Incident</t>
        </is>
      </c>
      <c r="I717" s="40" t="n">
        <v>0</v>
      </c>
      <c r="J717" s="41" t="n"/>
      <c r="K717" s="42" t="inlineStr">
        <is>
          <t>DENTRO DO SLA</t>
        </is>
      </c>
      <c r="L717" s="43" t="n">
        <v>44386.51319444444</v>
      </c>
      <c r="M717" s="43" t="n"/>
      <c r="N717" s="36" t="inlineStr">
        <is>
          <t>SLA PARADO</t>
        </is>
      </c>
      <c r="O717" s="43" t="n">
        <v>44392.68055555555</v>
      </c>
      <c r="P717" s="43" t="n">
        <v>44397</v>
      </c>
      <c r="Q717" s="44" t="n"/>
      <c r="R717" s="44" t="n"/>
      <c r="S717" s="44" t="inlineStr">
        <is>
          <t>Luis Henrique Da Silva Junior [X]</t>
        </is>
      </c>
      <c r="T717" s="44" t="inlineStr">
        <is>
          <t>Garantia de Projetos - ACCENTURE</t>
        </is>
      </c>
      <c r="U717" s="44" t="inlineStr">
        <is>
          <t>Davi da Cruz Aguiar [X]</t>
        </is>
      </c>
      <c r="V717" s="39" t="inlineStr">
        <is>
          <t>Orientação Ao Usuário</t>
        </is>
      </c>
      <c r="W717" s="39" t="n"/>
      <c r="X717" s="36" t="inlineStr">
        <is>
          <t>DEVALM-32773</t>
        </is>
      </c>
      <c r="Y717" s="39" t="inlineStr">
        <is>
          <t>JOBs PRODUÇÃO</t>
        </is>
      </c>
      <c r="Z717" s="39" t="inlineStr">
        <is>
          <t>OUTROS</t>
        </is>
      </c>
      <c r="AA717" s="39" t="inlineStr">
        <is>
          <t>FALHA FUNCIONALIDADE</t>
        </is>
      </c>
      <c r="AB717" s="36" t="n"/>
      <c r="AC717" s="36" t="inlineStr">
        <is>
          <t xml:space="preserve">3mês(es) </t>
        </is>
      </c>
      <c r="AD717" s="41" t="n"/>
      <c r="AE717" s="36" t="inlineStr">
        <is>
          <t>Tecnologia de Negócios</t>
        </is>
      </c>
      <c r="AF717" s="36" t="inlineStr">
        <is>
          <t>E-mail</t>
        </is>
      </c>
      <c r="AG717" s="36" t="inlineStr">
        <is>
          <t xml:space="preserve"> removido do escopo do projeto os registros com problemas e o processo foi re-inicializado e concluido com sucesso;    
 </t>
        </is>
      </c>
      <c r="AH717" s="36" t="inlineStr">
        <is>
          <t>NÃO</t>
        </is>
      </c>
      <c r="AI717" s="36" t="inlineStr">
        <is>
          <t xml:space="preserve">-2 d 10h </t>
        </is>
      </c>
      <c r="AJ717" s="36" t="n"/>
      <c r="AK717" s="36" t="inlineStr">
        <is>
          <t>iCare Clientes</t>
        </is>
      </c>
      <c r="AL717" s="43" t="n"/>
      <c r="AM717" s="43" t="n"/>
      <c r="AN717" s="43" t="n"/>
      <c r="AO717" s="43" t="n"/>
      <c r="AP717" s="36" t="n"/>
      <c r="AQ717" s="36" t="n"/>
      <c r="AR717" s="36" t="n"/>
      <c r="AS717" s="36" t="n"/>
      <c r="AT717" s="36" t="inlineStr">
        <is>
          <t>Garantia de Projeto</t>
        </is>
      </c>
      <c r="AU717" s="36" t="n"/>
      <c r="AV717" s="43" t="n">
        <v>44012.44645833333</v>
      </c>
      <c r="AW717" s="36" t="inlineStr">
        <is>
          <t>19.0233.1.FI-Segregação de Cobrança das Taxas de Assistência Premium</t>
        </is>
      </c>
      <c r="AX717" s="36" t="inlineStr">
        <is>
          <t>Eduardo Cesar de Melo</t>
        </is>
      </c>
      <c r="AY717" s="45">
        <f>IF(L717="","",DATE(YEAR(L717),MONTH(L717),DAY(L717)))</f>
        <v/>
      </c>
      <c r="AZ717" s="45">
        <f>IF(AL717="","",DATE(YEAR(AL717),MONTH(AL717),DAY(AL717)))</f>
        <v/>
      </c>
      <c r="BA717" s="45">
        <f>IF(AN717="","",DATE(YEAR(AN717),MONTH(AN717),DAY(AN717)))</f>
        <v/>
      </c>
      <c r="BB717" s="45">
        <f>IF(AM717="","",DATE(YEAR(AM717),MONTH(AM717),DAY(AM717)))</f>
        <v/>
      </c>
      <c r="BC717" s="45">
        <f>IF(AO717="","",DATE(YEAR(AO717),MONTH(AO717),DAY(AO717)))</f>
        <v/>
      </c>
      <c r="BD717" s="45">
        <f>IF(AND(AZ717="",BA717=""),"Planejamento Pendente",IF(AND(E717&lt;&gt;"Em Desenvolvimento",IFERROR(FIND("Homologação",E717),0) = 0,E717&lt;&gt;"Homologado",AZ717&lt;TODAY()),"Análise Atrasada",IF(AND(IFERROR(FIND("Homologação",E717),0) = 0,E717&lt;&gt;"Homologado",BA717&lt;TODAY()),"Desenvolvimento Atrasado",IF(AND(BC717&lt;&gt;"",BC717&lt;TODAY()),"Produção Atrasada",""))))</f>
        <v/>
      </c>
    </row>
    <row r="718">
      <c r="A718" s="37" t="inlineStr">
        <is>
          <t>SKYIT-204333</t>
        </is>
      </c>
      <c r="B718" s="38">
        <f>VLOOKUP(X718,Projetos!B:C,2,0)</f>
        <v/>
      </c>
      <c r="C718" s="39" t="inlineStr">
        <is>
          <t>[BRM] Preço diferente - Antecipado x Postecipado - Projeto X</t>
        </is>
      </c>
      <c r="D718" s="39" t="inlineStr">
        <is>
          <t xml:space="preserve">Colaborador relata preço diferente do produto antecipado para postecipado após migração. 
Em anexo, segue o formulário. 
</t>
        </is>
      </c>
      <c r="E718" s="36" t="inlineStr">
        <is>
          <t>Finalizado</t>
        </is>
      </c>
      <c r="F718" s="36" t="inlineStr">
        <is>
          <t>INATIVO</t>
        </is>
      </c>
      <c r="G718" s="36" t="inlineStr">
        <is>
          <t>Média</t>
        </is>
      </c>
      <c r="H718" s="36" t="inlineStr">
        <is>
          <t>Incident</t>
        </is>
      </c>
      <c r="I718" s="40" t="n">
        <v>0</v>
      </c>
      <c r="J718" s="41" t="n"/>
      <c r="K718" s="42" t="inlineStr">
        <is>
          <t>DENTRO DO SLA</t>
        </is>
      </c>
      <c r="L718" s="43" t="n">
        <v>44385.73541666667</v>
      </c>
      <c r="M718" s="43" t="n"/>
      <c r="N718" s="36" t="inlineStr">
        <is>
          <t>SLA PARADO</t>
        </is>
      </c>
      <c r="O718" s="43" t="n">
        <v>44391.35347222222</v>
      </c>
      <c r="P718" s="43" t="n">
        <v>44393</v>
      </c>
      <c r="Q718" s="44" t="n"/>
      <c r="R718" s="44" t="n"/>
      <c r="S718" s="44" t="inlineStr">
        <is>
          <t>Luis Henrique Da Silva Junior [X]</t>
        </is>
      </c>
      <c r="T718" s="44" t="inlineStr">
        <is>
          <t>Garantia de Projetos - ACCENTURE</t>
        </is>
      </c>
      <c r="U718" s="44" t="inlineStr">
        <is>
          <t>Victor Miguel Fernandes Rodrigues</t>
        </is>
      </c>
      <c r="V718" s="39" t="inlineStr">
        <is>
          <t>Orientação Ao Usuário</t>
        </is>
      </c>
      <c r="W718" s="39" t="n"/>
      <c r="X718" s="36" t="inlineStr">
        <is>
          <t>DEVALM-32773</t>
        </is>
      </c>
      <c r="Y718" s="39" t="inlineStr">
        <is>
          <t>JOBs PRODUÇÃO</t>
        </is>
      </c>
      <c r="Z718" s="39" t="inlineStr">
        <is>
          <t>OUTROS</t>
        </is>
      </c>
      <c r="AA718" s="39" t="inlineStr">
        <is>
          <t>FALHA FUNCIONALIDADE</t>
        </is>
      </c>
      <c r="AB718" s="36" t="n"/>
      <c r="AC718" s="36" t="inlineStr">
        <is>
          <t xml:space="preserve">3mês(es) </t>
        </is>
      </c>
      <c r="AD718" s="41" t="n"/>
      <c r="AE718" s="36" t="inlineStr">
        <is>
          <t>Tecnologia de Negócios</t>
        </is>
      </c>
      <c r="AF718" s="36" t="inlineStr">
        <is>
          <t>E-mail</t>
        </is>
      </c>
      <c r="AG718" s="36" t="inlineStr">
        <is>
          <t xml:space="preserve"> removido do escopo do projeto os registros com problemas e o processo foi re-inicializado e concluido com sucesso;    
 </t>
        </is>
      </c>
      <c r="AH718" s="36" t="inlineStr">
        <is>
          <t>NÃO</t>
        </is>
      </c>
      <c r="AI718" s="36" t="inlineStr">
        <is>
          <t xml:space="preserve">-1 d 7h </t>
        </is>
      </c>
      <c r="AJ718" s="36" t="n"/>
      <c r="AK718" s="36" t="inlineStr">
        <is>
          <t>BRM</t>
        </is>
      </c>
      <c r="AL718" s="43" t="n"/>
      <c r="AM718" s="43" t="n"/>
      <c r="AN718" s="43" t="n"/>
      <c r="AO718" s="43" t="n"/>
      <c r="AP718" s="36" t="n"/>
      <c r="AQ718" s="36" t="n"/>
      <c r="AR718" s="36" t="n"/>
      <c r="AS718" s="36" t="n"/>
      <c r="AT718" s="36" t="inlineStr">
        <is>
          <t>Garantia de Projeto</t>
        </is>
      </c>
      <c r="AU718" s="36" t="n"/>
      <c r="AV718" s="43" t="n">
        <v>44012.44645833333</v>
      </c>
      <c r="AW718" s="36" t="inlineStr">
        <is>
          <t>19.0233.1.FI-Segregação de Cobrança das Taxas de Assistência Premium</t>
        </is>
      </c>
      <c r="AX718" s="36" t="inlineStr">
        <is>
          <t>Eduardo Cesar de Melo</t>
        </is>
      </c>
      <c r="AY718" s="45">
        <f>IF(L718="","",DATE(YEAR(L718),MONTH(L718),DAY(L718)))</f>
        <v/>
      </c>
      <c r="AZ718" s="45">
        <f>IF(AL718="","",DATE(YEAR(AL718),MONTH(AL718),DAY(AL718)))</f>
        <v/>
      </c>
      <c r="BA718" s="45">
        <f>IF(AN718="","",DATE(YEAR(AN718),MONTH(AN718),DAY(AN718)))</f>
        <v/>
      </c>
      <c r="BB718" s="45">
        <f>IF(AM718="","",DATE(YEAR(AM718),MONTH(AM718),DAY(AM718)))</f>
        <v/>
      </c>
      <c r="BC718" s="45">
        <f>IF(AO718="","",DATE(YEAR(AO718),MONTH(AO718),DAY(AO718)))</f>
        <v/>
      </c>
      <c r="BD718" s="45">
        <f>IF(AND(AZ718="",BA718=""),"Planejamento Pendente",IF(AND(E718&lt;&gt;"Em Desenvolvimento",IFERROR(FIND("Homologação",E718),0) = 0,E718&lt;&gt;"Homologado",AZ718&lt;TODAY()),"Análise Atrasada",IF(AND(IFERROR(FIND("Homologação",E718),0) = 0,E718&lt;&gt;"Homologado",BA718&lt;TODAY()),"Desenvolvimento Atrasado",IF(AND(BC718&lt;&gt;"",BC718&lt;TODAY()),"Produção Atrasada",""))))</f>
        <v/>
      </c>
    </row>
    <row r="719">
      <c r="A719" s="37" t="inlineStr">
        <is>
          <t>SKYIT-204310</t>
        </is>
      </c>
      <c r="B719" s="38">
        <f>VLOOKUP(X719,Projetos!B:C,2,0)</f>
        <v/>
      </c>
      <c r="C719" s="39" t="inlineStr">
        <is>
          <t>Leads com proposta não apresentam status de Convertido e data de conversão</t>
        </is>
      </c>
      <c r="D719" s="39" t="inlineStr">
        <is>
          <t>Leads com propostas apresentam status diferente de Convertido e não apresentam data de conversão. Exemplos: 
|Identificador do Lead|Status do lead|Número da proposta| 
|676311|Não Convertido|5086437883| 
|675061|Não Convertido|5086435133| 
|673716|Não Convertido|5086434296| 
|671301|Não Convertido|5086431863| 
|669972|Não Convertido|5086430604| 
|669669|Não Convertido|5086430427| 
|669399|Não Convertido|5086429407| 
Em anexo, a lista de todos os leads que apresentam esse comportamento entre 01/06 e 08/07/2021</t>
        </is>
      </c>
      <c r="E719" s="36" t="inlineStr">
        <is>
          <t>Finalizado</t>
        </is>
      </c>
      <c r="F719" s="36" t="inlineStr">
        <is>
          <t>INATIVO</t>
        </is>
      </c>
      <c r="G719" s="36" t="inlineStr">
        <is>
          <t>Média</t>
        </is>
      </c>
      <c r="H719" s="36" t="inlineStr">
        <is>
          <t>Incident</t>
        </is>
      </c>
      <c r="I719" s="40" t="n">
        <v>0</v>
      </c>
      <c r="J719" s="41" t="n"/>
      <c r="K719" s="42" t="inlineStr">
        <is>
          <t>DENTRO DO SLA</t>
        </is>
      </c>
      <c r="L719" s="43" t="n">
        <v>44385.71875</v>
      </c>
      <c r="M719" s="43" t="n"/>
      <c r="N719" s="36" t="inlineStr">
        <is>
          <t>SLA PARADO</t>
        </is>
      </c>
      <c r="O719" s="43" t="n">
        <v>44397.76041666666</v>
      </c>
      <c r="P719" s="43" t="n">
        <v>44400</v>
      </c>
      <c r="Q719" s="44" t="n"/>
      <c r="R719" s="44" t="n"/>
      <c r="S719" s="44" t="inlineStr">
        <is>
          <t>Danilo Nunes Ferreira Lima [X]</t>
        </is>
      </c>
      <c r="T719" s="44" t="inlineStr">
        <is>
          <t>Garantia de Projetos - ACCENTURE</t>
        </is>
      </c>
      <c r="U719" s="44" t="inlineStr">
        <is>
          <t>Douglas Dos Santos Viana [X]</t>
        </is>
      </c>
      <c r="V719" s="39" t="inlineStr">
        <is>
          <t>Resolvido após implantação de RM</t>
        </is>
      </c>
      <c r="W719" s="39" t="n"/>
      <c r="X719" s="36" t="inlineStr">
        <is>
          <t>DEVALM-32039</t>
        </is>
      </c>
      <c r="Y719" s="39" t="inlineStr">
        <is>
          <t>JOBs PRODUÇÃO</t>
        </is>
      </c>
      <c r="Z719" s="39" t="inlineStr">
        <is>
          <t>OUTROS</t>
        </is>
      </c>
      <c r="AA719" s="39" t="inlineStr">
        <is>
          <t>FALHA FUNCIONALIDADE</t>
        </is>
      </c>
      <c r="AB719" s="36" t="n"/>
      <c r="AC719" s="36" t="inlineStr">
        <is>
          <t xml:space="preserve">2mês(es) </t>
        </is>
      </c>
      <c r="AD719" s="41" t="n"/>
      <c r="AE719" s="36" t="inlineStr">
        <is>
          <t>Tecnologia de Negócios</t>
        </is>
      </c>
      <c r="AF719" s="36" t="inlineStr">
        <is>
          <t>Pessoalmente</t>
        </is>
      </c>
      <c r="AG719" s="36" t="inlineStr">
        <is>
          <t xml:space="preserve"> removido do escopo do projeto os registros com problemas e o processo foi re-inicializado e concluido com sucesso;    
 </t>
        </is>
      </c>
      <c r="AH719" s="36" t="inlineStr">
        <is>
          <t>NÃO</t>
        </is>
      </c>
      <c r="AI719" s="36" t="inlineStr">
        <is>
          <t xml:space="preserve">-1 d 2h </t>
        </is>
      </c>
      <c r="AJ719" s="36" t="n"/>
      <c r="AK719" s="36" t="inlineStr">
        <is>
          <t>SalesForce</t>
        </is>
      </c>
      <c r="AL719" s="43" t="n">
        <v>44389</v>
      </c>
      <c r="AM719" s="43" t="n">
        <v>44400</v>
      </c>
      <c r="AN719" s="43" t="n">
        <v>44393</v>
      </c>
      <c r="AO719" s="43" t="n">
        <v>44403</v>
      </c>
      <c r="AP719" s="36" t="n"/>
      <c r="AQ719" s="36" t="n"/>
      <c r="AR719" s="36" t="n"/>
      <c r="AS719" s="36" t="n"/>
      <c r="AT719" s="36" t="inlineStr">
        <is>
          <t>Garantia de Projeto</t>
        </is>
      </c>
      <c r="AU719" s="36" t="n"/>
      <c r="AV719" s="43" t="n">
        <v>44012.44645833333</v>
      </c>
      <c r="AW719" s="36" t="inlineStr">
        <is>
          <t>19.0233.1.FI-Segregação de Cobrança das Taxas de Assistência Premium</t>
        </is>
      </c>
      <c r="AX719" s="36" t="inlineStr">
        <is>
          <t>Eduardo Cesar de Melo</t>
        </is>
      </c>
      <c r="AY719" s="45">
        <f>IF(L719="","",DATE(YEAR(L719),MONTH(L719),DAY(L719)))</f>
        <v/>
      </c>
      <c r="AZ719" s="45">
        <f>IF(AL719="","",DATE(YEAR(AL719),MONTH(AL719),DAY(AL719)))</f>
        <v/>
      </c>
      <c r="BA719" s="45">
        <f>IF(AN719="","",DATE(YEAR(AN719),MONTH(AN719),DAY(AN719)))</f>
        <v/>
      </c>
      <c r="BB719" s="45">
        <f>IF(AM719="","",DATE(YEAR(AM719),MONTH(AM719),DAY(AM719)))</f>
        <v/>
      </c>
      <c r="BC719" s="45">
        <f>IF(AO719="","",DATE(YEAR(AO719),MONTH(AO719),DAY(AO719)))</f>
        <v/>
      </c>
      <c r="BD719" s="45">
        <f>IF(AND(AZ719="",BA719=""),"Planejamento Pendente",IF(AND(E719&lt;&gt;"Em Desenvolvimento",IFERROR(FIND("Homologação",E719),0) = 0,E719&lt;&gt;"Homologado",AZ719&lt;TODAY()),"Análise Atrasada",IF(AND(IFERROR(FIND("Homologação",E719),0) = 0,E719&lt;&gt;"Homologado",BA719&lt;TODAY()),"Desenvolvimento Atrasado",IF(AND(BC719&lt;&gt;"",BC719&lt;TODAY()),"Produção Atrasada",""))))</f>
        <v/>
      </c>
    </row>
    <row r="720">
      <c r="A720" s="37" t="inlineStr">
        <is>
          <t>SKYIT-203795</t>
        </is>
      </c>
      <c r="B720" s="38">
        <f>VLOOKUP(X720,Projetos!B:C,2,0)</f>
        <v/>
      </c>
      <c r="C720" s="39" t="inlineStr">
        <is>
          <t>[AD LOCAL] Erro duplicidade de produto do Projeto X</t>
        </is>
      </c>
      <c r="D720" s="39" t="inlineStr">
        <is>
          <t>Esse erro implica em duplicidade de produto no parque e calculo de pro-rata indevido,</t>
        </is>
      </c>
      <c r="E720" s="36" t="inlineStr">
        <is>
          <t>Finalizado</t>
        </is>
      </c>
      <c r="F720" s="36" t="inlineStr">
        <is>
          <t>INATIVO</t>
        </is>
      </c>
      <c r="G720" s="36" t="inlineStr">
        <is>
          <t>Média</t>
        </is>
      </c>
      <c r="H720" s="36" t="inlineStr">
        <is>
          <t>Incident</t>
        </is>
      </c>
      <c r="I720" s="40" t="n">
        <v>0</v>
      </c>
      <c r="J720" s="41" t="n"/>
      <c r="K720" s="42" t="inlineStr">
        <is>
          <t>DENTRO DO SLA</t>
        </is>
      </c>
      <c r="L720" s="43" t="n">
        <v>44384.5875</v>
      </c>
      <c r="M720" s="43" t="n"/>
      <c r="N720" s="36" t="inlineStr">
        <is>
          <t>SLA PARADO</t>
        </is>
      </c>
      <c r="O720" s="43" t="n">
        <v>44404.67847222222</v>
      </c>
      <c r="P720" s="43" t="n">
        <v>44407</v>
      </c>
      <c r="Q720" s="44" t="n"/>
      <c r="R720" s="44" t="n"/>
      <c r="S720" s="44" t="inlineStr">
        <is>
          <t>Maria Clara Machado Pereira</t>
        </is>
      </c>
      <c r="T720" s="44" t="inlineStr">
        <is>
          <t>Garantia de Projetos - ACCENTURE</t>
        </is>
      </c>
      <c r="U720" s="44" t="inlineStr">
        <is>
          <t>Juliano Miranda [X]</t>
        </is>
      </c>
      <c r="V720" s="39" t="inlineStr">
        <is>
          <t>Resolvido após implantação de RM</t>
        </is>
      </c>
      <c r="W720" s="39" t="n"/>
      <c r="X720" s="36" t="inlineStr">
        <is>
          <t>DEVALM-32773</t>
        </is>
      </c>
      <c r="Y720" s="39" t="inlineStr">
        <is>
          <t>JOBs PRODUÇÃO</t>
        </is>
      </c>
      <c r="Z720" s="39" t="inlineStr">
        <is>
          <t>OUTROS</t>
        </is>
      </c>
      <c r="AA720" s="39" t="inlineStr">
        <is>
          <t>FALHA FUNCIONALIDADE</t>
        </is>
      </c>
      <c r="AB720" s="36" t="n"/>
      <c r="AC720" s="36" t="inlineStr">
        <is>
          <t xml:space="preserve">2mês(es) </t>
        </is>
      </c>
      <c r="AD720" s="41" t="n"/>
      <c r="AE720" s="36" t="inlineStr">
        <is>
          <t>Tecnologia de Negócios</t>
        </is>
      </c>
      <c r="AF720" s="36" t="inlineStr">
        <is>
          <t>E-mail</t>
        </is>
      </c>
      <c r="AG720" s="36" t="inlineStr">
        <is>
          <t xml:space="preserve"> removido do escopo do projeto os registros com problemas e o processo foi re-inicializado e concluido com sucesso;    
 </t>
        </is>
      </c>
      <c r="AH720" s="36" t="inlineStr">
        <is>
          <t>NÃO</t>
        </is>
      </c>
      <c r="AI720" s="36" t="inlineStr">
        <is>
          <t xml:space="preserve">-4 d 8h </t>
        </is>
      </c>
      <c r="AJ720" s="36" t="n"/>
      <c r="AK720" s="36" t="inlineStr">
        <is>
          <t>AD Local</t>
        </is>
      </c>
      <c r="AL720" s="43" t="n"/>
      <c r="AM720" s="43" t="n"/>
      <c r="AN720" s="43" t="n"/>
      <c r="AO720" s="43" t="n"/>
      <c r="AP720" s="36" t="n"/>
      <c r="AQ720" s="36" t="n"/>
      <c r="AR720" s="36" t="n"/>
      <c r="AS720" s="36" t="n"/>
      <c r="AT720" s="36" t="inlineStr">
        <is>
          <t>Garantia de Projeto</t>
        </is>
      </c>
      <c r="AU720" s="36" t="n"/>
      <c r="AV720" s="43" t="n">
        <v>44012.44645833333</v>
      </c>
      <c r="AW720" s="36" t="inlineStr">
        <is>
          <t>19.0233.1.FI-Segregação de Cobrança das Taxas de Assistência Premium</t>
        </is>
      </c>
      <c r="AX720" s="36" t="inlineStr">
        <is>
          <t>Eduardo Cesar de Melo</t>
        </is>
      </c>
      <c r="AY720" s="45">
        <f>IF(L720="","",DATE(YEAR(L720),MONTH(L720),DAY(L720)))</f>
        <v/>
      </c>
      <c r="AZ720" s="45">
        <f>IF(AL720="","",DATE(YEAR(AL720),MONTH(AL720),DAY(AL720)))</f>
        <v/>
      </c>
      <c r="BA720" s="45">
        <f>IF(AN720="","",DATE(YEAR(AN720),MONTH(AN720),DAY(AN720)))</f>
        <v/>
      </c>
      <c r="BB720" s="45">
        <f>IF(AM720="","",DATE(YEAR(AM720),MONTH(AM720),DAY(AM720)))</f>
        <v/>
      </c>
      <c r="BC720" s="45">
        <f>IF(AO720="","",DATE(YEAR(AO720),MONTH(AO720),DAY(AO720)))</f>
        <v/>
      </c>
      <c r="BD720" s="45">
        <f>IF(AND(AZ720="",BA720=""),"Planejamento Pendente",IF(AND(E720&lt;&gt;"Em Desenvolvimento",IFERROR(FIND("Homologação",E720),0) = 0,E720&lt;&gt;"Homologado",AZ720&lt;TODAY()),"Análise Atrasada",IF(AND(IFERROR(FIND("Homologação",E720),0) = 0,E720&lt;&gt;"Homologado",BA720&lt;TODAY()),"Desenvolvimento Atrasado",IF(AND(BC720&lt;&gt;"",BC720&lt;TODAY()),"Produção Atrasada",""))))</f>
        <v/>
      </c>
    </row>
    <row r="721">
      <c r="A721" s="37" t="inlineStr">
        <is>
          <t>SKYIT-203605</t>
        </is>
      </c>
      <c r="B721" s="38">
        <f>VLOOKUP(X721,Projetos!B:C,2,0)</f>
        <v/>
      </c>
      <c r="C721" s="39" t="inlineStr">
        <is>
          <t>[EVENTOS] LP_DTC_DATACARE_010 COM ERRO</t>
        </is>
      </c>
      <c r="D721" s="39" t="inlineStr">
        <is>
          <t>PROBLEMA: JOB LP_DTC_DATACARE_010 APRESENTOU ERRO. 
DESCRICAO DO JOB: MONITORA A EXECUCAO DO LOADPLAN LP_DTC_DATACARE_010, RESPONSAVEL POR DETERMINAR, POR MEIO DE UMA MATRIZ DE DECISAO, QUAIS DADOS ESTARAO APTOS A SEREM ENVIADOS PARA O SIEBEL E QUAIS SERAO CLASSIFICADOS COM UM ALERTA PARA TOMADA DE DECISAO DA AREA RESPONSAVEL</t>
        </is>
      </c>
      <c r="E721" s="36" t="inlineStr">
        <is>
          <t>Finalizado</t>
        </is>
      </c>
      <c r="F721" s="36" t="inlineStr">
        <is>
          <t>INATIVO</t>
        </is>
      </c>
      <c r="G721" s="36" t="inlineStr">
        <is>
          <t>Média</t>
        </is>
      </c>
      <c r="H721" s="36" t="inlineStr">
        <is>
          <t>Incident</t>
        </is>
      </c>
      <c r="I721" s="40" t="n">
        <v>0</v>
      </c>
      <c r="J721" s="41" t="n"/>
      <c r="K721" s="42" t="inlineStr">
        <is>
          <t>DENTRO DO SLA</t>
        </is>
      </c>
      <c r="L721" s="43" t="n">
        <v>44384.01666666667</v>
      </c>
      <c r="M721" s="43" t="n"/>
      <c r="N721" s="36" t="inlineStr">
        <is>
          <t>SLA PARADO</t>
        </is>
      </c>
      <c r="O721" s="43" t="n">
        <v>44431.74097222222</v>
      </c>
      <c r="P721" s="43" t="n">
        <v>44434</v>
      </c>
      <c r="Q721" s="44" t="n"/>
      <c r="R721" s="44" t="n"/>
      <c r="S721" s="44" t="inlineStr">
        <is>
          <t>controlm controlm</t>
        </is>
      </c>
      <c r="T721" s="44" t="inlineStr">
        <is>
          <t>Garantia de Projetos - ACCENTURE</t>
        </is>
      </c>
      <c r="U721" s="44" t="inlineStr">
        <is>
          <t>Cassio Maciel Neves Feliciano [X]</t>
        </is>
      </c>
      <c r="V721" s="39" t="inlineStr">
        <is>
          <t>Incidente Filho</t>
        </is>
      </c>
      <c r="W721" s="39" t="inlineStr">
        <is>
          <t>Batfone</t>
        </is>
      </c>
      <c r="X721" s="36" t="inlineStr">
        <is>
          <t>DEVALM-14059</t>
        </is>
      </c>
      <c r="Y721" s="39" t="inlineStr">
        <is>
          <t>JOBs PRODUÇÃO</t>
        </is>
      </c>
      <c r="Z721" s="39" t="inlineStr">
        <is>
          <t>OUTROS</t>
        </is>
      </c>
      <c r="AA721" s="39" t="inlineStr">
        <is>
          <t>FALHA FUNCIONALIDADE</t>
        </is>
      </c>
      <c r="AB721" s="36" t="n"/>
      <c r="AC721" s="36" t="inlineStr">
        <is>
          <t xml:space="preserve">1mês(es) </t>
        </is>
      </c>
      <c r="AD721" s="41" t="n"/>
      <c r="AE721" s="36" t="inlineStr">
        <is>
          <t>Tecnologia de Negócios</t>
        </is>
      </c>
      <c r="AF721" s="36" t="inlineStr">
        <is>
          <t>E-mail</t>
        </is>
      </c>
      <c r="AG721" s="36" t="inlineStr">
        <is>
          <t xml:space="preserve"> removido do escopo do projeto os registros com problemas e o processo foi re-inicializado e concluido com sucesso;    
 </t>
        </is>
      </c>
      <c r="AH721" s="36" t="inlineStr">
        <is>
          <t>NÃO</t>
        </is>
      </c>
      <c r="AI721" s="36" t="inlineStr">
        <is>
          <t xml:space="preserve">-59 min </t>
        </is>
      </c>
      <c r="AJ721" s="36" t="n"/>
      <c r="AK721" s="36" t="inlineStr">
        <is>
          <t>DataCare Assesso</t>
        </is>
      </c>
      <c r="AL721" s="43" t="n"/>
      <c r="AM721" s="43" t="n"/>
      <c r="AN721" s="43" t="n"/>
      <c r="AO721" s="43" t="n"/>
      <c r="AP721" s="36" t="n"/>
      <c r="AQ721" s="36" t="n"/>
      <c r="AR721" s="36" t="n"/>
      <c r="AS721" s="36" t="n"/>
      <c r="AT721" s="36" t="inlineStr">
        <is>
          <t>Garantia de Projeto</t>
        </is>
      </c>
      <c r="AU721" s="36" t="n"/>
      <c r="AV721" s="43" t="n">
        <v>44012.44645833333</v>
      </c>
      <c r="AW721" s="36" t="inlineStr">
        <is>
          <t>19.0233.1.FI-Segregação de Cobrança das Taxas de Assistência Premium</t>
        </is>
      </c>
      <c r="AX721" s="36" t="inlineStr">
        <is>
          <t>Eduardo Cesar de Melo</t>
        </is>
      </c>
      <c r="AY721" s="45">
        <f>IF(L721="","",DATE(YEAR(L721),MONTH(L721),DAY(L721)))</f>
        <v/>
      </c>
      <c r="AZ721" s="45">
        <f>IF(AL721="","",DATE(YEAR(AL721),MONTH(AL721),DAY(AL721)))</f>
        <v/>
      </c>
      <c r="BA721" s="45">
        <f>IF(AN721="","",DATE(YEAR(AN721),MONTH(AN721),DAY(AN721)))</f>
        <v/>
      </c>
      <c r="BB721" s="45">
        <f>IF(AM721="","",DATE(YEAR(AM721),MONTH(AM721),DAY(AM721)))</f>
        <v/>
      </c>
      <c r="BC721" s="45">
        <f>IF(AO721="","",DATE(YEAR(AO721),MONTH(AO721),DAY(AO721)))</f>
        <v/>
      </c>
      <c r="BD721" s="45">
        <f>IF(AND(AZ721="",BA721=""),"Planejamento Pendente",IF(AND(E721&lt;&gt;"Em Desenvolvimento",IFERROR(FIND("Homologação",E721),0) = 0,E721&lt;&gt;"Homologado",AZ721&lt;TODAY()),"Análise Atrasada",IF(AND(IFERROR(FIND("Homologação",E721),0) = 0,E721&lt;&gt;"Homologado",BA721&lt;TODAY()),"Desenvolvimento Atrasado",IF(AND(BC721&lt;&gt;"",BC721&lt;TODAY()),"Produção Atrasada",""))))</f>
        <v/>
      </c>
    </row>
    <row r="722">
      <c r="A722" s="37" t="inlineStr">
        <is>
          <t>SKYIT-203327</t>
        </is>
      </c>
      <c r="B722" s="38">
        <f>VLOOKUP(X722,Projetos!B:C,2,0)</f>
        <v/>
      </c>
      <c r="C722" s="39" t="inlineStr">
        <is>
          <t>21.0279.FI-Projeto X com logs incompletas</t>
        </is>
      </c>
      <c r="D722" s="39" t="inlineStr">
        <is>
          <t>Após migração de 20K do projeto X , O log com informações de saida esta com campos em branco e sem as marcações das execuções realizadas com sucesso x motivos.</t>
        </is>
      </c>
      <c r="E722" s="36" t="inlineStr">
        <is>
          <t>Finalizado</t>
        </is>
      </c>
      <c r="F722" s="36" t="inlineStr">
        <is>
          <t>INATIVO</t>
        </is>
      </c>
      <c r="G722" s="36" t="inlineStr">
        <is>
          <t>Média</t>
        </is>
      </c>
      <c r="H722" s="36" t="inlineStr">
        <is>
          <t>Incident</t>
        </is>
      </c>
      <c r="I722" s="40" t="n">
        <v>0</v>
      </c>
      <c r="J722" s="41" t="n"/>
      <c r="K722" s="42" t="inlineStr">
        <is>
          <t>DENTRO DO SLA</t>
        </is>
      </c>
      <c r="L722" s="43" t="n">
        <v>44383.46944444445</v>
      </c>
      <c r="M722" s="43" t="n"/>
      <c r="N722" s="36" t="inlineStr">
        <is>
          <t>SLA PARADO</t>
        </is>
      </c>
      <c r="O722" s="43" t="n">
        <v>44384.38263888889</v>
      </c>
      <c r="P722" s="43" t="n">
        <v>44390</v>
      </c>
      <c r="Q722" s="44" t="n"/>
      <c r="R722" s="44" t="n"/>
      <c r="S722" s="44" t="inlineStr">
        <is>
          <t>Andrea Sampaio Dias</t>
        </is>
      </c>
      <c r="T722" s="44" t="inlineStr">
        <is>
          <t>Garantia de Projetos - ACCENTURE</t>
        </is>
      </c>
      <c r="U722" s="44" t="inlineStr">
        <is>
          <t>Juliano Miranda [X]</t>
        </is>
      </c>
      <c r="V722" s="39" t="inlineStr">
        <is>
          <t>Orientação Ao Usuário</t>
        </is>
      </c>
      <c r="W722" s="39" t="n"/>
      <c r="X722" s="36" t="inlineStr">
        <is>
          <t>DEVALM-32773</t>
        </is>
      </c>
      <c r="Y722" s="39" t="inlineStr">
        <is>
          <t>JOBs PRODUÇÃO</t>
        </is>
      </c>
      <c r="Z722" s="39" t="inlineStr">
        <is>
          <t>OUTROS</t>
        </is>
      </c>
      <c r="AA722" s="39" t="inlineStr">
        <is>
          <t>FALHA FUNCIONALIDADE</t>
        </is>
      </c>
      <c r="AB722" s="36" t="n"/>
      <c r="AC722" s="36" t="inlineStr">
        <is>
          <t xml:space="preserve">3mês(es) </t>
        </is>
      </c>
      <c r="AD722" s="41" t="n"/>
      <c r="AE722" s="36" t="inlineStr">
        <is>
          <t>Tecnologia de Negócios</t>
        </is>
      </c>
      <c r="AF722" s="36" t="inlineStr">
        <is>
          <t>E-mail</t>
        </is>
      </c>
      <c r="AG722" s="36" t="inlineStr">
        <is>
          <t xml:space="preserve"> removido do escopo do projeto os registros com problemas e o processo foi re-inicializado e concluido com sucesso;    
 </t>
        </is>
      </c>
      <c r="AH722" s="36" t="inlineStr">
        <is>
          <t>NÃO</t>
        </is>
      </c>
      <c r="AI722" s="36" t="inlineStr">
        <is>
          <t xml:space="preserve">-5h 24m </t>
        </is>
      </c>
      <c r="AJ722" s="36" t="n"/>
      <c r="AK722" s="36" t="inlineStr">
        <is>
          <t>AD Local</t>
        </is>
      </c>
      <c r="AL722" s="43" t="n"/>
      <c r="AM722" s="43" t="n"/>
      <c r="AN722" s="43" t="n"/>
      <c r="AO722" s="43" t="n"/>
      <c r="AP722" s="36" t="n"/>
      <c r="AQ722" s="36" t="n"/>
      <c r="AR722" s="36" t="n"/>
      <c r="AS722" s="36" t="n"/>
      <c r="AT722" s="36" t="inlineStr">
        <is>
          <t>Garantia de Projeto</t>
        </is>
      </c>
      <c r="AU722" s="36" t="n"/>
      <c r="AV722" s="43" t="n">
        <v>44012.44645833333</v>
      </c>
      <c r="AW722" s="36" t="inlineStr">
        <is>
          <t>19.0233.1.FI-Segregação de Cobrança das Taxas de Assistência Premium</t>
        </is>
      </c>
      <c r="AX722" s="36" t="inlineStr">
        <is>
          <t>Eduardo Cesar de Melo</t>
        </is>
      </c>
      <c r="AY722" s="45">
        <f>IF(L722="","",DATE(YEAR(L722),MONTH(L722),DAY(L722)))</f>
        <v/>
      </c>
      <c r="AZ722" s="45">
        <f>IF(AL722="","",DATE(YEAR(AL722),MONTH(AL722),DAY(AL722)))</f>
        <v/>
      </c>
      <c r="BA722" s="45">
        <f>IF(AN722="","",DATE(YEAR(AN722),MONTH(AN722),DAY(AN722)))</f>
        <v/>
      </c>
      <c r="BB722" s="45">
        <f>IF(AM722="","",DATE(YEAR(AM722),MONTH(AM722),DAY(AM722)))</f>
        <v/>
      </c>
      <c r="BC722" s="45">
        <f>IF(AO722="","",DATE(YEAR(AO722),MONTH(AO722),DAY(AO722)))</f>
        <v/>
      </c>
      <c r="BD722" s="45">
        <f>IF(AND(AZ722="",BA722=""),"Planejamento Pendente",IF(AND(E722&lt;&gt;"Em Desenvolvimento",IFERROR(FIND("Homologação",E722),0) = 0,E722&lt;&gt;"Homologado",AZ722&lt;TODAY()),"Análise Atrasada",IF(AND(IFERROR(FIND("Homologação",E722),0) = 0,E722&lt;&gt;"Homologado",BA722&lt;TODAY()),"Desenvolvimento Atrasado",IF(AND(BC722&lt;&gt;"",BC722&lt;TODAY()),"Produção Atrasada",""))))</f>
        <v/>
      </c>
    </row>
    <row r="723">
      <c r="A723" s="37" t="inlineStr">
        <is>
          <t>SKYIT-203175</t>
        </is>
      </c>
      <c r="B723" s="38">
        <f>VLOOKUP(X723,Projetos!B:C,2,0)</f>
        <v/>
      </c>
      <c r="C723" s="39" t="inlineStr">
        <is>
          <t>[Projeto 19.0217.MK-DATACARE ASSESSO] [EVENTOS] LP_DTC_DATACARE_010 COM ERRO</t>
        </is>
      </c>
      <c r="D723" s="39" t="inlineStr">
        <is>
          <t>PROBLEMA: JOB LP_DTC_DATACARE_010 APRESENTOU ERRO. 
DESCRICAO DO JOB: MONITORA A EXECUCAO DO LOADPLAN LP_DTC_DATACARE_010, RESPONSAVEL POR DETERMINAR, POR MEIO DE UMA MATRIZ DE DECISAO, QUAIS DADOS ESTARAO APTOS A SEREM ENVIADOS PARA O SIEBEL E QUAIS SERAO CLASSIFICADOS COM UM ALERTA PARA TOMADA DE DECISAO DA AREA RESPONSAVEL</t>
        </is>
      </c>
      <c r="E723" s="36" t="inlineStr">
        <is>
          <t>Finalizado</t>
        </is>
      </c>
      <c r="F723" s="36" t="inlineStr">
        <is>
          <t>INATIVO</t>
        </is>
      </c>
      <c r="G723" s="36" t="inlineStr">
        <is>
          <t>Média</t>
        </is>
      </c>
      <c r="H723" s="36" t="inlineStr">
        <is>
          <t>Incident</t>
        </is>
      </c>
      <c r="I723" s="40" t="n">
        <v>0</v>
      </c>
      <c r="J723" s="41" t="n"/>
      <c r="K723" s="42" t="inlineStr">
        <is>
          <t>DENTRO DO SLA</t>
        </is>
      </c>
      <c r="L723" s="43" t="n">
        <v>44383.04027777778</v>
      </c>
      <c r="M723" s="43" t="n"/>
      <c r="N723" s="36" t="inlineStr">
        <is>
          <t>SLA PARADO</t>
        </is>
      </c>
      <c r="O723" s="43" t="n">
        <v>44384.43611111111</v>
      </c>
      <c r="P723" s="43" t="n">
        <v>44390</v>
      </c>
      <c r="Q723" s="44" t="n"/>
      <c r="R723" s="44" t="n"/>
      <c r="S723" s="44" t="inlineStr">
        <is>
          <t>Luciano Domingos Da Silva [X]</t>
        </is>
      </c>
      <c r="T723" s="44" t="inlineStr">
        <is>
          <t>Garantia de Projetos - ACCENTURE</t>
        </is>
      </c>
      <c r="U723" s="44" t="inlineStr">
        <is>
          <t>Victor Miguel Fernandes Rodrigues</t>
        </is>
      </c>
      <c r="V723" s="39" t="inlineStr">
        <is>
          <t>Permissionamento</t>
        </is>
      </c>
      <c r="W723" s="39" t="n"/>
      <c r="X723" s="36" t="inlineStr">
        <is>
          <t>DEVALM-26016</t>
        </is>
      </c>
      <c r="Y723" s="39" t="inlineStr">
        <is>
          <t>JOBs PRODUÇÃO</t>
        </is>
      </c>
      <c r="Z723" s="39" t="inlineStr">
        <is>
          <t>OUTROS</t>
        </is>
      </c>
      <c r="AA723" s="39" t="inlineStr">
        <is>
          <t>FALHA FUNCIONALIDADE</t>
        </is>
      </c>
      <c r="AB723" s="36" t="n"/>
      <c r="AC723" s="36" t="inlineStr">
        <is>
          <t xml:space="preserve">3mês(es) </t>
        </is>
      </c>
      <c r="AD723" s="41" t="n"/>
      <c r="AE723" s="36" t="inlineStr">
        <is>
          <t>Tecnologia de Negócios</t>
        </is>
      </c>
      <c r="AF723" s="36" t="inlineStr">
        <is>
          <t>E-mail</t>
        </is>
      </c>
      <c r="AG723" s="36" t="inlineStr">
        <is>
          <t xml:space="preserve"> removido do escopo do projeto os registros com problemas e o processo foi re-inicializado e concluido com sucesso;    
 </t>
        </is>
      </c>
      <c r="AH723" s="36" t="inlineStr">
        <is>
          <t>NÃO</t>
        </is>
      </c>
      <c r="AI723" s="36" t="inlineStr">
        <is>
          <t xml:space="preserve">-8h 57m </t>
        </is>
      </c>
      <c r="AJ723" s="36" t="n"/>
      <c r="AK723" s="36" t="inlineStr">
        <is>
          <t>DataCare Assesso</t>
        </is>
      </c>
      <c r="AL723" s="43" t="n"/>
      <c r="AM723" s="43" t="n"/>
      <c r="AN723" s="43" t="n"/>
      <c r="AO723" s="43" t="n"/>
      <c r="AP723" s="36" t="n"/>
      <c r="AQ723" s="36" t="n"/>
      <c r="AR723" s="36" t="n"/>
      <c r="AS723" s="36" t="n"/>
      <c r="AT723" s="36" t="inlineStr">
        <is>
          <t>Garantia de Projeto</t>
        </is>
      </c>
      <c r="AU723" s="36" t="n"/>
      <c r="AV723" s="43" t="n">
        <v>44012.44645833333</v>
      </c>
      <c r="AW723" s="36" t="inlineStr">
        <is>
          <t>19.0233.1.FI-Segregação de Cobrança das Taxas de Assistência Premium</t>
        </is>
      </c>
      <c r="AX723" s="36" t="inlineStr">
        <is>
          <t>Eduardo Cesar de Melo</t>
        </is>
      </c>
      <c r="AY723" s="45">
        <f>IF(L723="","",DATE(YEAR(L723),MONTH(L723),DAY(L723)))</f>
        <v/>
      </c>
      <c r="AZ723" s="45">
        <f>IF(AL723="","",DATE(YEAR(AL723),MONTH(AL723),DAY(AL723)))</f>
        <v/>
      </c>
      <c r="BA723" s="45">
        <f>IF(AN723="","",DATE(YEAR(AN723),MONTH(AN723),DAY(AN723)))</f>
        <v/>
      </c>
      <c r="BB723" s="45">
        <f>IF(AM723="","",DATE(YEAR(AM723),MONTH(AM723),DAY(AM723)))</f>
        <v/>
      </c>
      <c r="BC723" s="45">
        <f>IF(AO723="","",DATE(YEAR(AO723),MONTH(AO723),DAY(AO723)))</f>
        <v/>
      </c>
      <c r="BD723" s="45">
        <f>IF(AND(AZ723="",BA723=""),"Planejamento Pendente",IF(AND(E723&lt;&gt;"Em Desenvolvimento",IFERROR(FIND("Homologação",E723),0) = 0,E723&lt;&gt;"Homologado",AZ723&lt;TODAY()),"Análise Atrasada",IF(AND(IFERROR(FIND("Homologação",E723),0) = 0,E723&lt;&gt;"Homologado",BA723&lt;TODAY()),"Desenvolvimento Atrasado",IF(AND(BC723&lt;&gt;"",BC723&lt;TODAY()),"Produção Atrasada",""))))</f>
        <v/>
      </c>
    </row>
    <row r="724">
      <c r="A724" s="37" t="inlineStr">
        <is>
          <t>SKYIT-202583</t>
        </is>
      </c>
      <c r="B724" s="38">
        <f>VLOOKUP(X724,Projetos!B:C,2,0)</f>
        <v/>
      </c>
      <c r="C724" s="39" t="inlineStr">
        <is>
          <t>[PRD] Falha na coleta do indicador Icare Sac AppD</t>
        </is>
      </c>
      <c r="D724" s="39" t="inlineStr">
        <is>
          <t>Estamos com falha na coleta do indicador *Icare Sac AppD* 
!image-2021-07-03-03-15-02-113.png! 
Sky.ICare.CustomerManagement.UI.Controllers.CadastreController : Ocorreu um erro ao alterar o endereço do cliente. ExceptionMessage: Value cannot be null. Parameter name: key</t>
        </is>
      </c>
      <c r="E724" s="36" t="inlineStr">
        <is>
          <t>Finalizado</t>
        </is>
      </c>
      <c r="F724" s="36" t="inlineStr">
        <is>
          <t>INATIVO</t>
        </is>
      </c>
      <c r="G724" s="36" t="inlineStr">
        <is>
          <t>Alta</t>
        </is>
      </c>
      <c r="H724" s="36" t="inlineStr">
        <is>
          <t>Incident</t>
        </is>
      </c>
      <c r="I724" s="40" t="n">
        <v>0</v>
      </c>
      <c r="J724" s="41" t="n"/>
      <c r="K724" s="42" t="inlineStr">
        <is>
          <t>DENTRO DO SLA</t>
        </is>
      </c>
      <c r="L724" s="43" t="n">
        <v>44380.13472222222</v>
      </c>
      <c r="M724" s="43" t="n"/>
      <c r="N724" s="36" t="inlineStr">
        <is>
          <t>SLA PARADO</t>
        </is>
      </c>
      <c r="O724" s="43" t="n">
        <v>44383.45763888889</v>
      </c>
      <c r="P724" s="43" t="n">
        <v>44389</v>
      </c>
      <c r="Q724" s="44" t="n"/>
      <c r="R724" s="44" t="n"/>
      <c r="S724" s="44" t="inlineStr">
        <is>
          <t>Monitoramento Batfone</t>
        </is>
      </c>
      <c r="T724" s="44" t="inlineStr">
        <is>
          <t>Garantia de Projetos - ACCENTURE</t>
        </is>
      </c>
      <c r="U724" s="44" t="inlineStr">
        <is>
          <t>Marta Maria Xavier De Melo [X]</t>
        </is>
      </c>
      <c r="V724" s="39" t="inlineStr">
        <is>
          <t>Resolvido após rollback de RM</t>
        </is>
      </c>
      <c r="W724" s="39" t="n"/>
      <c r="X724" s="36" t="inlineStr">
        <is>
          <t>DEVALM-25978</t>
        </is>
      </c>
      <c r="Y724" s="39" t="inlineStr">
        <is>
          <t>JOBs PRODUÇÃO</t>
        </is>
      </c>
      <c r="Z724" s="39" t="inlineStr">
        <is>
          <t>OUTROS</t>
        </is>
      </c>
      <c r="AA724" s="39" t="inlineStr">
        <is>
          <t>FALHA FUNCIONALIDADE</t>
        </is>
      </c>
      <c r="AB724" s="36" t="n"/>
      <c r="AC724" s="36" t="inlineStr">
        <is>
          <t xml:space="preserve">3mês(es) </t>
        </is>
      </c>
      <c r="AD724" s="41" t="n"/>
      <c r="AE724" s="36" t="inlineStr">
        <is>
          <t>Tecnologia de Negócios</t>
        </is>
      </c>
      <c r="AF724" s="36" t="inlineStr">
        <is>
          <t>E-mail</t>
        </is>
      </c>
      <c r="AG724" s="36" t="inlineStr">
        <is>
          <t xml:space="preserve"> removido do escopo do projeto os registros com problemas e o processo foi re-inicializado e concluido com sucesso;    
 </t>
        </is>
      </c>
      <c r="AH724" s="36" t="inlineStr">
        <is>
          <t>NÃO</t>
        </is>
      </c>
      <c r="AI724" s="36" t="inlineStr">
        <is>
          <t xml:space="preserve">30 min </t>
        </is>
      </c>
      <c r="AJ724" s="36" t="n"/>
      <c r="AK724" s="36" t="inlineStr">
        <is>
          <t>iCare Clientes</t>
        </is>
      </c>
      <c r="AL724" s="43" t="n"/>
      <c r="AM724" s="43" t="n"/>
      <c r="AN724" s="43" t="n"/>
      <c r="AO724" s="43" t="n"/>
      <c r="AP724" s="36" t="n"/>
      <c r="AQ724" s="36" t="n"/>
      <c r="AR724" s="36" t="n"/>
      <c r="AS724" s="36" t="n"/>
      <c r="AT724" s="36" t="inlineStr">
        <is>
          <t>Garantia de Projeto</t>
        </is>
      </c>
      <c r="AU724" s="36" t="n"/>
      <c r="AV724" s="43" t="n">
        <v>44012.44645833333</v>
      </c>
      <c r="AW724" s="36" t="inlineStr">
        <is>
          <t>19.0233.1.FI-Segregação de Cobrança das Taxas de Assistência Premium</t>
        </is>
      </c>
      <c r="AX724" s="36" t="inlineStr">
        <is>
          <t>Eduardo Cesar de Melo</t>
        </is>
      </c>
      <c r="AY724" s="45">
        <f>IF(L724="","",DATE(YEAR(L724),MONTH(L724),DAY(L724)))</f>
        <v/>
      </c>
      <c r="AZ724" s="45">
        <f>IF(AL724="","",DATE(YEAR(AL724),MONTH(AL724),DAY(AL724)))</f>
        <v/>
      </c>
      <c r="BA724" s="45">
        <f>IF(AN724="","",DATE(YEAR(AN724),MONTH(AN724),DAY(AN724)))</f>
        <v/>
      </c>
      <c r="BB724" s="45">
        <f>IF(AM724="","",DATE(YEAR(AM724),MONTH(AM724),DAY(AM724)))</f>
        <v/>
      </c>
      <c r="BC724" s="45">
        <f>IF(AO724="","",DATE(YEAR(AO724),MONTH(AO724),DAY(AO724)))</f>
        <v/>
      </c>
      <c r="BD724" s="45">
        <f>IF(AND(AZ724="",BA724=""),"Planejamento Pendente",IF(AND(E724&lt;&gt;"Em Desenvolvimento",IFERROR(FIND("Homologação",E724),0) = 0,E724&lt;&gt;"Homologado",AZ724&lt;TODAY()),"Análise Atrasada",IF(AND(IFERROR(FIND("Homologação",E724),0) = 0,E724&lt;&gt;"Homologado",BA724&lt;TODAY()),"Desenvolvimento Atrasado",IF(AND(BC724&lt;&gt;"",BC724&lt;TODAY()),"Produção Atrasada",""))))</f>
        <v/>
      </c>
    </row>
    <row r="725">
      <c r="A725" s="37" t="inlineStr">
        <is>
          <t>SKYIT-202324</t>
        </is>
      </c>
      <c r="B725" s="38">
        <f>VLOOKUP(X725,Projetos!B:C,2,0)</f>
        <v/>
      </c>
      <c r="C725" s="39" t="inlineStr">
        <is>
          <t>[ICARE CLIENTES] - ERRO NA ALTERAÇÃO DE ENDEREÇO</t>
        </is>
      </c>
      <c r="D725" s="39" t="inlineStr">
        <is>
          <t>Prezados, boa tarde. Tudo bem? 
Icare cliente está apresentando erro para alteração de endereço.( Tela de cadastro &gt; Aba dados cadastrais) 
Ao clicarmos para solicitar a reinstalação o mesmo apresenta uma tarja vermelha (Ocorreu um erro ao processar informação. Entre em contato com o suporte técnico). 
Poderiam verificar por gentileza? 
Grata</t>
        </is>
      </c>
      <c r="E725" s="36" t="inlineStr">
        <is>
          <t>Finalizado</t>
        </is>
      </c>
      <c r="F725" s="36" t="inlineStr">
        <is>
          <t>INATIVO</t>
        </is>
      </c>
      <c r="G725" s="36" t="inlineStr">
        <is>
          <t>Alta</t>
        </is>
      </c>
      <c r="H725" s="36" t="inlineStr">
        <is>
          <t>Incident</t>
        </is>
      </c>
      <c r="I725" s="40" t="n">
        <v>0</v>
      </c>
      <c r="J725" s="41" t="n"/>
      <c r="K725" s="42" t="inlineStr">
        <is>
          <t>DENTRO DO SLA</t>
        </is>
      </c>
      <c r="L725" s="43" t="n">
        <v>44379.51875</v>
      </c>
      <c r="M725" s="43" t="n"/>
      <c r="N725" s="36" t="inlineStr">
        <is>
          <t>SLA PARADO</t>
        </is>
      </c>
      <c r="O725" s="43" t="n">
        <v>44382.60069444445</v>
      </c>
      <c r="P725" s="43" t="n">
        <v>44385</v>
      </c>
      <c r="Q725" s="44" t="inlineStr">
        <is>
          <t>Gabriella Alves Pereira [X]</t>
        </is>
      </c>
      <c r="R725" s="44" t="n"/>
      <c r="S725" s="44" t="inlineStr">
        <is>
          <t>Gabriella Alves Pereira [X]</t>
        </is>
      </c>
      <c r="T725" s="44" t="inlineStr">
        <is>
          <t>Garantia de Projetos - ACCENTURE</t>
        </is>
      </c>
      <c r="U725" s="44" t="inlineStr">
        <is>
          <t>Italo Josenilton Rocha Silva [X]</t>
        </is>
      </c>
      <c r="V725" s="39" t="inlineStr">
        <is>
          <t>Resolvido após rollback de RM</t>
        </is>
      </c>
      <c r="W725" s="39" t="n"/>
      <c r="X725" s="36" t="inlineStr">
        <is>
          <t>DEVALM-25978</t>
        </is>
      </c>
      <c r="Y725" s="39" t="inlineStr">
        <is>
          <t>JOBs PRODUÇÃO</t>
        </is>
      </c>
      <c r="Z725" s="39" t="inlineStr">
        <is>
          <t>OUTROS</t>
        </is>
      </c>
      <c r="AA725" s="39" t="inlineStr">
        <is>
          <t>FALHA FUNCIONALIDADE</t>
        </is>
      </c>
      <c r="AB725" s="36" t="n"/>
      <c r="AC725" s="36" t="inlineStr">
        <is>
          <t xml:space="preserve">3mês(es) </t>
        </is>
      </c>
      <c r="AD725" s="41" t="n"/>
      <c r="AE725" s="36" t="inlineStr">
        <is>
          <t>Tecnologia de Negócios</t>
        </is>
      </c>
      <c r="AF725" s="36" t="inlineStr">
        <is>
          <t>Portal</t>
        </is>
      </c>
      <c r="AG725" s="36" t="inlineStr">
        <is>
          <t xml:space="preserve"> removido do escopo do projeto os registros com problemas e o processo foi re-inicializado e concluido com sucesso;    
 </t>
        </is>
      </c>
      <c r="AH725" s="36" t="inlineStr">
        <is>
          <t>NÃO</t>
        </is>
      </c>
      <c r="AI725" s="36" t="inlineStr">
        <is>
          <t xml:space="preserve">-3h 47m </t>
        </is>
      </c>
      <c r="AJ725" s="36" t="n"/>
      <c r="AK725" s="36" t="inlineStr">
        <is>
          <t>iCare Clientes</t>
        </is>
      </c>
      <c r="AL725" s="43" t="n"/>
      <c r="AM725" s="43" t="n"/>
      <c r="AN725" s="43" t="n"/>
      <c r="AO725" s="43" t="n"/>
      <c r="AP725" s="36" t="n"/>
      <c r="AQ725" s="36" t="n"/>
      <c r="AR725" s="36" t="n"/>
      <c r="AS725" s="36" t="n"/>
      <c r="AT725" s="36" t="inlineStr">
        <is>
          <t>Garantia de Projeto</t>
        </is>
      </c>
      <c r="AU725" s="36" t="n"/>
      <c r="AV725" s="43" t="n">
        <v>44012.44645833333</v>
      </c>
      <c r="AW725" s="36" t="inlineStr">
        <is>
          <t>19.0233.1.FI-Segregação de Cobrança das Taxas de Assistência Premium</t>
        </is>
      </c>
      <c r="AX725" s="36" t="inlineStr">
        <is>
          <t>Eduardo Cesar de Melo</t>
        </is>
      </c>
      <c r="AY725" s="45">
        <f>IF(L725="","",DATE(YEAR(L725),MONTH(L725),DAY(L725)))</f>
        <v/>
      </c>
      <c r="AZ725" s="45">
        <f>IF(AL725="","",DATE(YEAR(AL725),MONTH(AL725),DAY(AL725)))</f>
        <v/>
      </c>
      <c r="BA725" s="45">
        <f>IF(AN725="","",DATE(YEAR(AN725),MONTH(AN725),DAY(AN725)))</f>
        <v/>
      </c>
      <c r="BB725" s="45">
        <f>IF(AM725="","",DATE(YEAR(AM725),MONTH(AM725),DAY(AM725)))</f>
        <v/>
      </c>
      <c r="BC725" s="45">
        <f>IF(AO725="","",DATE(YEAR(AO725),MONTH(AO725),DAY(AO725)))</f>
        <v/>
      </c>
      <c r="BD725" s="45">
        <f>IF(AND(AZ725="",BA725=""),"Planejamento Pendente",IF(AND(E725&lt;&gt;"Em Desenvolvimento",IFERROR(FIND("Homologação",E725),0) = 0,E725&lt;&gt;"Homologado",AZ725&lt;TODAY()),"Análise Atrasada",IF(AND(IFERROR(FIND("Homologação",E725),0) = 0,E725&lt;&gt;"Homologado",BA725&lt;TODAY()),"Desenvolvimento Atrasado",IF(AND(BC725&lt;&gt;"",BC725&lt;TODAY()),"Produção Atrasada",""))))</f>
        <v/>
      </c>
    </row>
    <row r="726">
      <c r="A726" s="37" t="inlineStr">
        <is>
          <t>SKYIT-202272</t>
        </is>
      </c>
      <c r="B726" s="38">
        <f>VLOOKUP(X726,Projetos!B:C,2,0)</f>
        <v/>
      </c>
      <c r="C726" s="39" t="inlineStr">
        <is>
          <t>[Projeto X] Múltiplas habilitações produto Pós Migração 21.0279.FI</t>
        </is>
      </c>
      <c r="D726" s="39" t="inlineStr">
        <is>
          <t>*Associar ao projeto 21.0279.FI-Projeto X.* 
 ** Cenário: Habilitação em multiplicidade do produto postecipado durante a migração, em quantidade superior ao produto Antecipado. 
Contas: 9 
*Detalhes em anexo !*</t>
        </is>
      </c>
      <c r="E726" s="36" t="inlineStr">
        <is>
          <t>Finalizado</t>
        </is>
      </c>
      <c r="F726" s="36" t="inlineStr">
        <is>
          <t>INATIVO</t>
        </is>
      </c>
      <c r="G726" s="36" t="inlineStr">
        <is>
          <t>Média</t>
        </is>
      </c>
      <c r="H726" s="36" t="inlineStr">
        <is>
          <t>Incident</t>
        </is>
      </c>
      <c r="I726" s="40" t="n">
        <v>0</v>
      </c>
      <c r="J726" s="41" t="n"/>
      <c r="K726" s="42" t="inlineStr">
        <is>
          <t>DENTRO DO SLA</t>
        </is>
      </c>
      <c r="L726" s="43" t="n">
        <v>44379.46388888889</v>
      </c>
      <c r="M726" s="43" t="n"/>
      <c r="N726" s="36" t="inlineStr">
        <is>
          <t>SLA PARADO</t>
        </is>
      </c>
      <c r="O726" s="43" t="n">
        <v>44480.525</v>
      </c>
      <c r="P726" s="43" t="n">
        <v>44484</v>
      </c>
      <c r="Q726" s="44" t="n"/>
      <c r="R726" s="44" t="n"/>
      <c r="S726" s="44" t="inlineStr">
        <is>
          <t>Maria Clara Machado Pereira</t>
        </is>
      </c>
      <c r="T726" s="44" t="inlineStr">
        <is>
          <t>Garantia de Projetos - ACCENTURE</t>
        </is>
      </c>
      <c r="U726" s="44" t="inlineStr">
        <is>
          <t>Victor Miguel Fernandes Rodrigues</t>
        </is>
      </c>
      <c r="V726" s="39" t="inlineStr">
        <is>
          <t>Resolvido após implantação de RM</t>
        </is>
      </c>
      <c r="W726" s="39" t="n"/>
      <c r="X726" s="36" t="inlineStr">
        <is>
          <t>DEVALM-32773</t>
        </is>
      </c>
      <c r="Y726" s="39" t="inlineStr">
        <is>
          <t>JOBs PRODUÇÃO</t>
        </is>
      </c>
      <c r="Z726" s="39" t="inlineStr">
        <is>
          <t>OUTROS</t>
        </is>
      </c>
      <c r="AA726" s="39" t="inlineStr">
        <is>
          <t>FALHA FUNCIONALIDADE</t>
        </is>
      </c>
      <c r="AB726" s="36" t="n"/>
      <c r="AC726" s="36" t="inlineStr">
        <is>
          <t xml:space="preserve">-1 sem 3 d </t>
        </is>
      </c>
      <c r="AD726" s="41" t="n"/>
      <c r="AE726" s="36" t="inlineStr">
        <is>
          <t>Tecnologia de Negócios</t>
        </is>
      </c>
      <c r="AF726" s="36" t="inlineStr">
        <is>
          <t>E-mail</t>
        </is>
      </c>
      <c r="AG726" s="36" t="inlineStr">
        <is>
          <t xml:space="preserve"> removido do escopo do projeto os registros com problemas e o processo foi re-inicializado e concluido com sucesso;    
 </t>
        </is>
      </c>
      <c r="AH726" s="36" t="inlineStr">
        <is>
          <t>NÃO</t>
        </is>
      </c>
      <c r="AI726" s="36" t="inlineStr">
        <is>
          <t xml:space="preserve">-2h 15m </t>
        </is>
      </c>
      <c r="AJ726" s="36" t="n"/>
      <c r="AK726" s="36" t="inlineStr">
        <is>
          <t>iCare Clientes</t>
        </is>
      </c>
      <c r="AL726" s="43" t="n">
        <v>44456</v>
      </c>
      <c r="AM726" s="43" t="n">
        <v>44461</v>
      </c>
      <c r="AN726" s="43" t="n">
        <v>44460</v>
      </c>
      <c r="AO726" s="43" t="n">
        <v>44470</v>
      </c>
      <c r="AP726" s="36" t="n"/>
      <c r="AQ726" s="36" t="n"/>
      <c r="AR726" s="36" t="n"/>
      <c r="AS726" s="36" t="n"/>
      <c r="AT726" s="36" t="inlineStr">
        <is>
          <t>Garantia de Projeto</t>
        </is>
      </c>
      <c r="AU726" s="36" t="n"/>
      <c r="AV726" s="43" t="n">
        <v>44012.44645833333</v>
      </c>
      <c r="AW726" s="36" t="inlineStr">
        <is>
          <t>19.0233.1.FI-Segregação de Cobrança das Taxas de Assistência Premium</t>
        </is>
      </c>
      <c r="AX726" s="36" t="inlineStr">
        <is>
          <t>Eduardo Cesar de Melo</t>
        </is>
      </c>
      <c r="AY726" s="45">
        <f>IF(L726="","",DATE(YEAR(L726),MONTH(L726),DAY(L726)))</f>
        <v/>
      </c>
      <c r="AZ726" s="45">
        <f>IF(AL726="","",DATE(YEAR(AL726),MONTH(AL726),DAY(AL726)))</f>
        <v/>
      </c>
      <c r="BA726" s="45">
        <f>IF(AN726="","",DATE(YEAR(AN726),MONTH(AN726),DAY(AN726)))</f>
        <v/>
      </c>
      <c r="BB726" s="45">
        <f>IF(AM726="","",DATE(YEAR(AM726),MONTH(AM726),DAY(AM726)))</f>
        <v/>
      </c>
      <c r="BC726" s="45">
        <f>IF(AO726="","",DATE(YEAR(AO726),MONTH(AO726),DAY(AO726)))</f>
        <v/>
      </c>
      <c r="BD726" s="45">
        <f>IF(AND(AZ726="",BA726=""),"Planejamento Pendente",IF(AND(E726&lt;&gt;"Em Desenvolvimento",IFERROR(FIND("Homologação",E726),0) = 0,E726&lt;&gt;"Homologado",AZ726&lt;TODAY()),"Análise Atrasada",IF(AND(IFERROR(FIND("Homologação",E726),0) = 0,E726&lt;&gt;"Homologado",BA726&lt;TODAY()),"Desenvolvimento Atrasado",IF(AND(BC726&lt;&gt;"",BC726&lt;TODAY()),"Produção Atrasada",""))))</f>
        <v/>
      </c>
    </row>
    <row r="727">
      <c r="A727" s="37" t="inlineStr">
        <is>
          <t>SKYIT-201610</t>
        </is>
      </c>
      <c r="B727" s="38">
        <f>VLOOKUP(X727,Projetos!B:C,2,0)</f>
        <v/>
      </c>
      <c r="C727" s="39" t="inlineStr">
        <is>
          <t>[Projeto X] - Produto Antecipado não cancelado na migração</t>
        </is>
      </c>
      <c r="D727" s="39" t="inlineStr">
        <is>
          <t xml:space="preserve">Associar ao projeto 21.0279.FI-Projeto X. 
 Cenário:             Produto Antecipado não cancelado na migração 
Contas: 1517441890 
Identificado na validação amostral. 
 </t>
        </is>
      </c>
      <c r="E727" s="36" t="inlineStr">
        <is>
          <t>Finalizado</t>
        </is>
      </c>
      <c r="F727" s="36" t="inlineStr">
        <is>
          <t>INATIVO</t>
        </is>
      </c>
      <c r="G727" s="36" t="inlineStr">
        <is>
          <t>Baixa</t>
        </is>
      </c>
      <c r="H727" s="36" t="inlineStr">
        <is>
          <t>Incident</t>
        </is>
      </c>
      <c r="I727" s="40" t="n">
        <v>0</v>
      </c>
      <c r="J727" s="41" t="n"/>
      <c r="K727" s="42" t="inlineStr">
        <is>
          <t>DENTRO DO SLA</t>
        </is>
      </c>
      <c r="L727" s="43" t="n">
        <v>44377.76805555556</v>
      </c>
      <c r="M727" s="43" t="n"/>
      <c r="N727" s="36" t="inlineStr">
        <is>
          <t>SLA PARADO</t>
        </is>
      </c>
      <c r="O727" s="43" t="n">
        <v>44391.35138888889</v>
      </c>
      <c r="P727" s="43" t="n">
        <v>44393</v>
      </c>
      <c r="Q727" s="44" t="n"/>
      <c r="R727" s="44" t="n"/>
      <c r="S727" s="44" t="inlineStr">
        <is>
          <t>Tatiana Rodrigues Lopes Barletta [X]</t>
        </is>
      </c>
      <c r="T727" s="44" t="inlineStr">
        <is>
          <t>Garantia de Projetos - ACCENTURE</t>
        </is>
      </c>
      <c r="U727" s="44" t="inlineStr">
        <is>
          <t>Victor Miguel Fernandes Rodrigues</t>
        </is>
      </c>
      <c r="V727" s="39" t="inlineStr">
        <is>
          <t>Orientação Ao Usuário</t>
        </is>
      </c>
      <c r="W727" s="39" t="n"/>
      <c r="X727" s="36" t="inlineStr">
        <is>
          <t>DEVALM-32773</t>
        </is>
      </c>
      <c r="Y727" s="39" t="inlineStr">
        <is>
          <t>JOBs PRODUÇÃO</t>
        </is>
      </c>
      <c r="Z727" s="39" t="inlineStr">
        <is>
          <t>OUTROS</t>
        </is>
      </c>
      <c r="AA727" s="39" t="inlineStr">
        <is>
          <t>FALHA FUNCIONALIDADE</t>
        </is>
      </c>
      <c r="AB727" s="36" t="n"/>
      <c r="AC727" s="36" t="inlineStr">
        <is>
          <t xml:space="preserve">2mês(es) </t>
        </is>
      </c>
      <c r="AD727" s="41" t="n"/>
      <c r="AE727" s="36" t="inlineStr">
        <is>
          <t>Tecnologia de Negócios</t>
        </is>
      </c>
      <c r="AF727" s="36" t="inlineStr">
        <is>
          <t>E-mail</t>
        </is>
      </c>
      <c r="AG727" s="36" t="inlineStr">
        <is>
          <t xml:space="preserve"> removido do escopo do projeto os registros com problemas e o processo foi re-inicializado e concluido com sucesso;    
 </t>
        </is>
      </c>
      <c r="AH727" s="36" t="inlineStr">
        <is>
          <t>NÃO</t>
        </is>
      </c>
      <c r="AI727" s="36" t="inlineStr">
        <is>
          <t xml:space="preserve">-2h 30m </t>
        </is>
      </c>
      <c r="AJ727" s="36" t="n"/>
      <c r="AK727" s="36" t="inlineStr">
        <is>
          <t>iCare Clientes</t>
        </is>
      </c>
      <c r="AL727" s="43" t="n"/>
      <c r="AM727" s="43" t="n"/>
      <c r="AN727" s="43" t="n"/>
      <c r="AO727" s="43" t="n"/>
      <c r="AP727" s="36" t="n"/>
      <c r="AQ727" s="36" t="n"/>
      <c r="AR727" s="36" t="n"/>
      <c r="AS727" s="36" t="n"/>
      <c r="AT727" s="36" t="inlineStr">
        <is>
          <t>Garantia de Projeto</t>
        </is>
      </c>
      <c r="AU727" s="36" t="n"/>
      <c r="AV727" s="43" t="n">
        <v>44012.44645833333</v>
      </c>
      <c r="AW727" s="36" t="inlineStr">
        <is>
          <t>19.0233.1.FI-Segregação de Cobrança das Taxas de Assistência Premium</t>
        </is>
      </c>
      <c r="AX727" s="36" t="inlineStr">
        <is>
          <t>Eduardo Cesar de Melo</t>
        </is>
      </c>
      <c r="AY727" s="45">
        <f>IF(L727="","",DATE(YEAR(L727),MONTH(L727),DAY(L727)))</f>
        <v/>
      </c>
      <c r="AZ727" s="45">
        <f>IF(AL727="","",DATE(YEAR(AL727),MONTH(AL727),DAY(AL727)))</f>
        <v/>
      </c>
      <c r="BA727" s="45">
        <f>IF(AN727="","",DATE(YEAR(AN727),MONTH(AN727),DAY(AN727)))</f>
        <v/>
      </c>
      <c r="BB727" s="45">
        <f>IF(AM727="","",DATE(YEAR(AM727),MONTH(AM727),DAY(AM727)))</f>
        <v/>
      </c>
      <c r="BC727" s="45">
        <f>IF(AO727="","",DATE(YEAR(AO727),MONTH(AO727),DAY(AO727)))</f>
        <v/>
      </c>
      <c r="BD727" s="45">
        <f>IF(AND(AZ727="",BA727=""),"Planejamento Pendente",IF(AND(E727&lt;&gt;"Em Desenvolvimento",IFERROR(FIND("Homologação",E727),0) = 0,E727&lt;&gt;"Homologado",AZ727&lt;TODAY()),"Análise Atrasada",IF(AND(IFERROR(FIND("Homologação",E727),0) = 0,E727&lt;&gt;"Homologado",BA727&lt;TODAY()),"Desenvolvimento Atrasado",IF(AND(BC727&lt;&gt;"",BC727&lt;TODAY()),"Produção Atrasada",""))))</f>
        <v/>
      </c>
    </row>
    <row r="728">
      <c r="A728" s="37" t="inlineStr">
        <is>
          <t>SKYIT-201375</t>
        </is>
      </c>
      <c r="B728" s="38">
        <f>VLOOKUP(X728,Projetos!B:C,2,0)</f>
        <v/>
      </c>
      <c r="C728" s="39" t="inlineStr">
        <is>
          <t>[ICARE CLIENTES] Investigar o que houve no ICARE da AeC e da Almaviva</t>
        </is>
      </c>
      <c r="D728" s="39" t="inlineStr">
        <is>
          <t>Bom dia! 
Por favor verificar o que pode ter ocorrido no ICARE da AeC. 
Solicitamos um tracert e ping na URL do ICARE, e o retorno do tracert veio com os dois primeiros saltos com erro, porém nos saltos seguintes houve sucesso. 
Esses dois primeiros saltos é do nosso lado ou da EPS? Há alguma sugestão ou orientação para correção dos casos que a EPS vem reportando de forma casual? 
Segue prints anexados para analisarem. 
att,</t>
        </is>
      </c>
      <c r="E728" s="36" t="inlineStr">
        <is>
          <t>Finalizado</t>
        </is>
      </c>
      <c r="F728" s="36" t="inlineStr">
        <is>
          <t>INATIVO</t>
        </is>
      </c>
      <c r="G728" s="36" t="inlineStr">
        <is>
          <t>Baixa</t>
        </is>
      </c>
      <c r="H728" s="36" t="inlineStr">
        <is>
          <t>Incident</t>
        </is>
      </c>
      <c r="I728" s="40" t="n">
        <v>0</v>
      </c>
      <c r="J728" s="41" t="n"/>
      <c r="K728" s="42" t="inlineStr">
        <is>
          <t>DENTRO DO SLA</t>
        </is>
      </c>
      <c r="L728" s="43" t="n">
        <v>44377.50486111111</v>
      </c>
      <c r="M728" s="43" t="n"/>
      <c r="N728" s="36" t="inlineStr">
        <is>
          <t>SLA PARADO</t>
        </is>
      </c>
      <c r="O728" s="43" t="n">
        <v>44397.76875</v>
      </c>
      <c r="P728" s="43" t="n">
        <v>44400</v>
      </c>
      <c r="Q728" s="44" t="n"/>
      <c r="R728" s="44" t="n"/>
      <c r="S728" s="44" t="inlineStr">
        <is>
          <t>Paulo Anderson De Jesus Gadelha De Carvalho [X]</t>
        </is>
      </c>
      <c r="T728" s="44" t="inlineStr">
        <is>
          <t>Garantia de Projetos - ACCENTURE</t>
        </is>
      </c>
      <c r="U728" s="44" t="inlineStr">
        <is>
          <t>Marta Maria Xavier De Melo [X]</t>
        </is>
      </c>
      <c r="V728" s="39" t="inlineStr">
        <is>
          <t>Resolvido após implantação de RM</t>
        </is>
      </c>
      <c r="W728" s="39" t="n"/>
      <c r="X728" s="36" t="inlineStr">
        <is>
          <t>DEVALM-25978</t>
        </is>
      </c>
      <c r="Y728" s="39" t="inlineStr">
        <is>
          <t>JOBs PRODUÇÃO</t>
        </is>
      </c>
      <c r="Z728" s="39" t="inlineStr">
        <is>
          <t>OUTROS</t>
        </is>
      </c>
      <c r="AA728" s="39" t="inlineStr">
        <is>
          <t>FALHA FUNCIONALIDADE</t>
        </is>
      </c>
      <c r="AB728" s="36" t="n"/>
      <c r="AC728" s="36" t="inlineStr">
        <is>
          <t xml:space="preserve">3mês(es) </t>
        </is>
      </c>
      <c r="AD728" s="41" t="n"/>
      <c r="AE728" s="36" t="inlineStr">
        <is>
          <t>Tecnologia de Negócios</t>
        </is>
      </c>
      <c r="AF728" s="36" t="inlineStr">
        <is>
          <t>Portal</t>
        </is>
      </c>
      <c r="AG728" s="36" t="inlineStr">
        <is>
          <t xml:space="preserve"> removido do escopo do projeto os registros com problemas e o processo foi re-inicializado e concluido com sucesso;    
 </t>
        </is>
      </c>
      <c r="AH728" s="36" t="inlineStr">
        <is>
          <t>NÃO</t>
        </is>
      </c>
      <c r="AI728" s="36" t="inlineStr">
        <is>
          <t xml:space="preserve">30 min </t>
        </is>
      </c>
      <c r="AJ728" s="36" t="n"/>
      <c r="AK728" s="36" t="inlineStr">
        <is>
          <t>iCare Clientes</t>
        </is>
      </c>
      <c r="AL728" s="43" t="n"/>
      <c r="AM728" s="43" t="n"/>
      <c r="AN728" s="43" t="n"/>
      <c r="AO728" s="43" t="n"/>
      <c r="AP728" s="36" t="n"/>
      <c r="AQ728" s="36" t="n"/>
      <c r="AR728" s="36" t="n"/>
      <c r="AS728" s="36" t="n"/>
      <c r="AT728" s="36" t="inlineStr">
        <is>
          <t>Garantia de Projeto</t>
        </is>
      </c>
      <c r="AU728" s="36" t="n"/>
      <c r="AV728" s="43" t="n">
        <v>44012.44645833333</v>
      </c>
      <c r="AW728" s="36" t="inlineStr">
        <is>
          <t>19.0233.1.FI-Segregação de Cobrança das Taxas de Assistência Premium</t>
        </is>
      </c>
      <c r="AX728" s="36" t="inlineStr">
        <is>
          <t>Eduardo Cesar de Melo</t>
        </is>
      </c>
      <c r="AY728" s="45">
        <f>IF(L728="","",DATE(YEAR(L728),MONTH(L728),DAY(L728)))</f>
        <v/>
      </c>
      <c r="AZ728" s="45">
        <f>IF(AL728="","",DATE(YEAR(AL728),MONTH(AL728),DAY(AL728)))</f>
        <v/>
      </c>
      <c r="BA728" s="45">
        <f>IF(AN728="","",DATE(YEAR(AN728),MONTH(AN728),DAY(AN728)))</f>
        <v/>
      </c>
      <c r="BB728" s="45">
        <f>IF(AM728="","",DATE(YEAR(AM728),MONTH(AM728),DAY(AM728)))</f>
        <v/>
      </c>
      <c r="BC728" s="45">
        <f>IF(AO728="","",DATE(YEAR(AO728),MONTH(AO728),DAY(AO728)))</f>
        <v/>
      </c>
      <c r="BD728" s="45">
        <f>IF(AND(AZ728="",BA728=""),"Planejamento Pendente",IF(AND(E728&lt;&gt;"Em Desenvolvimento",IFERROR(FIND("Homologação",E728),0) = 0,E728&lt;&gt;"Homologado",AZ728&lt;TODAY()),"Análise Atrasada",IF(AND(IFERROR(FIND("Homologação",E728),0) = 0,E728&lt;&gt;"Homologado",BA728&lt;TODAY()),"Desenvolvimento Atrasado",IF(AND(BC728&lt;&gt;"",BC728&lt;TODAY()),"Produção Atrasada",""))))</f>
        <v/>
      </c>
    </row>
    <row r="729">
      <c r="A729" s="37" t="inlineStr">
        <is>
          <t>SKYIT-201199</t>
        </is>
      </c>
      <c r="B729" s="38">
        <f>VLOOKUP(X729,Projetos!B:C,2,0)</f>
        <v/>
      </c>
      <c r="C729" s="39" t="inlineStr">
        <is>
          <t>[EVENTOS] LP_DTC_DATACARE_010 COM ERRO</t>
        </is>
      </c>
      <c r="D729" s="39" t="inlineStr">
        <is>
          <t>JOB LP_DTC_DATACARE_010 APRESENTOU ERRO. 
DESCRICAO DO JOB: MONITORA A EXECUCAO DO LOADPLAN LP_DTC_DATACARE_010, RESPONSAVEL POR DETERMINAR, POR MEIO DE UMA MATRIZ DE DECISAO, QUAIS DADOS ESTARAO APTOS A SEREM ENVIADOS PARA O SIEBEL E QUAIS SERAO CLASSIFICADOS COM UM ALERTA PARA TOMADA DE DECISAO DA AREA RESPONSAVEL.</t>
        </is>
      </c>
      <c r="E729" s="36" t="inlineStr">
        <is>
          <t>Finalizado</t>
        </is>
      </c>
      <c r="F729" s="36" t="inlineStr">
        <is>
          <t>INATIVO</t>
        </is>
      </c>
      <c r="G729" s="36" t="inlineStr">
        <is>
          <t>Média</t>
        </is>
      </c>
      <c r="H729" s="36" t="inlineStr">
        <is>
          <t>Incident</t>
        </is>
      </c>
      <c r="I729" s="40" t="n">
        <v>0</v>
      </c>
      <c r="J729" s="41" t="n"/>
      <c r="K729" s="42" t="inlineStr">
        <is>
          <t>DENTRO DO SLA</t>
        </is>
      </c>
      <c r="L729" s="43" t="n">
        <v>44377.08125</v>
      </c>
      <c r="M729" s="43" t="n"/>
      <c r="N729" s="36" t="inlineStr">
        <is>
          <t>SLA PARADO</t>
        </is>
      </c>
      <c r="O729" s="43" t="n">
        <v>44397.44097222222</v>
      </c>
      <c r="P729" s="43" t="n">
        <v>44400</v>
      </c>
      <c r="Q729" s="44" t="n"/>
      <c r="R729" s="44" t="n"/>
      <c r="S729" s="44" t="inlineStr">
        <is>
          <t>Ana Leonel [X]</t>
        </is>
      </c>
      <c r="T729" s="44" t="inlineStr">
        <is>
          <t>Garantia de Projetos - ACCENTURE</t>
        </is>
      </c>
      <c r="U729" s="44" t="inlineStr">
        <is>
          <t>Erly Luiza Autran [X]</t>
        </is>
      </c>
      <c r="V729" s="39" t="inlineStr">
        <is>
          <t>Incidente Filho</t>
        </is>
      </c>
      <c r="W729" s="39" t="n"/>
      <c r="X729" s="36" t="inlineStr">
        <is>
          <t>DEVALM-26016</t>
        </is>
      </c>
      <c r="Y729" s="39" t="inlineStr">
        <is>
          <t>JOBs PRODUÇÃO</t>
        </is>
      </c>
      <c r="Z729" s="39" t="inlineStr">
        <is>
          <t>OUTROS</t>
        </is>
      </c>
      <c r="AA729" s="39" t="inlineStr">
        <is>
          <t>FALHA FUNCIONALIDADE</t>
        </is>
      </c>
      <c r="AB729" s="36" t="n"/>
      <c r="AC729" s="36" t="inlineStr">
        <is>
          <t xml:space="preserve">3mês(es) </t>
        </is>
      </c>
      <c r="AD729" s="41" t="n"/>
      <c r="AE729" s="36" t="inlineStr">
        <is>
          <t>Tecnologia de Negócios</t>
        </is>
      </c>
      <c r="AF729" s="36" t="inlineStr">
        <is>
          <t>Telefone</t>
        </is>
      </c>
      <c r="AG729" s="36" t="inlineStr">
        <is>
          <t xml:space="preserve"> removido do escopo do projeto os registros com problemas e o processo foi re-inicializado e concluido com sucesso;    
 </t>
        </is>
      </c>
      <c r="AH729" s="36" t="inlineStr">
        <is>
          <t>NÃO</t>
        </is>
      </c>
      <c r="AI729" s="36" t="inlineStr">
        <is>
          <t xml:space="preserve">-2 sem 3 d </t>
        </is>
      </c>
      <c r="AJ729" s="36" t="n"/>
      <c r="AK729" s="36" t="inlineStr">
        <is>
          <t>ODI</t>
        </is>
      </c>
      <c r="AL729" s="43" t="n"/>
      <c r="AM729" s="43" t="n"/>
      <c r="AN729" s="43" t="n"/>
      <c r="AO729" s="43" t="n"/>
      <c r="AP729" s="36" t="n"/>
      <c r="AQ729" s="36" t="n"/>
      <c r="AR729" s="36" t="n"/>
      <c r="AS729" s="36" t="n"/>
      <c r="AT729" s="36" t="inlineStr">
        <is>
          <t>Garantia de Projeto</t>
        </is>
      </c>
      <c r="AU729" s="36" t="n"/>
      <c r="AV729" s="43" t="n">
        <v>44012.44645833333</v>
      </c>
      <c r="AW729" s="36" t="inlineStr">
        <is>
          <t>19.0233.1.FI-Segregação de Cobrança das Taxas de Assistência Premium</t>
        </is>
      </c>
      <c r="AX729" s="36" t="inlineStr">
        <is>
          <t>Eduardo Cesar de Melo</t>
        </is>
      </c>
      <c r="AY729" s="45">
        <f>IF(L729="","",DATE(YEAR(L729),MONTH(L729),DAY(L729)))</f>
        <v/>
      </c>
      <c r="AZ729" s="45">
        <f>IF(AL729="","",DATE(YEAR(AL729),MONTH(AL729),DAY(AL729)))</f>
        <v/>
      </c>
      <c r="BA729" s="45">
        <f>IF(AN729="","",DATE(YEAR(AN729),MONTH(AN729),DAY(AN729)))</f>
        <v/>
      </c>
      <c r="BB729" s="45">
        <f>IF(AM729="","",DATE(YEAR(AM729),MONTH(AM729),DAY(AM729)))</f>
        <v/>
      </c>
      <c r="BC729" s="45">
        <f>IF(AO729="","",DATE(YEAR(AO729),MONTH(AO729),DAY(AO729)))</f>
        <v/>
      </c>
      <c r="BD729" s="45">
        <f>IF(AND(AZ729="",BA729=""),"Planejamento Pendente",IF(AND(E729&lt;&gt;"Em Desenvolvimento",IFERROR(FIND("Homologação",E729),0) = 0,E729&lt;&gt;"Homologado",AZ729&lt;TODAY()),"Análise Atrasada",IF(AND(IFERROR(FIND("Homologação",E729),0) = 0,E729&lt;&gt;"Homologado",BA729&lt;TODAY()),"Desenvolvimento Atrasado",IF(AND(BC729&lt;&gt;"",BC729&lt;TODAY()),"Produção Atrasada",""))))</f>
        <v/>
      </c>
    </row>
    <row r="730">
      <c r="A730" s="37" t="inlineStr">
        <is>
          <t>SKYIT-201198</t>
        </is>
      </c>
      <c r="B730" s="38">
        <f>VLOOKUP(X730,Projetos!B:C,2,0)</f>
        <v/>
      </c>
      <c r="C730" s="39" t="inlineStr">
        <is>
          <t>[EVENTOS_MIGRACAO] LP_PRJX_EXTRAIR COM ERRO</t>
        </is>
      </c>
      <c r="D730" s="39" t="inlineStr">
        <is>
          <t>JOB LP_PRJX_EXTRAIR APRESENTOU ERRO. 
DESCRICAO DO JOB: MONITORA A EXECUCAO DO LOADPLAN LP_PRJX_EXTRAIR, RESPONSAVEL PELA EXECUCAO DA EXTRACAO DO PUBLICO A SER PROCESSADO NO CICLO DE MIGRACAO COM O TIPO DE FATURAMENTO COBRANCA ANTECIPADAS PARA COBRANCA POSTECIPADAS, PARA ANALISE DA EQUIPE DE FINANCAS.</t>
        </is>
      </c>
      <c r="E730" s="36" t="inlineStr">
        <is>
          <t>Finalizado</t>
        </is>
      </c>
      <c r="F730" s="36" t="inlineStr">
        <is>
          <t>INATIVO</t>
        </is>
      </c>
      <c r="G730" s="36" t="inlineStr">
        <is>
          <t>Média</t>
        </is>
      </c>
      <c r="H730" s="36" t="inlineStr">
        <is>
          <t>Incident</t>
        </is>
      </c>
      <c r="I730" s="40" t="n">
        <v>0</v>
      </c>
      <c r="J730" s="41" t="n"/>
      <c r="K730" s="42" t="inlineStr">
        <is>
          <t>DENTRO DO SLA</t>
        </is>
      </c>
      <c r="L730" s="43" t="n">
        <v>44377.00625</v>
      </c>
      <c r="M730" s="43" t="n"/>
      <c r="N730" s="36" t="inlineStr">
        <is>
          <t>SLA PARADO</t>
        </is>
      </c>
      <c r="O730" s="43" t="n">
        <v>44385.48402777778</v>
      </c>
      <c r="P730" s="43" t="n">
        <v>44391</v>
      </c>
      <c r="Q730" s="44" t="n"/>
      <c r="R730" s="44" t="n"/>
      <c r="S730" s="44" t="inlineStr">
        <is>
          <t>Ana Leonel [X]</t>
        </is>
      </c>
      <c r="T730" s="44" t="inlineStr">
        <is>
          <t>Garantia de Projetos - ACCENTURE</t>
        </is>
      </c>
      <c r="U730" s="44" t="inlineStr">
        <is>
          <t>Victor Miguel Fernandes Rodrigues</t>
        </is>
      </c>
      <c r="V730" s="39" t="inlineStr">
        <is>
          <t>Restart/Re-execução</t>
        </is>
      </c>
      <c r="W730" s="39" t="n"/>
      <c r="X730" s="36" t="inlineStr">
        <is>
          <t>DEVALM-32773</t>
        </is>
      </c>
      <c r="Y730" s="39" t="inlineStr">
        <is>
          <t>JOBs PRODUÇÃO</t>
        </is>
      </c>
      <c r="Z730" s="39" t="inlineStr">
        <is>
          <t>OUTROS</t>
        </is>
      </c>
      <c r="AA730" s="39" t="inlineStr">
        <is>
          <t>FALHA FUNCIONALIDADE</t>
        </is>
      </c>
      <c r="AB730" s="36" t="n"/>
      <c r="AC730" s="36" t="inlineStr">
        <is>
          <t xml:space="preserve">3mês(es) </t>
        </is>
      </c>
      <c r="AD730" s="41" t="n"/>
      <c r="AE730" s="36" t="inlineStr">
        <is>
          <t>Tecnologia de Negócios</t>
        </is>
      </c>
      <c r="AF730" s="36" t="inlineStr">
        <is>
          <t>Telefone</t>
        </is>
      </c>
      <c r="AG730" s="36" t="inlineStr">
        <is>
          <t xml:space="preserve"> removido do escopo do projeto os registros com problemas e o processo foi re-inicializado e concluido com sucesso;    
 </t>
        </is>
      </c>
      <c r="AH730" s="36" t="inlineStr">
        <is>
          <t>NÃO</t>
        </is>
      </c>
      <c r="AI730" s="36" t="inlineStr">
        <is>
          <t xml:space="preserve">-1 sem </t>
        </is>
      </c>
      <c r="AJ730" s="36" t="n"/>
      <c r="AK730" s="36" t="inlineStr">
        <is>
          <t>ODI</t>
        </is>
      </c>
      <c r="AL730" s="43" t="n"/>
      <c r="AM730" s="43" t="n"/>
      <c r="AN730" s="43" t="n"/>
      <c r="AO730" s="43" t="n"/>
      <c r="AP730" s="36" t="n"/>
      <c r="AQ730" s="36" t="n"/>
      <c r="AR730" s="36" t="n"/>
      <c r="AS730" s="36" t="n"/>
      <c r="AT730" s="36" t="inlineStr">
        <is>
          <t>Garantia de Projeto</t>
        </is>
      </c>
      <c r="AU730" s="36" t="n"/>
      <c r="AV730" s="43" t="n">
        <v>44012.44645833333</v>
      </c>
      <c r="AW730" s="36" t="inlineStr">
        <is>
          <t>19.0233.1.FI-Segregação de Cobrança das Taxas de Assistência Premium</t>
        </is>
      </c>
      <c r="AX730" s="36" t="inlineStr">
        <is>
          <t>Eduardo Cesar de Melo</t>
        </is>
      </c>
      <c r="AY730" s="45">
        <f>IF(L730="","",DATE(YEAR(L730),MONTH(L730),DAY(L730)))</f>
        <v/>
      </c>
      <c r="AZ730" s="45">
        <f>IF(AL730="","",DATE(YEAR(AL730),MONTH(AL730),DAY(AL730)))</f>
        <v/>
      </c>
      <c r="BA730" s="45">
        <f>IF(AN730="","",DATE(YEAR(AN730),MONTH(AN730),DAY(AN730)))</f>
        <v/>
      </c>
      <c r="BB730" s="45">
        <f>IF(AM730="","",DATE(YEAR(AM730),MONTH(AM730),DAY(AM730)))</f>
        <v/>
      </c>
      <c r="BC730" s="45">
        <f>IF(AO730="","",DATE(YEAR(AO730),MONTH(AO730),DAY(AO730)))</f>
        <v/>
      </c>
      <c r="BD730" s="45">
        <f>IF(AND(AZ730="",BA730=""),"Planejamento Pendente",IF(AND(E730&lt;&gt;"Em Desenvolvimento",IFERROR(FIND("Homologação",E730),0) = 0,E730&lt;&gt;"Homologado",AZ730&lt;TODAY()),"Análise Atrasada",IF(AND(IFERROR(FIND("Homologação",E730),0) = 0,E730&lt;&gt;"Homologado",BA730&lt;TODAY()),"Desenvolvimento Atrasado",IF(AND(BC730&lt;&gt;"",BC730&lt;TODAY()),"Produção Atrasada",""))))</f>
        <v/>
      </c>
    </row>
    <row r="731">
      <c r="A731" s="37" t="inlineStr">
        <is>
          <t>SKYIT-200015</t>
        </is>
      </c>
      <c r="B731" s="38">
        <f>VLOOKUP(X731,Projetos!B:C,2,0)</f>
        <v/>
      </c>
      <c r="C731" s="39" t="inlineStr">
        <is>
          <t>[PROJETO X] Clientes elegíveis não contidos na extração de TI</t>
        </is>
      </c>
      <c r="D731" s="39" t="inlineStr">
        <is>
          <t xml:space="preserve">Boa tarde! 
Por gentileza seguir com abertura de incidente na fila de Garantia de Projeto. 
Associar ao projeto 21.0279.FI-Projeto X. 
Cenário: Cliente elegível a migração, não contido na extração de TI 
Contas: 89.389 
</t>
        </is>
      </c>
      <c r="E731" s="36" t="inlineStr">
        <is>
          <t>Finalizado</t>
        </is>
      </c>
      <c r="F731" s="36" t="inlineStr">
        <is>
          <t>INATIVO</t>
        </is>
      </c>
      <c r="G731" s="36" t="inlineStr">
        <is>
          <t>Média</t>
        </is>
      </c>
      <c r="H731" s="36" t="inlineStr">
        <is>
          <t>Incident</t>
        </is>
      </c>
      <c r="I731" s="40" t="n">
        <v>0</v>
      </c>
      <c r="J731" s="41" t="n"/>
      <c r="K731" s="42" t="inlineStr">
        <is>
          <t>DENTRO DO SLA</t>
        </is>
      </c>
      <c r="L731" s="43" t="n">
        <v>44372.69722222222</v>
      </c>
      <c r="M731" s="43" t="n"/>
      <c r="N731" s="36" t="inlineStr">
        <is>
          <t>SLA PARADO</t>
        </is>
      </c>
      <c r="O731" s="43" t="n">
        <v>44377.60902777778</v>
      </c>
      <c r="P731" s="43" t="n">
        <v>44382</v>
      </c>
      <c r="Q731" s="44" t="n"/>
      <c r="R731" s="44" t="n"/>
      <c r="S731" s="44" t="inlineStr">
        <is>
          <t>Maria Clara Machado Pereira</t>
        </is>
      </c>
      <c r="T731" s="44" t="inlineStr">
        <is>
          <t>Garantia de Projetos - ACCENTURE</t>
        </is>
      </c>
      <c r="U731" s="44" t="inlineStr">
        <is>
          <t>Juliano Miranda [X]</t>
        </is>
      </c>
      <c r="V731" s="39" t="inlineStr">
        <is>
          <t>Resolvido após implantação de RM</t>
        </is>
      </c>
      <c r="W731" s="39" t="n"/>
      <c r="X731" s="36" t="inlineStr">
        <is>
          <t>DEVALM-32773</t>
        </is>
      </c>
      <c r="Y731" s="39" t="inlineStr">
        <is>
          <t>JOBs PRODUÇÃO</t>
        </is>
      </c>
      <c r="Z731" s="39" t="inlineStr">
        <is>
          <t>OUTROS</t>
        </is>
      </c>
      <c r="AA731" s="39" t="inlineStr">
        <is>
          <t>FALHA FUNCIONALIDADE</t>
        </is>
      </c>
      <c r="AB731" s="36" t="n"/>
      <c r="AC731" s="36" t="inlineStr">
        <is>
          <t xml:space="preserve">3mês(es) </t>
        </is>
      </c>
      <c r="AD731" s="41" t="n"/>
      <c r="AE731" s="36" t="inlineStr">
        <is>
          <t>Tecnologia de Negócios</t>
        </is>
      </c>
      <c r="AF731" s="36" t="inlineStr">
        <is>
          <t>E-mail</t>
        </is>
      </c>
      <c r="AG731" s="36" t="inlineStr">
        <is>
          <t xml:space="preserve"> removido do escopo do projeto os registros com problemas e o processo foi re-inicializado e concluido com sucesso;    
 </t>
        </is>
      </c>
      <c r="AH731" s="36" t="inlineStr">
        <is>
          <t>NÃO</t>
        </is>
      </c>
      <c r="AI731" s="36" t="inlineStr">
        <is>
          <t xml:space="preserve">-1 d 7h </t>
        </is>
      </c>
      <c r="AJ731" s="36" t="n"/>
      <c r="AK731" s="36" t="inlineStr">
        <is>
          <t>BRM</t>
        </is>
      </c>
      <c r="AL731" s="43" t="n"/>
      <c r="AM731" s="43" t="n"/>
      <c r="AN731" s="43" t="n"/>
      <c r="AO731" s="43" t="n"/>
      <c r="AP731" s="36" t="n"/>
      <c r="AQ731" s="36" t="n"/>
      <c r="AR731" s="36" t="n"/>
      <c r="AS731" s="36" t="n"/>
      <c r="AT731" s="36" t="inlineStr">
        <is>
          <t>Garantia de Projeto</t>
        </is>
      </c>
      <c r="AU731" s="36" t="n"/>
      <c r="AV731" s="43" t="n">
        <v>44012.44645833333</v>
      </c>
      <c r="AW731" s="36" t="inlineStr">
        <is>
          <t>19.0233.1.FI-Segregação de Cobrança das Taxas de Assistência Premium</t>
        </is>
      </c>
      <c r="AX731" s="36" t="inlineStr">
        <is>
          <t>Eduardo Cesar de Melo</t>
        </is>
      </c>
      <c r="AY731" s="45">
        <f>IF(L731="","",DATE(YEAR(L731),MONTH(L731),DAY(L731)))</f>
        <v/>
      </c>
      <c r="AZ731" s="45">
        <f>IF(AL731="","",DATE(YEAR(AL731),MONTH(AL731),DAY(AL731)))</f>
        <v/>
      </c>
      <c r="BA731" s="45">
        <f>IF(AN731="","",DATE(YEAR(AN731),MONTH(AN731),DAY(AN731)))</f>
        <v/>
      </c>
      <c r="BB731" s="45">
        <f>IF(AM731="","",DATE(YEAR(AM731),MONTH(AM731),DAY(AM731)))</f>
        <v/>
      </c>
      <c r="BC731" s="45">
        <f>IF(AO731="","",DATE(YEAR(AO731),MONTH(AO731),DAY(AO731)))</f>
        <v/>
      </c>
      <c r="BD731" s="45">
        <f>IF(AND(AZ731="",BA731=""),"Planejamento Pendente",IF(AND(E731&lt;&gt;"Em Desenvolvimento",IFERROR(FIND("Homologação",E731),0) = 0,E731&lt;&gt;"Homologado",AZ731&lt;TODAY()),"Análise Atrasada",IF(AND(IFERROR(FIND("Homologação",E731),0) = 0,E731&lt;&gt;"Homologado",BA731&lt;TODAY()),"Desenvolvimento Atrasado",IF(AND(BC731&lt;&gt;"",BC731&lt;TODAY()),"Produção Atrasada",""))))</f>
        <v/>
      </c>
    </row>
    <row r="732">
      <c r="A732" s="37" t="inlineStr">
        <is>
          <t>SKYIT-199665</t>
        </is>
      </c>
      <c r="B732" s="38">
        <f>VLOOKUP(X732,Projetos!B:C,2,0)</f>
        <v/>
      </c>
      <c r="C732" s="39" t="inlineStr">
        <is>
          <t>[PRD] LP_DTC_DATACRE_010 COM ERRO</t>
        </is>
      </c>
      <c r="D732" s="39" t="inlineStr">
        <is>
          <t>MONITORA A EXECUCAO DO LOADPLAN LP_DTC_DATACRE_010, RESPONSAVEL POR DETERMINAR, POR MEIO DE UMA MATRIZ DE DECISAO, QUAIS DADOS ESTARAO APTOS A SEREM ENVIADOS PARA O SIEBEL E QUAIS SERAO CLASSIFICADOS COM UM ALERTA PARA TOMADA DE DECISAO DA AREA RESPONSAVEL. 
EQUIPE RESPONSAVEL: GARANTIA DE PROJETOS ATE 24/09/2021, PROJETO 19.0217.MK-DATACARE ASSESSO, RESPONSAVEL ERLY LUIZA(</t>
        </is>
      </c>
      <c r="E732" s="36" t="inlineStr">
        <is>
          <t>Finalizado</t>
        </is>
      </c>
      <c r="F732" s="36" t="inlineStr">
        <is>
          <t>INATIVO</t>
        </is>
      </c>
      <c r="G732" s="36" t="inlineStr">
        <is>
          <t>Média</t>
        </is>
      </c>
      <c r="H732" s="36" t="inlineStr">
        <is>
          <t>Incident</t>
        </is>
      </c>
      <c r="I732" s="40" t="n">
        <v>0</v>
      </c>
      <c r="J732" s="41" t="n"/>
      <c r="K732" s="42" t="inlineStr">
        <is>
          <t>DENTRO DO SLA</t>
        </is>
      </c>
      <c r="L732" s="43" t="n">
        <v>44372.02847222222</v>
      </c>
      <c r="M732" s="43" t="n"/>
      <c r="N732" s="36" t="inlineStr">
        <is>
          <t>SLA PARADO</t>
        </is>
      </c>
      <c r="O732" s="43" t="n">
        <v>44372.43472222222</v>
      </c>
      <c r="P732" s="43" t="n">
        <v>44377</v>
      </c>
      <c r="Q732" s="44" t="n"/>
      <c r="R732" s="44" t="n"/>
      <c r="S732" s="44" t="inlineStr">
        <is>
          <t>controlm controlm</t>
        </is>
      </c>
      <c r="T732" s="44" t="inlineStr">
        <is>
          <t>Garantia de Projetos - ACCENTURE</t>
        </is>
      </c>
      <c r="U732" s="44" t="inlineStr">
        <is>
          <t>Caio Cesar Da Silva Moura [X]</t>
        </is>
      </c>
      <c r="V732" s="39" t="inlineStr">
        <is>
          <t>Restart/Re-execução</t>
        </is>
      </c>
      <c r="W732" s="39" t="n"/>
      <c r="X732" s="36" t="inlineStr">
        <is>
          <t>DEVALM-14059</t>
        </is>
      </c>
      <c r="Y732" s="39" t="inlineStr">
        <is>
          <t>JOBs PRODUÇÃO</t>
        </is>
      </c>
      <c r="Z732" s="39" t="inlineStr">
        <is>
          <t>OUTROS</t>
        </is>
      </c>
      <c r="AA732" s="39" t="inlineStr">
        <is>
          <t>FALHA FUNCIONALIDADE</t>
        </is>
      </c>
      <c r="AB732" s="36" t="n"/>
      <c r="AC732" s="36" t="inlineStr">
        <is>
          <t xml:space="preserve">3mês(es) </t>
        </is>
      </c>
      <c r="AD732" s="41" t="n"/>
      <c r="AE732" s="36" t="inlineStr">
        <is>
          <t>Tecnologia de Negócios</t>
        </is>
      </c>
      <c r="AF732" s="36" t="inlineStr">
        <is>
          <t>E-mail</t>
        </is>
      </c>
      <c r="AG732" s="36" t="inlineStr">
        <is>
          <t xml:space="preserve"> removido do escopo do projeto os registros com problemas e o processo foi re-inicializado e concluido com sucesso;    
 </t>
        </is>
      </c>
      <c r="AH732" s="36" t="inlineStr">
        <is>
          <t>NÃO</t>
        </is>
      </c>
      <c r="AI732" s="36" t="inlineStr">
        <is>
          <t xml:space="preserve">8 min </t>
        </is>
      </c>
      <c r="AJ732" s="36" t="n"/>
      <c r="AK732" s="36" t="inlineStr">
        <is>
          <t>ODI</t>
        </is>
      </c>
      <c r="AL732" s="43" t="n">
        <v>44378</v>
      </c>
      <c r="AM732" s="43" t="n">
        <v>44395</v>
      </c>
      <c r="AN732" s="43" t="n">
        <v>44355</v>
      </c>
      <c r="AO732" s="43" t="n">
        <v>44397</v>
      </c>
      <c r="AP732" s="36" t="n"/>
      <c r="AQ732" s="36" t="n"/>
      <c r="AR732" s="36" t="n"/>
      <c r="AS732" s="36" t="n"/>
      <c r="AT732" s="36" t="inlineStr">
        <is>
          <t>Garantia de Projeto</t>
        </is>
      </c>
      <c r="AU732" s="36" t="n"/>
      <c r="AV732" s="43" t="n">
        <v>44012.44645833333</v>
      </c>
      <c r="AW732" s="36" t="inlineStr">
        <is>
          <t>19.0233.1.FI-Segregação de Cobrança das Taxas de Assistência Premium</t>
        </is>
      </c>
      <c r="AX732" s="36" t="inlineStr">
        <is>
          <t>Eduardo Cesar de Melo</t>
        </is>
      </c>
      <c r="AY732" s="45">
        <f>IF(L732="","",DATE(YEAR(L732),MONTH(L732),DAY(L732)))</f>
        <v/>
      </c>
      <c r="AZ732" s="45">
        <f>IF(AL732="","",DATE(YEAR(AL732),MONTH(AL732),DAY(AL732)))</f>
        <v/>
      </c>
      <c r="BA732" s="45">
        <f>IF(AN732="","",DATE(YEAR(AN732),MONTH(AN732),DAY(AN732)))</f>
        <v/>
      </c>
      <c r="BB732" s="45">
        <f>IF(AM732="","",DATE(YEAR(AM732),MONTH(AM732),DAY(AM732)))</f>
        <v/>
      </c>
      <c r="BC732" s="45">
        <f>IF(AO732="","",DATE(YEAR(AO732),MONTH(AO732),DAY(AO732)))</f>
        <v/>
      </c>
      <c r="BD732" s="45">
        <f>IF(AND(AZ732="",BA732=""),"Planejamento Pendente",IF(AND(E732&lt;&gt;"Em Desenvolvimento",IFERROR(FIND("Homologação",E732),0) = 0,E732&lt;&gt;"Homologado",AZ732&lt;TODAY()),"Análise Atrasada",IF(AND(IFERROR(FIND("Homologação",E732),0) = 0,E732&lt;&gt;"Homologado",BA732&lt;TODAY()),"Desenvolvimento Atrasado",IF(AND(BC732&lt;&gt;"",BC732&lt;TODAY()),"Produção Atrasada",""))))</f>
        <v/>
      </c>
    </row>
    <row r="733">
      <c r="A733" s="37" t="inlineStr">
        <is>
          <t>SKYIT-199634</t>
        </is>
      </c>
      <c r="B733" s="38">
        <f>VLOOKUP(X733,Projetos!B:C,2,0)</f>
        <v/>
      </c>
      <c r="C733" s="39" t="inlineStr">
        <is>
          <t>[ICARE CLIENTES] Tela Inativa - 19.0054.CL-Data Quality</t>
        </is>
      </c>
      <c r="D733" s="39" t="inlineStr">
        <is>
          <t>A tela de recarga está com problema, quando seleciona um pacote básico não está carregando a lista de a la carte. 
1506552593 
vincular ao projeto 19.0054.CL-Data Quality.</t>
        </is>
      </c>
      <c r="E733" s="36" t="inlineStr">
        <is>
          <t>Finalizado</t>
        </is>
      </c>
      <c r="F733" s="36" t="inlineStr">
        <is>
          <t>INATIVO</t>
        </is>
      </c>
      <c r="G733" s="36" t="inlineStr">
        <is>
          <t>Média</t>
        </is>
      </c>
      <c r="H733" s="36" t="inlineStr">
        <is>
          <t>Incident</t>
        </is>
      </c>
      <c r="I733" s="40" t="n">
        <v>0</v>
      </c>
      <c r="J733" s="41" t="n"/>
      <c r="K733" s="42" t="inlineStr">
        <is>
          <t>DENTRO DO SLA</t>
        </is>
      </c>
      <c r="L733" s="43" t="n">
        <v>44371.82013888889</v>
      </c>
      <c r="M733" s="43" t="n"/>
      <c r="N733" s="36" t="inlineStr">
        <is>
          <t>SLA PARADO</t>
        </is>
      </c>
      <c r="O733" s="43" t="n">
        <v>44385.44375</v>
      </c>
      <c r="P733" s="43" t="n">
        <v>44391</v>
      </c>
      <c r="Q733" s="44" t="n"/>
      <c r="R733" s="44" t="n"/>
      <c r="S733" s="44" t="inlineStr">
        <is>
          <t>Joyce Da Silva Andrade [X]</t>
        </is>
      </c>
      <c r="T733" s="44" t="inlineStr">
        <is>
          <t>Garantia de Projetos - ACCENTURE</t>
        </is>
      </c>
      <c r="U733" s="44" t="inlineStr">
        <is>
          <t>Marta Maria Xavier De Melo [X]</t>
        </is>
      </c>
      <c r="V733" s="39" t="inlineStr">
        <is>
          <t>Resolvido após implantação de RM</t>
        </is>
      </c>
      <c r="W733" s="39" t="n"/>
      <c r="X733" s="36" t="inlineStr">
        <is>
          <t>DEVALM-25978</t>
        </is>
      </c>
      <c r="Y733" s="39" t="inlineStr">
        <is>
          <t>JOBs PRODUÇÃO</t>
        </is>
      </c>
      <c r="Z733" s="39" t="inlineStr">
        <is>
          <t>OUTROS</t>
        </is>
      </c>
      <c r="AA733" s="39" t="inlineStr">
        <is>
          <t>FALHA FUNCIONALIDADE</t>
        </is>
      </c>
      <c r="AB733" s="36" t="n"/>
      <c r="AC733" s="36" t="inlineStr">
        <is>
          <t xml:space="preserve">2mês(es) </t>
        </is>
      </c>
      <c r="AD733" s="41" t="n"/>
      <c r="AE733" s="36" t="inlineStr">
        <is>
          <t>Tecnologia de Negócios</t>
        </is>
      </c>
      <c r="AF733" s="36" t="inlineStr">
        <is>
          <t>Telefone</t>
        </is>
      </c>
      <c r="AG733" s="36" t="inlineStr">
        <is>
          <t xml:space="preserve"> removido do escopo do projeto os registros com problemas e o processo foi re-inicializado e concluido com sucesso;    
 </t>
        </is>
      </c>
      <c r="AH733" s="36" t="inlineStr">
        <is>
          <t>NÃO</t>
        </is>
      </c>
      <c r="AI733" s="36" t="inlineStr">
        <is>
          <t xml:space="preserve">-2 d 8h </t>
        </is>
      </c>
      <c r="AJ733" s="36" t="n"/>
      <c r="AK733" s="36" t="inlineStr">
        <is>
          <t>iCare Clientes</t>
        </is>
      </c>
      <c r="AL733" s="43" t="n"/>
      <c r="AM733" s="43" t="n"/>
      <c r="AN733" s="43" t="n"/>
      <c r="AO733" s="43" t="n"/>
      <c r="AP733" s="36" t="n"/>
      <c r="AQ733" s="36" t="n"/>
      <c r="AR733" s="36" t="n"/>
      <c r="AS733" s="36" t="n"/>
      <c r="AT733" s="36" t="inlineStr">
        <is>
          <t>Garantia de Projeto</t>
        </is>
      </c>
      <c r="AU733" s="36" t="n"/>
      <c r="AV733" s="43" t="n">
        <v>44012.44645833333</v>
      </c>
      <c r="AW733" s="36" t="inlineStr">
        <is>
          <t>19.0233.1.FI-Segregação de Cobrança das Taxas de Assistência Premium</t>
        </is>
      </c>
      <c r="AX733" s="36" t="inlineStr">
        <is>
          <t>Eduardo Cesar de Melo</t>
        </is>
      </c>
      <c r="AY733" s="45">
        <f>IF(L733="","",DATE(YEAR(L733),MONTH(L733),DAY(L733)))</f>
        <v/>
      </c>
      <c r="AZ733" s="45">
        <f>IF(AL733="","",DATE(YEAR(AL733),MONTH(AL733),DAY(AL733)))</f>
        <v/>
      </c>
      <c r="BA733" s="45">
        <f>IF(AN733="","",DATE(YEAR(AN733),MONTH(AN733),DAY(AN733)))</f>
        <v/>
      </c>
      <c r="BB733" s="45">
        <f>IF(AM733="","",DATE(YEAR(AM733),MONTH(AM733),DAY(AM733)))</f>
        <v/>
      </c>
      <c r="BC733" s="45">
        <f>IF(AO733="","",DATE(YEAR(AO733),MONTH(AO733),DAY(AO733)))</f>
        <v/>
      </c>
      <c r="BD733" s="45">
        <f>IF(AND(AZ733="",BA733=""),"Planejamento Pendente",IF(AND(E733&lt;&gt;"Em Desenvolvimento",IFERROR(FIND("Homologação",E733),0) = 0,E733&lt;&gt;"Homologado",AZ733&lt;TODAY()),"Análise Atrasada",IF(AND(IFERROR(FIND("Homologação",E733),0) = 0,E733&lt;&gt;"Homologado",BA733&lt;TODAY()),"Desenvolvimento Atrasado",IF(AND(BC733&lt;&gt;"",BC733&lt;TODAY()),"Produção Atrasada",""))))</f>
        <v/>
      </c>
    </row>
    <row r="734">
      <c r="A734" s="37" t="inlineStr">
        <is>
          <t>SKYIT-199544</t>
        </is>
      </c>
      <c r="B734" s="38">
        <f>VLOOKUP(X734,Projetos!B:C,2,0)</f>
        <v/>
      </c>
      <c r="C734" s="39" t="inlineStr">
        <is>
          <t>[PROJETO X] Compra pela vacina de produto desconto já migrado</t>
        </is>
      </c>
      <c r="D734" s="39" t="inlineStr">
        <is>
          <t xml:space="preserve">Por gentileza seguir com abertura de incidente na fila de Garantia de Projeto. 
Associar ao projeto 21.0279.FI-Projeto X. 
Cenário: Vacino realizou a compra de um produto Desconto que já havia sido habilitado na migração, duplicando com isso o produto no parque BRM. 
Produto: DESCONTO FOX PREMIUM FAT 100% 
Conta 1515186966 
</t>
        </is>
      </c>
      <c r="E734" s="36" t="inlineStr">
        <is>
          <t>Finalizado</t>
        </is>
      </c>
      <c r="F734" s="36" t="inlineStr">
        <is>
          <t>INATIVO</t>
        </is>
      </c>
      <c r="G734" s="36" t="inlineStr">
        <is>
          <t>Média</t>
        </is>
      </c>
      <c r="H734" s="36" t="inlineStr">
        <is>
          <t>Incident</t>
        </is>
      </c>
      <c r="I734" s="40" t="n">
        <v>0</v>
      </c>
      <c r="J734" s="41" t="n">
        <v>1</v>
      </c>
      <c r="K734" s="42" t="inlineStr">
        <is>
          <t>DENTRO DO SLA</t>
        </is>
      </c>
      <c r="L734" s="43" t="n">
        <v>44371.70277777778</v>
      </c>
      <c r="M734" s="43" t="n"/>
      <c r="N734" s="36" t="inlineStr">
        <is>
          <t>SLA PARADO</t>
        </is>
      </c>
      <c r="O734" s="43" t="n">
        <v>44384.42708333334</v>
      </c>
      <c r="P734" s="43" t="n">
        <v>44385</v>
      </c>
      <c r="Q734" s="44" t="n"/>
      <c r="R734" s="44" t="n"/>
      <c r="S734" s="44" t="inlineStr">
        <is>
          <t>Maria Clara Machado Pereira</t>
        </is>
      </c>
      <c r="T734" s="44" t="inlineStr">
        <is>
          <t>Garantia de Projetos - ACCENTURE</t>
        </is>
      </c>
      <c r="U734" s="44" t="inlineStr">
        <is>
          <t>Victor Miguel Fernandes Rodrigues</t>
        </is>
      </c>
      <c r="V734" s="39" t="inlineStr">
        <is>
          <t>Resolvido após implantação de RM</t>
        </is>
      </c>
      <c r="W734" s="39" t="n"/>
      <c r="X734" s="36" t="inlineStr">
        <is>
          <t>DEVALM-32773</t>
        </is>
      </c>
      <c r="Y734" s="39" t="inlineStr">
        <is>
          <t>JOBs PRODUÇÃO</t>
        </is>
      </c>
      <c r="Z734" s="39" t="inlineStr">
        <is>
          <t>OUTROS</t>
        </is>
      </c>
      <c r="AA734" s="39" t="inlineStr">
        <is>
          <t>FALHA FUNCIONALIDADE</t>
        </is>
      </c>
      <c r="AB734" s="36" t="n"/>
      <c r="AC734" s="36" t="inlineStr">
        <is>
          <t xml:space="preserve">2mês(es) </t>
        </is>
      </c>
      <c r="AD734" s="41" t="n"/>
      <c r="AE734" s="36" t="inlineStr">
        <is>
          <t>Tecnologia de Negócios</t>
        </is>
      </c>
      <c r="AF734" s="36" t="inlineStr">
        <is>
          <t>Telefone</t>
        </is>
      </c>
      <c r="AG734" s="36" t="inlineStr">
        <is>
          <t xml:space="preserve"> removido do escopo do projeto os registros com problemas e o processo foi re-inicializado e concluido com sucesso;    
 </t>
        </is>
      </c>
      <c r="AH734" s="36" t="inlineStr">
        <is>
          <t>NÃO</t>
        </is>
      </c>
      <c r="AI734" s="36" t="inlineStr">
        <is>
          <t xml:space="preserve">-37 min </t>
        </is>
      </c>
      <c r="AJ734" s="36" t="n"/>
      <c r="AK734" s="36" t="inlineStr">
        <is>
          <t>BRM</t>
        </is>
      </c>
      <c r="AL734" s="43" t="n"/>
      <c r="AM734" s="43" t="n"/>
      <c r="AN734" s="43" t="n"/>
      <c r="AO734" s="43" t="n"/>
      <c r="AP734" s="36" t="n"/>
      <c r="AQ734" s="36" t="n"/>
      <c r="AR734" s="36" t="n"/>
      <c r="AS734" s="36" t="n"/>
      <c r="AT734" s="36" t="inlineStr">
        <is>
          <t>Garantia de Projeto</t>
        </is>
      </c>
      <c r="AU734" s="36" t="n"/>
      <c r="AV734" s="43" t="n">
        <v>44012.44645833333</v>
      </c>
      <c r="AW734" s="36" t="inlineStr">
        <is>
          <t>19.0233.1.FI-Segregação de Cobrança das Taxas de Assistência Premium</t>
        </is>
      </c>
      <c r="AX734" s="36" t="inlineStr">
        <is>
          <t>Eduardo Cesar de Melo</t>
        </is>
      </c>
      <c r="AY734" s="45">
        <f>IF(L734="","",DATE(YEAR(L734),MONTH(L734),DAY(L734)))</f>
        <v/>
      </c>
      <c r="AZ734" s="45">
        <f>IF(AL734="","",DATE(YEAR(AL734),MONTH(AL734),DAY(AL734)))</f>
        <v/>
      </c>
      <c r="BA734" s="45">
        <f>IF(AN734="","",DATE(YEAR(AN734),MONTH(AN734),DAY(AN734)))</f>
        <v/>
      </c>
      <c r="BB734" s="45">
        <f>IF(AM734="","",DATE(YEAR(AM734),MONTH(AM734),DAY(AM734)))</f>
        <v/>
      </c>
      <c r="BC734" s="45">
        <f>IF(AO734="","",DATE(YEAR(AO734),MONTH(AO734),DAY(AO734)))</f>
        <v/>
      </c>
      <c r="BD734" s="45">
        <f>IF(AND(AZ734="",BA734=""),"Planejamento Pendente",IF(AND(E734&lt;&gt;"Em Desenvolvimento",IFERROR(FIND("Homologação",E734),0) = 0,E734&lt;&gt;"Homologado",AZ734&lt;TODAY()),"Análise Atrasada",IF(AND(IFERROR(FIND("Homologação",E734),0) = 0,E734&lt;&gt;"Homologado",BA734&lt;TODAY()),"Desenvolvimento Atrasado",IF(AND(BC734&lt;&gt;"",BC734&lt;TODAY()),"Produção Atrasada",""))))</f>
        <v/>
      </c>
    </row>
    <row r="735">
      <c r="A735" s="37" t="inlineStr">
        <is>
          <t>SKYIT-199331</t>
        </is>
      </c>
      <c r="B735" s="38">
        <f>VLOOKUP(X735,Projetos!B:C,2,0)</f>
        <v/>
      </c>
      <c r="C735" s="39" t="inlineStr">
        <is>
          <t>[ICARE CLIENTES] Cliente com produto Big Brother, fora do DE PARA, extraído e migrado no projeto 21.0279.FI-Projeto X</t>
        </is>
      </c>
      <c r="D735" s="39" t="inlineStr">
        <is>
          <t xml:space="preserve">"Cliente com produto que não estava na relação do DE PARA, foi extraído e migrado no fluxo do projeto 21.0279.FI-Projeto X 
Produto: 1-169TI Big Brother Brasil 
" 
1517850451 
</t>
        </is>
      </c>
      <c r="E735" s="36" t="inlineStr">
        <is>
          <t>Finalizado</t>
        </is>
      </c>
      <c r="F735" s="36" t="inlineStr">
        <is>
          <t>INATIVO</t>
        </is>
      </c>
      <c r="G735" s="36" t="inlineStr">
        <is>
          <t>Média</t>
        </is>
      </c>
      <c r="H735" s="36" t="inlineStr">
        <is>
          <t>Incident</t>
        </is>
      </c>
      <c r="I735" s="40" t="n">
        <v>0</v>
      </c>
      <c r="J735" s="41" t="n"/>
      <c r="K735" s="42" t="inlineStr">
        <is>
          <t>DENTRO DO SLA</t>
        </is>
      </c>
      <c r="L735" s="43" t="n">
        <v>44371.42083333333</v>
      </c>
      <c r="M735" s="43" t="n"/>
      <c r="N735" s="36" t="inlineStr">
        <is>
          <t>SLA PARADO</t>
        </is>
      </c>
      <c r="O735" s="43" t="n">
        <v>44397.90416666667</v>
      </c>
      <c r="P735" s="43" t="n">
        <v>44400</v>
      </c>
      <c r="Q735" s="44" t="n"/>
      <c r="R735" s="44" t="n"/>
      <c r="S735" s="44" t="inlineStr">
        <is>
          <t>Maria Clara Machado Pereira</t>
        </is>
      </c>
      <c r="T735" s="44" t="inlineStr">
        <is>
          <t>Garantia de Projetos - ACCENTURE</t>
        </is>
      </c>
      <c r="U735" s="44" t="inlineStr">
        <is>
          <t>Victor Miguel Fernandes Rodrigues</t>
        </is>
      </c>
      <c r="V735" s="39" t="inlineStr">
        <is>
          <t>Resolvido após implantação de RM</t>
        </is>
      </c>
      <c r="W735" s="39" t="n"/>
      <c r="X735" s="36" t="inlineStr">
        <is>
          <t>DEVALM-32773</t>
        </is>
      </c>
      <c r="Y735" s="39" t="inlineStr">
        <is>
          <t>JOBs PRODUÇÃO</t>
        </is>
      </c>
      <c r="Z735" s="39" t="inlineStr">
        <is>
          <t>OUTROS</t>
        </is>
      </c>
      <c r="AA735" s="39" t="inlineStr">
        <is>
          <t>FALHA FUNCIONALIDADE</t>
        </is>
      </c>
      <c r="AB735" s="36" t="n"/>
      <c r="AC735" s="36" t="inlineStr">
        <is>
          <t xml:space="preserve">2mês(es) </t>
        </is>
      </c>
      <c r="AD735" s="41" t="n"/>
      <c r="AE735" s="36" t="inlineStr">
        <is>
          <t>Tecnologia de Negócios</t>
        </is>
      </c>
      <c r="AF735" s="36" t="inlineStr">
        <is>
          <t>E-mail</t>
        </is>
      </c>
      <c r="AG735" s="36" t="inlineStr">
        <is>
          <t xml:space="preserve"> removido do escopo do projeto os registros com problemas e o processo foi re-inicializado e concluido com sucesso;    
 </t>
        </is>
      </c>
      <c r="AH735" s="36" t="inlineStr">
        <is>
          <t>NÃO</t>
        </is>
      </c>
      <c r="AI735" s="36" t="inlineStr">
        <is>
          <t xml:space="preserve">-3 d 11h </t>
        </is>
      </c>
      <c r="AJ735" s="36" t="n"/>
      <c r="AK735" s="36" t="inlineStr">
        <is>
          <t>iCare Clientes</t>
        </is>
      </c>
      <c r="AL735" s="43" t="n"/>
      <c r="AM735" s="43" t="n"/>
      <c r="AN735" s="43" t="n"/>
      <c r="AO735" s="43" t="n"/>
      <c r="AP735" s="36" t="n"/>
      <c r="AQ735" s="36" t="n"/>
      <c r="AR735" s="36" t="n"/>
      <c r="AS735" s="36" t="n"/>
      <c r="AT735" s="36" t="inlineStr">
        <is>
          <t>Garantia de Projeto</t>
        </is>
      </c>
      <c r="AU735" s="36" t="n"/>
      <c r="AV735" s="43" t="n">
        <v>44012.44645833333</v>
      </c>
      <c r="AW735" s="36" t="inlineStr">
        <is>
          <t>19.0233.1.FI-Segregação de Cobrança das Taxas de Assistência Premium</t>
        </is>
      </c>
      <c r="AX735" s="36" t="inlineStr">
        <is>
          <t>Eduardo Cesar de Melo</t>
        </is>
      </c>
      <c r="AY735" s="45">
        <f>IF(L735="","",DATE(YEAR(L735),MONTH(L735),DAY(L735)))</f>
        <v/>
      </c>
      <c r="AZ735" s="45">
        <f>IF(AL735="","",DATE(YEAR(AL735),MONTH(AL735),DAY(AL735)))</f>
        <v/>
      </c>
      <c r="BA735" s="45">
        <f>IF(AN735="","",DATE(YEAR(AN735),MONTH(AN735),DAY(AN735)))</f>
        <v/>
      </c>
      <c r="BB735" s="45">
        <f>IF(AM735="","",DATE(YEAR(AM735),MONTH(AM735),DAY(AM735)))</f>
        <v/>
      </c>
      <c r="BC735" s="45">
        <f>IF(AO735="","",DATE(YEAR(AO735),MONTH(AO735),DAY(AO735)))</f>
        <v/>
      </c>
      <c r="BD735" s="45">
        <f>IF(AND(AZ735="",BA735=""),"Planejamento Pendente",IF(AND(E735&lt;&gt;"Em Desenvolvimento",IFERROR(FIND("Homologação",E735),0) = 0,E735&lt;&gt;"Homologado",AZ735&lt;TODAY()),"Análise Atrasada",IF(AND(IFERROR(FIND("Homologação",E735),0) = 0,E735&lt;&gt;"Homologado",BA735&lt;TODAY()),"Desenvolvimento Atrasado",IF(AND(BC735&lt;&gt;"",BC735&lt;TODAY()),"Produção Atrasada",""))))</f>
        <v/>
      </c>
    </row>
    <row r="736">
      <c r="A736" s="37" t="inlineStr">
        <is>
          <t>SKYIT-199079</t>
        </is>
      </c>
      <c r="B736" s="38">
        <f>VLOOKUP(X736,Projetos!B:C,2,0)</f>
        <v/>
      </c>
      <c r="C736" s="39" t="inlineStr">
        <is>
          <t>[PROJETO X] Não criação produto Postecipado na Migração do 21.0279.FI-Projeto X</t>
        </is>
      </c>
      <c r="D736" s="39" t="inlineStr">
        <is>
          <t xml:space="preserve">Por gentileza seguir com abertura de incidente na fila de Garantia de Projeto. 
Associar ao projeto 21.0279.FI-Projeto X. 
Cenário: Não foi criado o produto postecipado para os clientes abaixo: 
CONTA ID_PROD_ANTECIPADO NOME_PROD_ANTECIPADO 
57606869 1-15EQR0 Assistência Premium Mensal II 
1517850451 1-169TI Big Brother Brasil 
19437680 1-IBHDJ CLUBE SKY ON LINE COMBOS 
24512933 1-IBHDJ CLUBE SKY ON LINE COMBOS 
7965885 1-2X2MH7 DESCONTO FUTEBOL NO COMBO 
35540272 1-2X2MH7 DESCONTO FUTEBOL NO COMBO 
48192710 1-2X2MH7 DESCONTO FUTEBOL NO COMBO 
49185887 1-2X2MH7 DESCONTO FUTEBOL NO COMBO 
51133569 1-2X2MH7 DESCONTO FUTEBOL NO COMBO 
74192162 1-2X2MH7 DESCONTO FUTEBOL NO COMBO 
1511525806 1-2X2MH7 DESCONTO FUTEBOL NO COMBO 
1511528390 1-2X2MH7 DESCONTO FUTEBOL NO COMBO 
1511528569 1-2X2MH7 DESCONTO FUTEBOL NO COMBO 
1511531478 1-2X2MH7 DESCONTO FUTEBOL NO COMBO 
1511531678 1-2X2MH7 DESCONTO FUTEBOL NO COMBO 
1511702637 1-2X2MH7 DESCONTO FUTEBOL NO COMBO 
1511822620 1-2X2MH7 DESCONTO FUTEBOL NO COMBO 
1511824910 1-2X2MH7 DESCONTO FUTEBOL NO COMBO 
1511908786 1-2X2MH7 DESCONTO FUTEBOL NO COMBO 
1511911098 1-2X2MH7 DESCONTO FUTEBOL NO COMBO 
1511912429 1-2X2MH7 DESCONTO FUTEBOL NO COMBO 
1511913125 1-2X2MH7 DESCONTO FUTEBOL NO COMBO 
1511913457 1-2X2MH7 DESCONTO FUTEBOL NO COMBO 
1511914420 1-2X2MH7 DESCONTO FUTEBOL NO COMBO 
1511917315 1-2X2MH7 DESCONTO FUTEBOL NO COMBO 
1511920025 1-2X2MH7 DESCONTO FUTEBOL NO COMBO 
1511925533 1-2X2MH7 DESCONTO FUTEBOL NO COMBO 
70880491 1-2V17YB Premiere SD A + SP - A FAT 
45731441 1-1N4J8 SERVIÇO DE GRAVAÇÃO EXTERNA 
72265721 1-1N4J8 SERVIÇO DE GRAVAÇÃO EXTERNA 
</t>
        </is>
      </c>
      <c r="E736" s="36" t="inlineStr">
        <is>
          <t>Resolvido</t>
        </is>
      </c>
      <c r="F736" s="36" t="inlineStr">
        <is>
          <t>INATIVO</t>
        </is>
      </c>
      <c r="G736" s="36" t="inlineStr">
        <is>
          <t>Crítica</t>
        </is>
      </c>
      <c r="H736" s="36" t="inlineStr">
        <is>
          <t>Incident</t>
        </is>
      </c>
      <c r="I736" s="40" t="n">
        <v>0</v>
      </c>
      <c r="J736" s="41" t="n">
        <v>2</v>
      </c>
      <c r="K736" s="42" t="inlineStr">
        <is>
          <t>DENTRO DO SLA</t>
        </is>
      </c>
      <c r="L736" s="43" t="n">
        <v>44370.68263888889</v>
      </c>
      <c r="M736" s="43" t="n"/>
      <c r="N736" s="36" t="inlineStr">
        <is>
          <t>SLA PARADO</t>
        </is>
      </c>
      <c r="O736" s="43" t="n">
        <v>44494.8</v>
      </c>
      <c r="P736" s="43" t="n"/>
      <c r="Q736" s="44" t="n"/>
      <c r="R736" s="44" t="n"/>
      <c r="S736" s="44" t="inlineStr">
        <is>
          <t>Maria Clara Machado Pereira</t>
        </is>
      </c>
      <c r="T736" s="44" t="inlineStr">
        <is>
          <t>Garantia de Projetos - ACCENTURE</t>
        </is>
      </c>
      <c r="U736" s="44" t="inlineStr">
        <is>
          <t>Victor Miguel Fernandes Rodrigues</t>
        </is>
      </c>
      <c r="V736" s="39" t="inlineStr">
        <is>
          <t>Resolvido após implantação de RM</t>
        </is>
      </c>
      <c r="W736" s="39" t="n"/>
      <c r="X736" s="36" t="inlineStr">
        <is>
          <t>DEVALM-32773</t>
        </is>
      </c>
      <c r="Y736" s="39" t="inlineStr">
        <is>
          <t>JOBs PRODUÇÃO</t>
        </is>
      </c>
      <c r="Z736" s="39" t="inlineStr">
        <is>
          <t>OUTROS</t>
        </is>
      </c>
      <c r="AA736" s="39" t="inlineStr">
        <is>
          <t>FALHA FUNCIONALIDADE</t>
        </is>
      </c>
      <c r="AB736" s="36" t="n"/>
      <c r="AC736" s="36" t="inlineStr">
        <is>
          <t xml:space="preserve">-3 sem 2 d </t>
        </is>
      </c>
      <c r="AD736" s="41" t="n"/>
      <c r="AE736" s="36" t="inlineStr">
        <is>
          <t>Tecnologia de Negócios</t>
        </is>
      </c>
      <c r="AF736" s="36" t="inlineStr">
        <is>
          <t>Telefone</t>
        </is>
      </c>
      <c r="AG736" s="36" t="inlineStr">
        <is>
          <t xml:space="preserve"> removido do escopo do projeto os registros com problemas e o processo foi re-inicializado e concluido com sucesso;    
 </t>
        </is>
      </c>
      <c r="AH736" s="36" t="inlineStr">
        <is>
          <t>NÃO</t>
        </is>
      </c>
      <c r="AI736" s="36" t="inlineStr">
        <is>
          <t xml:space="preserve">-1 sem 1 d </t>
        </is>
      </c>
      <c r="AJ736" s="36" t="n"/>
      <c r="AK736" s="36" t="inlineStr">
        <is>
          <t>iCare Clientes</t>
        </is>
      </c>
      <c r="AL736" s="43" t="n">
        <v>44456</v>
      </c>
      <c r="AM736" s="43" t="n">
        <v>44461</v>
      </c>
      <c r="AN736" s="43" t="n">
        <v>44460</v>
      </c>
      <c r="AO736" s="43" t="n">
        <v>44470</v>
      </c>
      <c r="AP736" s="36" t="n"/>
      <c r="AQ736" s="36" t="n"/>
      <c r="AR736" s="36" t="n"/>
      <c r="AS736" s="36" t="n"/>
      <c r="AT736" s="36" t="inlineStr">
        <is>
          <t>Garantia de Projeto</t>
        </is>
      </c>
      <c r="AU736" s="36" t="n"/>
      <c r="AV736" s="43" t="n">
        <v>44012.44645833333</v>
      </c>
      <c r="AW736" s="36" t="inlineStr">
        <is>
          <t>19.0233.1.FI-Segregação de Cobrança das Taxas de Assistência Premium</t>
        </is>
      </c>
      <c r="AX736" s="36" t="inlineStr">
        <is>
          <t>Eduardo Cesar de Melo</t>
        </is>
      </c>
      <c r="AY736" s="45">
        <f>IF(L736="","",DATE(YEAR(L736),MONTH(L736),DAY(L736)))</f>
        <v/>
      </c>
      <c r="AZ736" s="45">
        <f>IF(AL736="","",DATE(YEAR(AL736),MONTH(AL736),DAY(AL736)))</f>
        <v/>
      </c>
      <c r="BA736" s="45">
        <f>IF(AN736="","",DATE(YEAR(AN736),MONTH(AN736),DAY(AN736)))</f>
        <v/>
      </c>
      <c r="BB736" s="45">
        <f>IF(AM736="","",DATE(YEAR(AM736),MONTH(AM736),DAY(AM736)))</f>
        <v/>
      </c>
      <c r="BC736" s="45">
        <f>IF(AO736="","",DATE(YEAR(AO736),MONTH(AO736),DAY(AO736)))</f>
        <v/>
      </c>
      <c r="BD736" s="45">
        <f>IF(AND(AZ736="",BA736=""),"Planejamento Pendente",IF(AND(E736&lt;&gt;"Em Desenvolvimento",IFERROR(FIND("Homologação",E736),0) = 0,E736&lt;&gt;"Homologado",AZ736&lt;TODAY()),"Análise Atrasada",IF(AND(IFERROR(FIND("Homologação",E736),0) = 0,E736&lt;&gt;"Homologado",BA736&lt;TODAY()),"Desenvolvimento Atrasado",IF(AND(BC736&lt;&gt;"",BC736&lt;TODAY()),"Produção Atrasada",""))))</f>
        <v/>
      </c>
    </row>
    <row r="737">
      <c r="A737" s="37" t="inlineStr">
        <is>
          <t>SKYIT-198906</t>
        </is>
      </c>
      <c r="B737" s="38">
        <f>VLOOKUP(X737,Projetos!B:C,2,0)</f>
        <v/>
      </c>
      <c r="C737" s="39" t="inlineStr">
        <is>
          <t>[ Projeto X - Migração ] Regra Next x Projeto: 21.0279.FI-Projeto X</t>
        </is>
      </c>
      <c r="D737" s="39" t="inlineStr">
        <is>
          <t>Caros, usuário solicita:  
*Associar ao projeto 21.0279.FI-Projeto X.* 
*Cenário: Não foi considerado o Next do cliente no ato da migração, com isso migra-se clientes não elegíveis ao processo.* 
** 
|Migração do Parque dos clientes Antecipados para Postecipado no Projeto X não considerou o Next do cliente e com isso migramos clientes não elegíveis ao processo| 
|Esse erro implica em calculo de pro-rata no processo, mudança de clientes que não foram comunicados, impossibilidade de aplicar correções que se fizerem necessárias.| 
*Detalhes em anexo !*</t>
        </is>
      </c>
      <c r="E737" s="36" t="inlineStr">
        <is>
          <t>Finalizado</t>
        </is>
      </c>
      <c r="F737" s="36" t="inlineStr">
        <is>
          <t>INATIVO</t>
        </is>
      </c>
      <c r="G737" s="36" t="inlineStr">
        <is>
          <t>Média</t>
        </is>
      </c>
      <c r="H737" s="36" t="inlineStr">
        <is>
          <t>Incident</t>
        </is>
      </c>
      <c r="I737" s="40" t="n">
        <v>0</v>
      </c>
      <c r="J737" s="41" t="n"/>
      <c r="K737" s="42" t="inlineStr">
        <is>
          <t>DENTRO DO SLA</t>
        </is>
      </c>
      <c r="L737" s="43" t="n">
        <v>44370.51666666667</v>
      </c>
      <c r="M737" s="43" t="n"/>
      <c r="N737" s="36" t="inlineStr">
        <is>
          <t>SLA PARADO</t>
        </is>
      </c>
      <c r="O737" s="43" t="n">
        <v>44377.60138888889</v>
      </c>
      <c r="P737" s="43" t="n">
        <v>44382</v>
      </c>
      <c r="Q737" s="44" t="n"/>
      <c r="R737" s="44" t="n"/>
      <c r="S737" s="44" t="inlineStr">
        <is>
          <t>Maria Clara Machado Pereira</t>
        </is>
      </c>
      <c r="T737" s="44" t="inlineStr">
        <is>
          <t>Garantia de Projetos - ACCENTURE</t>
        </is>
      </c>
      <c r="U737" s="44" t="inlineStr">
        <is>
          <t>Juliano Miranda [X]</t>
        </is>
      </c>
      <c r="V737" s="39" t="inlineStr">
        <is>
          <t>Resolvido após implantação de RM</t>
        </is>
      </c>
      <c r="W737" s="39" t="n"/>
      <c r="X737" s="36" t="inlineStr">
        <is>
          <t>DEVALM-32773</t>
        </is>
      </c>
      <c r="Y737" s="39" t="inlineStr">
        <is>
          <t>JOBs PRODUÇÃO</t>
        </is>
      </c>
      <c r="Z737" s="39" t="inlineStr">
        <is>
          <t>OUTROS</t>
        </is>
      </c>
      <c r="AA737" s="39" t="inlineStr">
        <is>
          <t>FALHA FUNCIONALIDADE</t>
        </is>
      </c>
      <c r="AB737" s="36" t="n"/>
      <c r="AC737" s="36" t="inlineStr">
        <is>
          <t xml:space="preserve">3mês(es) </t>
        </is>
      </c>
      <c r="AD737" s="41" t="n"/>
      <c r="AE737" s="36" t="inlineStr">
        <is>
          <t>Tecnologia de Negócios</t>
        </is>
      </c>
      <c r="AF737" s="36" t="inlineStr">
        <is>
          <t>E-mail</t>
        </is>
      </c>
      <c r="AG737" s="36" t="inlineStr">
        <is>
          <t xml:space="preserve"> removido do escopo do projeto os registros com problemas e o processo foi re-inicializado e concluido com sucesso;    
 </t>
        </is>
      </c>
      <c r="AH737" s="36" t="inlineStr">
        <is>
          <t>NÃO</t>
        </is>
      </c>
      <c r="AI737" s="36" t="inlineStr">
        <is>
          <t xml:space="preserve">-4 d 8h </t>
        </is>
      </c>
      <c r="AJ737" s="36" t="n"/>
      <c r="AK737" s="36" t="inlineStr">
        <is>
          <t>iCare Clientes</t>
        </is>
      </c>
      <c r="AL737" s="43" t="n"/>
      <c r="AM737" s="43" t="n"/>
      <c r="AN737" s="43" t="n"/>
      <c r="AO737" s="43" t="n"/>
      <c r="AP737" s="36" t="n"/>
      <c r="AQ737" s="36" t="n"/>
      <c r="AR737" s="36" t="n"/>
      <c r="AS737" s="36" t="n"/>
      <c r="AT737" s="36" t="inlineStr">
        <is>
          <t>Garantia de Projeto</t>
        </is>
      </c>
      <c r="AU737" s="36" t="n"/>
      <c r="AV737" s="43" t="n">
        <v>44012.44645833333</v>
      </c>
      <c r="AW737" s="36" t="inlineStr">
        <is>
          <t>19.0233.1.FI-Segregação de Cobrança das Taxas de Assistência Premium</t>
        </is>
      </c>
      <c r="AX737" s="36" t="inlineStr">
        <is>
          <t>Eduardo Cesar de Melo</t>
        </is>
      </c>
      <c r="AY737" s="45">
        <f>IF(L737="","",DATE(YEAR(L737),MONTH(L737),DAY(L737)))</f>
        <v/>
      </c>
      <c r="AZ737" s="45">
        <f>IF(AL737="","",DATE(YEAR(AL737),MONTH(AL737),DAY(AL737)))</f>
        <v/>
      </c>
      <c r="BA737" s="45">
        <f>IF(AN737="","",DATE(YEAR(AN737),MONTH(AN737),DAY(AN737)))</f>
        <v/>
      </c>
      <c r="BB737" s="45">
        <f>IF(AM737="","",DATE(YEAR(AM737),MONTH(AM737),DAY(AM737)))</f>
        <v/>
      </c>
      <c r="BC737" s="45">
        <f>IF(AO737="","",DATE(YEAR(AO737),MONTH(AO737),DAY(AO737)))</f>
        <v/>
      </c>
      <c r="BD737" s="45">
        <f>IF(AND(AZ737="",BA737=""),"Planejamento Pendente",IF(AND(E737&lt;&gt;"Em Desenvolvimento",IFERROR(FIND("Homologação",E737),0) = 0,E737&lt;&gt;"Homologado",AZ737&lt;TODAY()),"Análise Atrasada",IF(AND(IFERROR(FIND("Homologação",E737),0) = 0,E737&lt;&gt;"Homologado",BA737&lt;TODAY()),"Desenvolvimento Atrasado",IF(AND(BC737&lt;&gt;"",BC737&lt;TODAY()),"Produção Atrasada",""))))</f>
        <v/>
      </c>
    </row>
    <row r="738">
      <c r="A738" s="37" t="inlineStr">
        <is>
          <t>SKYIT-198856</t>
        </is>
      </c>
      <c r="B738" s="38">
        <f>VLOOKUP(X738,Projetos!B:C,2,0)</f>
        <v/>
      </c>
      <c r="C738" s="39" t="inlineStr">
        <is>
          <t>Correção SKYIT-183416  incluiu recarga Livre em assinatura PRÉ</t>
        </is>
      </c>
      <c r="D738" s="39" t="inlineStr">
        <is>
          <t xml:space="preserve">*Batfone* bom dia . 
Tivemos uma correção do SKYIT-183416 [RECARGA] VALOR DE RECARGA NO 'NÃO FATURADO  finalizado no dia 04/06/2021.  
identificamos uma assinatura com a correção do *Usuário SKYIT-183416*  com numero de chamado conforme print . 
Cliente Pré-pago teve a correção e foi inclusa a recarga para assinatura SKY LIVRE, ocasionando que na estrutura do pedido a GLOBO não subisse ocasionando cód. 4 na Globo e rechamada nos canais de atendimento e insatisfação do cliente . 
Precisa verificar com a área responsável se após a correção outros clientes foram afetados e tratar a causa raiz e backlog desse cenário . 
Conta : 1520883114 
 </t>
        </is>
      </c>
      <c r="E738" s="36" t="inlineStr">
        <is>
          <t>Finalizado</t>
        </is>
      </c>
      <c r="F738" s="36" t="inlineStr">
        <is>
          <t>INATIVO</t>
        </is>
      </c>
      <c r="G738" s="36" t="inlineStr">
        <is>
          <t>Baixa</t>
        </is>
      </c>
      <c r="H738" s="36" t="inlineStr">
        <is>
          <t>Incident</t>
        </is>
      </c>
      <c r="I738" s="40" t="n">
        <v>0</v>
      </c>
      <c r="J738" s="41" t="n"/>
      <c r="K738" s="42" t="inlineStr">
        <is>
          <t>DENTRO DO SLA</t>
        </is>
      </c>
      <c r="L738" s="43" t="n">
        <v>44370.45416666667</v>
      </c>
      <c r="M738" s="43" t="n"/>
      <c r="N738" s="36" t="inlineStr">
        <is>
          <t>SLA PARADO</t>
        </is>
      </c>
      <c r="O738" s="43" t="n">
        <v>44420.54513888889</v>
      </c>
      <c r="P738" s="43" t="n">
        <v>44425</v>
      </c>
      <c r="Q738" s="44" t="n"/>
      <c r="R738" s="44" t="n"/>
      <c r="S738" s="44" t="inlineStr">
        <is>
          <t>Eder dos Santos Silva [X]</t>
        </is>
      </c>
      <c r="T738" s="44" t="inlineStr">
        <is>
          <t>Garantia de Projetos - ACCENTURE</t>
        </is>
      </c>
      <c r="U738" s="44" t="inlineStr">
        <is>
          <t>Daiane dos Santos Ferreira [X]</t>
        </is>
      </c>
      <c r="V738" s="39" t="inlineStr">
        <is>
          <t>Orientação Ao Usuário</t>
        </is>
      </c>
      <c r="W738" s="39" t="n"/>
      <c r="X738" s="36" t="inlineStr">
        <is>
          <t>DEVALM-33979</t>
        </is>
      </c>
      <c r="Y738" s="39" t="inlineStr">
        <is>
          <t>JOBs PRODUÇÃO</t>
        </is>
      </c>
      <c r="Z738" s="39" t="inlineStr">
        <is>
          <t>OUTROS</t>
        </is>
      </c>
      <c r="AA738" s="39" t="inlineStr">
        <is>
          <t>FALHA FUNCIONALIDADE</t>
        </is>
      </c>
      <c r="AB738" s="36" t="n"/>
      <c r="AC738" s="36" t="inlineStr">
        <is>
          <t xml:space="preserve">3mês(es) </t>
        </is>
      </c>
      <c r="AD738" s="41" t="n"/>
      <c r="AE738" s="36" t="inlineStr">
        <is>
          <t>Tecnologia de Negócios</t>
        </is>
      </c>
      <c r="AF738" s="36" t="inlineStr">
        <is>
          <t>Telefone</t>
        </is>
      </c>
      <c r="AG738" s="36" t="inlineStr">
        <is>
          <t xml:space="preserve"> removido do escopo do projeto os registros com problemas e o processo foi re-inicializado e concluido com sucesso;    
 </t>
        </is>
      </c>
      <c r="AH738" s="36" t="inlineStr">
        <is>
          <t>NÃO</t>
        </is>
      </c>
      <c r="AI738" s="36" t="inlineStr">
        <is>
          <t xml:space="preserve">-1mês(es) </t>
        </is>
      </c>
      <c r="AJ738" s="36" t="n"/>
      <c r="AK738" s="36" t="inlineStr">
        <is>
          <t>AppDynamics</t>
        </is>
      </c>
      <c r="AL738" s="43" t="n"/>
      <c r="AM738" s="43" t="n"/>
      <c r="AN738" s="43" t="n"/>
      <c r="AO738" s="43" t="n"/>
      <c r="AP738" s="36" t="n"/>
      <c r="AQ738" s="36" t="n"/>
      <c r="AR738" s="36" t="n"/>
      <c r="AS738" s="36" t="n"/>
      <c r="AT738" s="36" t="inlineStr">
        <is>
          <t>Garantia de Projeto</t>
        </is>
      </c>
      <c r="AU738" s="36" t="n"/>
      <c r="AV738" s="43" t="n">
        <v>44012.44645833333</v>
      </c>
      <c r="AW738" s="36" t="inlineStr">
        <is>
          <t>19.0233.1.FI-Segregação de Cobrança das Taxas de Assistência Premium</t>
        </is>
      </c>
      <c r="AX738" s="36" t="inlineStr">
        <is>
          <t>Eduardo Cesar de Melo</t>
        </is>
      </c>
      <c r="AY738" s="45">
        <f>IF(L738="","",DATE(YEAR(L738),MONTH(L738),DAY(L738)))</f>
        <v/>
      </c>
      <c r="AZ738" s="45">
        <f>IF(AL738="","",DATE(YEAR(AL738),MONTH(AL738),DAY(AL738)))</f>
        <v/>
      </c>
      <c r="BA738" s="45">
        <f>IF(AN738="","",DATE(YEAR(AN738),MONTH(AN738),DAY(AN738)))</f>
        <v/>
      </c>
      <c r="BB738" s="45">
        <f>IF(AM738="","",DATE(YEAR(AM738),MONTH(AM738),DAY(AM738)))</f>
        <v/>
      </c>
      <c r="BC738" s="45">
        <f>IF(AO738="","",DATE(YEAR(AO738),MONTH(AO738),DAY(AO738)))</f>
        <v/>
      </c>
      <c r="BD738" s="45">
        <f>IF(AND(AZ738="",BA738=""),"Planejamento Pendente",IF(AND(E738&lt;&gt;"Em Desenvolvimento",IFERROR(FIND("Homologação",E738),0) = 0,E738&lt;&gt;"Homologado",AZ738&lt;TODAY()),"Análise Atrasada",IF(AND(IFERROR(FIND("Homologação",E738),0) = 0,E738&lt;&gt;"Homologado",BA738&lt;TODAY()),"Desenvolvimento Atrasado",IF(AND(BC738&lt;&gt;"",BC738&lt;TODAY()),"Produção Atrasada",""))))</f>
        <v/>
      </c>
    </row>
    <row r="739">
      <c r="A739" s="37" t="inlineStr">
        <is>
          <t>SKYIT-198844</t>
        </is>
      </c>
      <c r="B739" s="38">
        <f>VLOOKUP(X739,Projetos!B:C,2,0)</f>
        <v/>
      </c>
      <c r="C739" s="39" t="inlineStr">
        <is>
          <t>[CALLID] - Dados não enviados para o callid evento dowgrade</t>
        </is>
      </c>
      <c r="D739" s="39" t="inlineStr">
        <is>
          <t>Usuário solicita abrir um ticket de alta prioridade de acordo com o anexo e encaminhar para a fila do responsável. Carga de dados referente ao evento de Dowgrade do dia 21/06/21 não foi disponibilizada para o callid.</t>
        </is>
      </c>
      <c r="E739" s="36" t="inlineStr">
        <is>
          <t>Finalizado</t>
        </is>
      </c>
      <c r="F739" s="36" t="inlineStr">
        <is>
          <t>INATIVO</t>
        </is>
      </c>
      <c r="G739" s="36" t="inlineStr">
        <is>
          <t>Média</t>
        </is>
      </c>
      <c r="H739" s="36" t="inlineStr">
        <is>
          <t>Incident</t>
        </is>
      </c>
      <c r="I739" s="40" t="n">
        <v>0</v>
      </c>
      <c r="J739" s="41" t="n"/>
      <c r="K739" s="42" t="inlineStr">
        <is>
          <t>DENTRO DO SLA</t>
        </is>
      </c>
      <c r="L739" s="43" t="n">
        <v>44370.43888888889</v>
      </c>
      <c r="M739" s="43" t="n"/>
      <c r="N739" s="36" t="inlineStr">
        <is>
          <t>SLA PARADO</t>
        </is>
      </c>
      <c r="O739" s="43" t="n">
        <v>44377.45138888889</v>
      </c>
      <c r="P739" s="43" t="n">
        <v>44382</v>
      </c>
      <c r="Q739" s="44" t="n"/>
      <c r="R739" s="44" t="n"/>
      <c r="S739" s="44" t="inlineStr">
        <is>
          <t>Raphael Fiori</t>
        </is>
      </c>
      <c r="T739" s="44" t="inlineStr">
        <is>
          <t>Garantia de Projetos - ACCENTURE</t>
        </is>
      </c>
      <c r="U739" s="44" t="inlineStr">
        <is>
          <t>Clara Lima Jardim Moreira [X]</t>
        </is>
      </c>
      <c r="V739" s="39" t="inlineStr">
        <is>
          <t>Orientação Ao Usuário</t>
        </is>
      </c>
      <c r="W739" s="39" t="n"/>
      <c r="X739" s="36" t="inlineStr">
        <is>
          <t>DEVALM-28230</t>
        </is>
      </c>
      <c r="Y739" s="39" t="inlineStr">
        <is>
          <t>JOBs PRODUÇÃO</t>
        </is>
      </c>
      <c r="Z739" s="39" t="inlineStr">
        <is>
          <t>OUTROS</t>
        </is>
      </c>
      <c r="AA739" s="39" t="inlineStr">
        <is>
          <t>FALHA FUNCIONALIDADE</t>
        </is>
      </c>
      <c r="AB739" s="36" t="n"/>
      <c r="AC739" s="36" t="inlineStr">
        <is>
          <t xml:space="preserve">3mês(es) </t>
        </is>
      </c>
      <c r="AD739" s="41" t="n"/>
      <c r="AE739" s="36" t="inlineStr">
        <is>
          <t>Tecnologia de Negócios</t>
        </is>
      </c>
      <c r="AF739" s="36" t="inlineStr">
        <is>
          <t>E-mail</t>
        </is>
      </c>
      <c r="AG739" s="36" t="inlineStr">
        <is>
          <t xml:space="preserve"> removido do escopo do projeto os registros com problemas e o processo foi re-inicializado e concluido com sucesso;    
 </t>
        </is>
      </c>
      <c r="AH739" s="36" t="inlineStr">
        <is>
          <t>NÃO</t>
        </is>
      </c>
      <c r="AI739" s="36" t="inlineStr">
        <is>
          <t xml:space="preserve">-4 d 7h </t>
        </is>
      </c>
      <c r="AJ739" s="36" t="n"/>
      <c r="AK739" s="36" t="inlineStr">
        <is>
          <t>Callidus</t>
        </is>
      </c>
      <c r="AL739" s="43" t="n"/>
      <c r="AM739" s="43" t="n"/>
      <c r="AN739" s="43" t="n"/>
      <c r="AO739" s="43" t="n"/>
      <c r="AP739" s="36" t="n"/>
      <c r="AQ739" s="36" t="n"/>
      <c r="AR739" s="36" t="n"/>
      <c r="AS739" s="36" t="n"/>
      <c r="AT739" s="36" t="inlineStr">
        <is>
          <t>Garantia de Projeto</t>
        </is>
      </c>
      <c r="AU739" s="36" t="n"/>
      <c r="AV739" s="43" t="n">
        <v>44012.44645833333</v>
      </c>
      <c r="AW739" s="36" t="inlineStr">
        <is>
          <t>19.0233.1.FI-Segregação de Cobrança das Taxas de Assistência Premium</t>
        </is>
      </c>
      <c r="AX739" s="36" t="inlineStr">
        <is>
          <t>Eduardo Cesar de Melo</t>
        </is>
      </c>
      <c r="AY739" s="45">
        <f>IF(L739="","",DATE(YEAR(L739),MONTH(L739),DAY(L739)))</f>
        <v/>
      </c>
      <c r="AZ739" s="45">
        <f>IF(AL739="","",DATE(YEAR(AL739),MONTH(AL739),DAY(AL739)))</f>
        <v/>
      </c>
      <c r="BA739" s="45">
        <f>IF(AN739="","",DATE(YEAR(AN739),MONTH(AN739),DAY(AN739)))</f>
        <v/>
      </c>
      <c r="BB739" s="45">
        <f>IF(AM739="","",DATE(YEAR(AM739),MONTH(AM739),DAY(AM739)))</f>
        <v/>
      </c>
      <c r="BC739" s="45">
        <f>IF(AO739="","",DATE(YEAR(AO739),MONTH(AO739),DAY(AO739)))</f>
        <v/>
      </c>
      <c r="BD739" s="45">
        <f>IF(AND(AZ739="",BA739=""),"Planejamento Pendente",IF(AND(E739&lt;&gt;"Em Desenvolvimento",IFERROR(FIND("Homologação",E739),0) = 0,E739&lt;&gt;"Homologado",AZ739&lt;TODAY()),"Análise Atrasada",IF(AND(IFERROR(FIND("Homologação",E739),0) = 0,E739&lt;&gt;"Homologado",BA739&lt;TODAY()),"Desenvolvimento Atrasado",IF(AND(BC739&lt;&gt;"",BC739&lt;TODAY()),"Produção Atrasada",""))))</f>
        <v/>
      </c>
    </row>
    <row r="740">
      <c r="A740" s="37" t="inlineStr">
        <is>
          <t>SKYIT-198554</t>
        </is>
      </c>
      <c r="B740" s="38">
        <f>VLOOKUP(X740,Projetos!B:C,2,0)</f>
        <v/>
      </c>
      <c r="C740" s="39" t="inlineStr">
        <is>
          <t>[Projeto 21.0003.MK] Regionalização SBT e Record</t>
        </is>
      </c>
      <c r="D740" s="39" t="inlineStr">
        <is>
          <t>conforme solicitante: incidente de garantia de projetos e direcionar aos responsáveis Danilo Takashi Hiratsuka e Diogo Cassio de Azevedo. 
*Projeto 21.0003.MK – Regionalização SBT e Record* 
*IMPACTO: Código 195522437 sem SBT NACIONAL E RECORD NACIONAL no Parque* 
Clientes com CEP que não esteja associada a uma afiliada (regional ou nacional), por padrão será atribuído o produto SBT/Record Nacional. 
Evidências em anexo.</t>
        </is>
      </c>
      <c r="E740" s="36" t="inlineStr">
        <is>
          <t>Finalizado</t>
        </is>
      </c>
      <c r="F740" s="36" t="inlineStr">
        <is>
          <t>INATIVO</t>
        </is>
      </c>
      <c r="G740" s="36" t="inlineStr">
        <is>
          <t>Baixa</t>
        </is>
      </c>
      <c r="H740" s="36" t="inlineStr">
        <is>
          <t>Incident</t>
        </is>
      </c>
      <c r="I740" s="40" t="n">
        <v>0</v>
      </c>
      <c r="J740" s="41" t="n"/>
      <c r="K740" s="42" t="inlineStr">
        <is>
          <t>DENTRO DO SLA</t>
        </is>
      </c>
      <c r="L740" s="43" t="n">
        <v>44369.60625</v>
      </c>
      <c r="M740" s="43" t="n"/>
      <c r="N740" s="36" t="inlineStr">
        <is>
          <t>SLA PARADO</t>
        </is>
      </c>
      <c r="O740" s="43" t="n">
        <v>44375.75</v>
      </c>
      <c r="P740" s="43" t="n">
        <v>44378</v>
      </c>
      <c r="Q740" s="44" t="n"/>
      <c r="R740" s="44" t="n"/>
      <c r="S740" s="44" t="inlineStr">
        <is>
          <t>Wesley Soares</t>
        </is>
      </c>
      <c r="T740" s="44" t="inlineStr">
        <is>
          <t>Garantia de Projetos - ACCENTURE</t>
        </is>
      </c>
      <c r="U740" s="44" t="inlineStr">
        <is>
          <t>Robson Lima [X]</t>
        </is>
      </c>
      <c r="V740" s="39" t="inlineStr">
        <is>
          <t>Improcedente</t>
        </is>
      </c>
      <c r="W740" s="39" t="n"/>
      <c r="X740" s="36" t="inlineStr">
        <is>
          <t>DEVALM-32672</t>
        </is>
      </c>
      <c r="Y740" s="39" t="inlineStr">
        <is>
          <t>JOBs PRODUÇÃO</t>
        </is>
      </c>
      <c r="Z740" s="39" t="inlineStr">
        <is>
          <t>OUTROS</t>
        </is>
      </c>
      <c r="AA740" s="39" t="inlineStr">
        <is>
          <t>FALHA FUNCIONALIDADE</t>
        </is>
      </c>
      <c r="AB740" s="36" t="n"/>
      <c r="AC740" s="36" t="inlineStr">
        <is>
          <t xml:space="preserve">3mês(es) </t>
        </is>
      </c>
      <c r="AD740" s="41" t="n"/>
      <c r="AE740" s="36" t="inlineStr">
        <is>
          <t>Tecnologia de Negócios</t>
        </is>
      </c>
      <c r="AF740" s="36" t="inlineStr">
        <is>
          <t>E-mail</t>
        </is>
      </c>
      <c r="AG740" s="36" t="inlineStr">
        <is>
          <t xml:space="preserve"> removido do escopo do projeto os registros com problemas e o processo foi re-inicializado e concluido com sucesso;    
 </t>
        </is>
      </c>
      <c r="AH740" s="36" t="inlineStr">
        <is>
          <t>NÃO</t>
        </is>
      </c>
      <c r="AI740" s="36" t="inlineStr">
        <is>
          <t xml:space="preserve">-3 d 10h </t>
        </is>
      </c>
      <c r="AJ740" s="36" t="n"/>
      <c r="AK740" s="36" t="inlineStr">
        <is>
          <t>iCare Clientes</t>
        </is>
      </c>
      <c r="AL740" s="43" t="n"/>
      <c r="AM740" s="43" t="n"/>
      <c r="AN740" s="43" t="n"/>
      <c r="AO740" s="43" t="n"/>
      <c r="AP740" s="36" t="n"/>
      <c r="AQ740" s="36" t="n"/>
      <c r="AR740" s="36" t="n"/>
      <c r="AS740" s="36" t="n"/>
      <c r="AT740" s="36" t="inlineStr">
        <is>
          <t>Garantia de Projeto</t>
        </is>
      </c>
      <c r="AU740" s="36" t="n"/>
      <c r="AV740" s="43" t="n">
        <v>44012.44645833333</v>
      </c>
      <c r="AW740" s="36" t="inlineStr">
        <is>
          <t>19.0233.1.FI-Segregação de Cobrança das Taxas de Assistência Premium</t>
        </is>
      </c>
      <c r="AX740" s="36" t="inlineStr">
        <is>
          <t>Eduardo Cesar de Melo</t>
        </is>
      </c>
      <c r="AY740" s="45">
        <f>IF(L740="","",DATE(YEAR(L740),MONTH(L740),DAY(L740)))</f>
        <v/>
      </c>
      <c r="AZ740" s="45">
        <f>IF(AL740="","",DATE(YEAR(AL740),MONTH(AL740),DAY(AL740)))</f>
        <v/>
      </c>
      <c r="BA740" s="45">
        <f>IF(AN740="","",DATE(YEAR(AN740),MONTH(AN740),DAY(AN740)))</f>
        <v/>
      </c>
      <c r="BB740" s="45">
        <f>IF(AM740="","",DATE(YEAR(AM740),MONTH(AM740),DAY(AM740)))</f>
        <v/>
      </c>
      <c r="BC740" s="45">
        <f>IF(AO740="","",DATE(YEAR(AO740),MONTH(AO740),DAY(AO740)))</f>
        <v/>
      </c>
      <c r="BD740" s="45">
        <f>IF(AND(AZ740="",BA740=""),"Planejamento Pendente",IF(AND(E740&lt;&gt;"Em Desenvolvimento",IFERROR(FIND("Homologação",E740),0) = 0,E740&lt;&gt;"Homologado",AZ740&lt;TODAY()),"Análise Atrasada",IF(AND(IFERROR(FIND("Homologação",E740),0) = 0,E740&lt;&gt;"Homologado",BA740&lt;TODAY()),"Desenvolvimento Atrasado",IF(AND(BC740&lt;&gt;"",BC740&lt;TODAY()),"Produção Atrasada",""))))</f>
        <v/>
      </c>
    </row>
    <row r="741">
      <c r="A741" s="37" t="inlineStr">
        <is>
          <t>SKYIT-198305</t>
        </is>
      </c>
      <c r="B741" s="38">
        <f>VLOOKUP(X741,Projetos!B:C,2,0)</f>
        <v/>
      </c>
      <c r="C741" s="39" t="inlineStr">
        <is>
          <t>[PRD][COMISSIONAMENTO] CALLID_EXEC_DIARIA_SF_SEGMENTADO COM LENTIDÃO</t>
        </is>
      </c>
      <c r="D741" s="39" t="inlineStr">
        <is>
          <t>Usuário solicita registrar ticket para a lentidão no job CALLID_EXEC_DIARIA_SF_SEGMENTADO e acionar plantonista</t>
        </is>
      </c>
      <c r="E741" s="36" t="inlineStr">
        <is>
          <t>Finalizado</t>
        </is>
      </c>
      <c r="F741" s="36" t="inlineStr">
        <is>
          <t>INATIVO</t>
        </is>
      </c>
      <c r="G741" s="36" t="inlineStr">
        <is>
          <t>Média</t>
        </is>
      </c>
      <c r="H741" s="36" t="inlineStr">
        <is>
          <t>Incident</t>
        </is>
      </c>
      <c r="I741" s="40" t="n">
        <v>0</v>
      </c>
      <c r="J741" s="41" t="n"/>
      <c r="K741" s="42" t="inlineStr">
        <is>
          <t>DENTRO DO SLA</t>
        </is>
      </c>
      <c r="L741" s="43" t="n">
        <v>44369.30625</v>
      </c>
      <c r="M741" s="43" t="n"/>
      <c r="N741" s="36" t="inlineStr">
        <is>
          <t>SLA PARADO</t>
        </is>
      </c>
      <c r="O741" s="43" t="n">
        <v>44384.41041666667</v>
      </c>
      <c r="P741" s="43" t="n">
        <v>44390</v>
      </c>
      <c r="Q741" s="44" t="n"/>
      <c r="R741" s="44" t="n"/>
      <c r="S741" s="44" t="inlineStr">
        <is>
          <t>Luciano Domingos Da Silva [X]</t>
        </is>
      </c>
      <c r="T741" s="44" t="inlineStr">
        <is>
          <t>Garantia de Projetos - ACCENTURE</t>
        </is>
      </c>
      <c r="U741" s="44" t="inlineStr">
        <is>
          <t>Cassio Maciel Neves Feliciano [X]</t>
        </is>
      </c>
      <c r="V741" s="39" t="inlineStr">
        <is>
          <t>Incidente Filho</t>
        </is>
      </c>
      <c r="W741" s="39" t="n"/>
      <c r="X741" s="36" t="inlineStr">
        <is>
          <t>DEVALM-28230</t>
        </is>
      </c>
      <c r="Y741" s="39" t="inlineStr">
        <is>
          <t>JOBs PRODUÇÃO</t>
        </is>
      </c>
      <c r="Z741" s="39" t="inlineStr">
        <is>
          <t>OUTROS</t>
        </is>
      </c>
      <c r="AA741" s="39" t="inlineStr">
        <is>
          <t>FALHA FUNCIONALIDADE</t>
        </is>
      </c>
      <c r="AB741" s="36" t="n"/>
      <c r="AC741" s="36" t="inlineStr">
        <is>
          <t xml:space="preserve">3mês(es) </t>
        </is>
      </c>
      <c r="AD741" s="41" t="n"/>
      <c r="AE741" s="36" t="inlineStr">
        <is>
          <t>Tecnologia de Negócios</t>
        </is>
      </c>
      <c r="AF741" s="36" t="inlineStr">
        <is>
          <t>E-mail</t>
        </is>
      </c>
      <c r="AG741" s="36" t="inlineStr">
        <is>
          <t xml:space="preserve"> removido do escopo do projeto os registros com problemas e o processo foi re-inicializado e concluido com sucesso;    
 </t>
        </is>
      </c>
      <c r="AH741" s="36" t="inlineStr">
        <is>
          <t>NÃO</t>
        </is>
      </c>
      <c r="AI741" s="36" t="inlineStr">
        <is>
          <t xml:space="preserve">-2 sem </t>
        </is>
      </c>
      <c r="AJ741" s="36" t="n"/>
      <c r="AK741" s="36" t="inlineStr">
        <is>
          <t>ODI</t>
        </is>
      </c>
      <c r="AL741" s="43" t="n"/>
      <c r="AM741" s="43" t="n"/>
      <c r="AN741" s="43" t="n"/>
      <c r="AO741" s="43" t="n"/>
      <c r="AP741" s="36" t="n"/>
      <c r="AQ741" s="36" t="n"/>
      <c r="AR741" s="36" t="n"/>
      <c r="AS741" s="36" t="n"/>
      <c r="AT741" s="36" t="inlineStr">
        <is>
          <t>Garantia de Projeto</t>
        </is>
      </c>
      <c r="AU741" s="36" t="n"/>
      <c r="AV741" s="43" t="n">
        <v>44012.44645833333</v>
      </c>
      <c r="AW741" s="36" t="inlineStr">
        <is>
          <t>19.0233.1.FI-Segregação de Cobrança das Taxas de Assistência Premium</t>
        </is>
      </c>
      <c r="AX741" s="36" t="inlineStr">
        <is>
          <t>Eduardo Cesar de Melo</t>
        </is>
      </c>
      <c r="AY741" s="45">
        <f>IF(L741="","",DATE(YEAR(L741),MONTH(L741),DAY(L741)))</f>
        <v/>
      </c>
      <c r="AZ741" s="45">
        <f>IF(AL741="","",DATE(YEAR(AL741),MONTH(AL741),DAY(AL741)))</f>
        <v/>
      </c>
      <c r="BA741" s="45">
        <f>IF(AN741="","",DATE(YEAR(AN741),MONTH(AN741),DAY(AN741)))</f>
        <v/>
      </c>
      <c r="BB741" s="45">
        <f>IF(AM741="","",DATE(YEAR(AM741),MONTH(AM741),DAY(AM741)))</f>
        <v/>
      </c>
      <c r="BC741" s="45">
        <f>IF(AO741="","",DATE(YEAR(AO741),MONTH(AO741),DAY(AO741)))</f>
        <v/>
      </c>
      <c r="BD741" s="45">
        <f>IF(AND(AZ741="",BA741=""),"Planejamento Pendente",IF(AND(E741&lt;&gt;"Em Desenvolvimento",IFERROR(FIND("Homologação",E741),0) = 0,E741&lt;&gt;"Homologado",AZ741&lt;TODAY()),"Análise Atrasada",IF(AND(IFERROR(FIND("Homologação",E741),0) = 0,E741&lt;&gt;"Homologado",BA741&lt;TODAY()),"Desenvolvimento Atrasado",IF(AND(BC741&lt;&gt;"",BC741&lt;TODAY()),"Produção Atrasada",""))))</f>
        <v/>
      </c>
    </row>
    <row r="742">
      <c r="A742" s="37" t="inlineStr">
        <is>
          <t>SKYIT-198006</t>
        </is>
      </c>
      <c r="B742" s="38">
        <f>VLOOKUP(X742,Projetos!B:C,2,0)</f>
        <v/>
      </c>
      <c r="C742" s="39" t="inlineStr">
        <is>
          <t>Carga de dados referente ao evento de retiradas do dia 16/06/21</t>
        </is>
      </c>
      <c r="D742" s="39" t="inlineStr">
        <is>
          <t>Por gentileza ana,lizar o que ocorreu no processamento de carga diaria do callidus no dia 17/06/21, porque os dados transasionais referente ao evendo de Retiradas não foram enviados para o sistema callidus(Dados compdate 16/06/2021)</t>
        </is>
      </c>
      <c r="E742" s="36" t="inlineStr">
        <is>
          <t>Finalizado</t>
        </is>
      </c>
      <c r="F742" s="36" t="inlineStr">
        <is>
          <t>INATIVO</t>
        </is>
      </c>
      <c r="G742" s="36" t="inlineStr">
        <is>
          <t>Média</t>
        </is>
      </c>
      <c r="H742" s="36" t="inlineStr">
        <is>
          <t>Incident</t>
        </is>
      </c>
      <c r="I742" s="40" t="n">
        <v>0</v>
      </c>
      <c r="J742" s="41" t="n"/>
      <c r="K742" s="42" t="inlineStr">
        <is>
          <t>DENTRO DO SLA</t>
        </is>
      </c>
      <c r="L742" s="43" t="n">
        <v>44368.4875</v>
      </c>
      <c r="M742" s="43" t="n"/>
      <c r="N742" s="36" t="inlineStr">
        <is>
          <t>SLA PARADO</t>
        </is>
      </c>
      <c r="O742" s="43" t="n">
        <v>44377.45069444444</v>
      </c>
      <c r="P742" s="43" t="n">
        <v>44382</v>
      </c>
      <c r="Q742" s="44" t="n"/>
      <c r="R742" s="44" t="n"/>
      <c r="S742" s="44" t="inlineStr">
        <is>
          <t>Raphael Fiori</t>
        </is>
      </c>
      <c r="T742" s="44" t="inlineStr">
        <is>
          <t>Garantia de Projetos - ACCENTURE</t>
        </is>
      </c>
      <c r="U742" s="44" t="inlineStr">
        <is>
          <t>Clara Lima Jardim Moreira [X]</t>
        </is>
      </c>
      <c r="V742" s="39" t="inlineStr">
        <is>
          <t>Restart/Re-execução</t>
        </is>
      </c>
      <c r="W742" s="39" t="n"/>
      <c r="X742" s="36" t="inlineStr">
        <is>
          <t>DEVALM-28230</t>
        </is>
      </c>
      <c r="Y742" s="39" t="inlineStr">
        <is>
          <t>JOBs PRODUÇÃO</t>
        </is>
      </c>
      <c r="Z742" s="39" t="inlineStr">
        <is>
          <t>OUTROS</t>
        </is>
      </c>
      <c r="AA742" s="39" t="inlineStr">
        <is>
          <t>FALHA FUNCIONALIDADE</t>
        </is>
      </c>
      <c r="AB742" s="36" t="n"/>
      <c r="AC742" s="36" t="inlineStr">
        <is>
          <t xml:space="preserve">2mês(es) </t>
        </is>
      </c>
      <c r="AD742" s="41" t="n"/>
      <c r="AE742" s="36" t="inlineStr">
        <is>
          <t>Tecnologia de Negócios</t>
        </is>
      </c>
      <c r="AF742" s="36" t="inlineStr">
        <is>
          <t>E-mail</t>
        </is>
      </c>
      <c r="AG742" s="36" t="inlineStr">
        <is>
          <t xml:space="preserve"> removido do escopo do projeto os registros com problemas e o processo foi re-inicializado e concluido com sucesso;    
 </t>
        </is>
      </c>
      <c r="AH742" s="36" t="inlineStr">
        <is>
          <t>NÃO</t>
        </is>
      </c>
      <c r="AI742" s="36" t="inlineStr">
        <is>
          <t xml:space="preserve">-4h 18m </t>
        </is>
      </c>
      <c r="AJ742" s="36" t="n"/>
      <c r="AK742" s="36" t="inlineStr">
        <is>
          <t>ODI</t>
        </is>
      </c>
      <c r="AL742" s="43" t="n">
        <v>44374</v>
      </c>
      <c r="AM742" s="43" t="n">
        <v>44391</v>
      </c>
      <c r="AN742" s="43" t="n">
        <v>44381</v>
      </c>
      <c r="AO742" s="43" t="n">
        <v>44393</v>
      </c>
      <c r="AP742" s="36" t="n"/>
      <c r="AQ742" s="36" t="n"/>
      <c r="AR742" s="36" t="n"/>
      <c r="AS742" s="36" t="n"/>
      <c r="AT742" s="36" t="inlineStr">
        <is>
          <t>Garantia de Projeto</t>
        </is>
      </c>
      <c r="AU742" s="36" t="n"/>
      <c r="AV742" s="43" t="n">
        <v>44012.44645833333</v>
      </c>
      <c r="AW742" s="36" t="inlineStr">
        <is>
          <t>19.0233.1.FI-Segregação de Cobrança das Taxas de Assistência Premium</t>
        </is>
      </c>
      <c r="AX742" s="36" t="inlineStr">
        <is>
          <t>Eduardo Cesar de Melo</t>
        </is>
      </c>
      <c r="AY742" s="45">
        <f>IF(L742="","",DATE(YEAR(L742),MONTH(L742),DAY(L742)))</f>
        <v/>
      </c>
      <c r="AZ742" s="45">
        <f>IF(AL742="","",DATE(YEAR(AL742),MONTH(AL742),DAY(AL742)))</f>
        <v/>
      </c>
      <c r="BA742" s="45">
        <f>IF(AN742="","",DATE(YEAR(AN742),MONTH(AN742),DAY(AN742)))</f>
        <v/>
      </c>
      <c r="BB742" s="45">
        <f>IF(AM742="","",DATE(YEAR(AM742),MONTH(AM742),DAY(AM742)))</f>
        <v/>
      </c>
      <c r="BC742" s="45">
        <f>IF(AO742="","",DATE(YEAR(AO742),MONTH(AO742),DAY(AO742)))</f>
        <v/>
      </c>
      <c r="BD742" s="45">
        <f>IF(AND(AZ742="",BA742=""),"Planejamento Pendente",IF(AND(E742&lt;&gt;"Em Desenvolvimento",IFERROR(FIND("Homologação",E742),0) = 0,E742&lt;&gt;"Homologado",AZ742&lt;TODAY()),"Análise Atrasada",IF(AND(IFERROR(FIND("Homologação",E742),0) = 0,E742&lt;&gt;"Homologado",BA742&lt;TODAY()),"Desenvolvimento Atrasado",IF(AND(BC742&lt;&gt;"",BC742&lt;TODAY()),"Produção Atrasada",""))))</f>
        <v/>
      </c>
    </row>
    <row r="743">
      <c r="A743" s="37" t="inlineStr">
        <is>
          <t>SKYIT-197925</t>
        </is>
      </c>
      <c r="B743" s="38">
        <f>VLOOKUP(X743,Projetos!B:C,2,0)</f>
        <v/>
      </c>
      <c r="C743" s="39" t="inlineStr">
        <is>
          <t>Projeto X - Migração - Teste Migrador EM produção (Tela Combos e Duetos &gt; Indicações de Pacotes)</t>
        </is>
      </c>
      <c r="D743" s="39" t="inlineStr">
        <is>
          <t xml:space="preserve">Na tela de Combos e Dueto em indicações de pacotes, sugerem pacotes antecipados e o correto seria pacotes postecipados, podem verificar? 
- Nome do Projeto: 21.0279.FI-Projeto X 
- Nome do Líder técnico do projeto: Renato Pereira/ Carlos Lima/ Adriano/Anselmo e Juliano 
- Em qual ambiente está apresentando erro: Ambiente em Produção: 
</t>
        </is>
      </c>
      <c r="E743" s="36" t="inlineStr">
        <is>
          <t>Finalizado</t>
        </is>
      </c>
      <c r="F743" s="36" t="inlineStr">
        <is>
          <t>INATIVO</t>
        </is>
      </c>
      <c r="G743" s="36" t="inlineStr">
        <is>
          <t>Média</t>
        </is>
      </c>
      <c r="H743" s="36" t="inlineStr">
        <is>
          <t>Incident</t>
        </is>
      </c>
      <c r="I743" s="40" t="n">
        <v>0</v>
      </c>
      <c r="J743" s="41" t="n"/>
      <c r="K743" s="42" t="inlineStr">
        <is>
          <t>DENTRO DO SLA</t>
        </is>
      </c>
      <c r="L743" s="43" t="n">
        <v>44368.41666666666</v>
      </c>
      <c r="M743" s="43" t="n"/>
      <c r="N743" s="36" t="inlineStr">
        <is>
          <t>SLA PARADO</t>
        </is>
      </c>
      <c r="O743" s="43" t="n">
        <v>44378.77361111111</v>
      </c>
      <c r="P743" s="43" t="n">
        <v>44383</v>
      </c>
      <c r="Q743" s="44" t="n"/>
      <c r="R743" s="44" t="n"/>
      <c r="S743" s="44" t="inlineStr">
        <is>
          <t>Andressa Costa Dos Santos Neri [X]</t>
        </is>
      </c>
      <c r="T743" s="44" t="inlineStr">
        <is>
          <t>Garantia de Projetos - ACCENTURE</t>
        </is>
      </c>
      <c r="U743" s="44" t="inlineStr">
        <is>
          <t>Juliano Miranda [X]</t>
        </is>
      </c>
      <c r="V743" s="39" t="inlineStr">
        <is>
          <t>Orientação Ao Usuário</t>
        </is>
      </c>
      <c r="W743" s="39" t="n"/>
      <c r="X743" s="36" t="inlineStr">
        <is>
          <t>DEVALM-32773</t>
        </is>
      </c>
      <c r="Y743" s="39" t="inlineStr">
        <is>
          <t>JOBs PRODUÇÃO</t>
        </is>
      </c>
      <c r="Z743" s="39" t="inlineStr">
        <is>
          <t>OUTROS</t>
        </is>
      </c>
      <c r="AA743" s="39" t="inlineStr">
        <is>
          <t>FALHA FUNCIONALIDADE</t>
        </is>
      </c>
      <c r="AB743" s="36" t="n"/>
      <c r="AC743" s="36" t="inlineStr">
        <is>
          <t xml:space="preserve">3mês(es) </t>
        </is>
      </c>
      <c r="AD743" s="41" t="n"/>
      <c r="AE743" s="36" t="inlineStr">
        <is>
          <t>Tecnologia de Negócios</t>
        </is>
      </c>
      <c r="AF743" s="36" t="inlineStr">
        <is>
          <t>Telefone</t>
        </is>
      </c>
      <c r="AG743" s="36" t="inlineStr">
        <is>
          <t xml:space="preserve"> removido do escopo do projeto os registros com problemas e o processo foi re-inicializado e concluido com sucesso;    
 </t>
        </is>
      </c>
      <c r="AH743" s="36" t="inlineStr">
        <is>
          <t>NÃO</t>
        </is>
      </c>
      <c r="AI743" s="36" t="inlineStr">
        <is>
          <t xml:space="preserve">-9h 52m </t>
        </is>
      </c>
      <c r="AJ743" s="36" t="n"/>
      <c r="AK743" s="36" t="inlineStr">
        <is>
          <t>iCare Clientes</t>
        </is>
      </c>
      <c r="AL743" s="43" t="n"/>
      <c r="AM743" s="43" t="n"/>
      <c r="AN743" s="43" t="n"/>
      <c r="AO743" s="43" t="n"/>
      <c r="AP743" s="36" t="n"/>
      <c r="AQ743" s="36" t="n"/>
      <c r="AR743" s="36" t="n"/>
      <c r="AS743" s="36" t="n"/>
      <c r="AT743" s="36" t="inlineStr">
        <is>
          <t>Garantia de Projeto</t>
        </is>
      </c>
      <c r="AU743" s="36" t="n"/>
      <c r="AV743" s="43" t="n">
        <v>44012.44645833333</v>
      </c>
      <c r="AW743" s="36" t="inlineStr">
        <is>
          <t>19.0233.1.FI-Segregação de Cobrança das Taxas de Assistência Premium</t>
        </is>
      </c>
      <c r="AX743" s="36" t="inlineStr">
        <is>
          <t>Eduardo Cesar de Melo</t>
        </is>
      </c>
      <c r="AY743" s="45">
        <f>IF(L743="","",DATE(YEAR(L743),MONTH(L743),DAY(L743)))</f>
        <v/>
      </c>
      <c r="AZ743" s="45">
        <f>IF(AL743="","",DATE(YEAR(AL743),MONTH(AL743),DAY(AL743)))</f>
        <v/>
      </c>
      <c r="BA743" s="45">
        <f>IF(AN743="","",DATE(YEAR(AN743),MONTH(AN743),DAY(AN743)))</f>
        <v/>
      </c>
      <c r="BB743" s="45">
        <f>IF(AM743="","",DATE(YEAR(AM743),MONTH(AM743),DAY(AM743)))</f>
        <v/>
      </c>
      <c r="BC743" s="45">
        <f>IF(AO743="","",DATE(YEAR(AO743),MONTH(AO743),DAY(AO743)))</f>
        <v/>
      </c>
      <c r="BD743" s="45">
        <f>IF(AND(AZ743="",BA743=""),"Planejamento Pendente",IF(AND(E743&lt;&gt;"Em Desenvolvimento",IFERROR(FIND("Homologação",E743),0) = 0,E743&lt;&gt;"Homologado",AZ743&lt;TODAY()),"Análise Atrasada",IF(AND(IFERROR(FIND("Homologação",E743),0) = 0,E743&lt;&gt;"Homologado",BA743&lt;TODAY()),"Desenvolvimento Atrasado",IF(AND(BC743&lt;&gt;"",BC743&lt;TODAY()),"Produção Atrasada",""))))</f>
        <v/>
      </c>
    </row>
    <row r="744">
      <c r="A744" s="37" t="inlineStr">
        <is>
          <t>SKYIT-197791</t>
        </is>
      </c>
      <c r="B744" s="38">
        <f>VLOOKUP(X744,Projetos!B:C,2,0)</f>
        <v/>
      </c>
      <c r="C744" s="39" t="inlineStr">
        <is>
          <t>[PRD][COMISSIONAMENTO] CALLID_EXEC_DIARIA_SF_SEGMENTADO COM LENTIDÃO</t>
        </is>
      </c>
      <c r="D744" s="39" t="inlineStr">
        <is>
          <t>Usuário solicita abrir ticket devido a lentidão no processo CALLID_EXEC_DIARIA_SF_SEGMENTAD.</t>
        </is>
      </c>
      <c r="E744" s="36" t="inlineStr">
        <is>
          <t>Finalizado</t>
        </is>
      </c>
      <c r="F744" s="36" t="inlineStr">
        <is>
          <t>INATIVO</t>
        </is>
      </c>
      <c r="G744" s="36" t="inlineStr">
        <is>
          <t>Média</t>
        </is>
      </c>
      <c r="H744" s="36" t="inlineStr">
        <is>
          <t>Incident</t>
        </is>
      </c>
      <c r="I744" s="40" t="n">
        <v>0</v>
      </c>
      <c r="J744" s="41" t="n"/>
      <c r="K744" s="42" t="inlineStr">
        <is>
          <t>DENTRO DO SLA</t>
        </is>
      </c>
      <c r="L744" s="43" t="n">
        <v>44367.42430555556</v>
      </c>
      <c r="M744" s="43" t="n"/>
      <c r="N744" s="36" t="inlineStr">
        <is>
          <t>SLA PARADO</t>
        </is>
      </c>
      <c r="O744" s="43" t="n">
        <v>44393.48263888889</v>
      </c>
      <c r="P744" s="43" t="n">
        <v>44398</v>
      </c>
      <c r="Q744" s="44" t="n"/>
      <c r="R744" s="44" t="n"/>
      <c r="S744" s="44" t="inlineStr">
        <is>
          <t>Pedro Alexandre De Jesus Parreira [X]</t>
        </is>
      </c>
      <c r="T744" s="44" t="inlineStr">
        <is>
          <t>Garantia de Projetos - ACCENTURE</t>
        </is>
      </c>
      <c r="U744" s="44" t="inlineStr">
        <is>
          <t>Clara Lima Jardim Moreira [X]</t>
        </is>
      </c>
      <c r="V744" s="39" t="inlineStr">
        <is>
          <t>Resolvido após implantação de RM</t>
        </is>
      </c>
      <c r="W744" s="39" t="n"/>
      <c r="X744" s="36" t="inlineStr">
        <is>
          <t>DEVALM-28230</t>
        </is>
      </c>
      <c r="Y744" s="39" t="inlineStr">
        <is>
          <t>JOBs PRODUÇÃO</t>
        </is>
      </c>
      <c r="Z744" s="39" t="inlineStr">
        <is>
          <t>OUTROS</t>
        </is>
      </c>
      <c r="AA744" s="39" t="inlineStr">
        <is>
          <t>FALHA FUNCIONALIDADE</t>
        </is>
      </c>
      <c r="AB744" s="36" t="n"/>
      <c r="AC744" s="36" t="inlineStr">
        <is>
          <t xml:space="preserve">2mês(es) </t>
        </is>
      </c>
      <c r="AD744" s="41" t="n"/>
      <c r="AE744" s="36" t="inlineStr">
        <is>
          <t>Tecnologia de Negócios</t>
        </is>
      </c>
      <c r="AF744" s="36" t="inlineStr">
        <is>
          <t>E-mail</t>
        </is>
      </c>
      <c r="AG744" s="36" t="inlineStr">
        <is>
          <t xml:space="preserve"> removido do escopo do projeto os registros com problemas e o processo foi re-inicializado e concluido com sucesso;    
 </t>
        </is>
      </c>
      <c r="AH744" s="36" t="inlineStr">
        <is>
          <t>NÃO</t>
        </is>
      </c>
      <c r="AI744" s="36" t="inlineStr">
        <is>
          <t xml:space="preserve">30 min </t>
        </is>
      </c>
      <c r="AJ744" s="36" t="n"/>
      <c r="AK744" s="36" t="inlineStr">
        <is>
          <t>ODI</t>
        </is>
      </c>
      <c r="AL744" s="43" t="n">
        <v>44373</v>
      </c>
      <c r="AM744" s="43" t="n">
        <v>44388</v>
      </c>
      <c r="AN744" s="43" t="n">
        <v>44378</v>
      </c>
      <c r="AO744" s="43" t="n">
        <v>44390</v>
      </c>
      <c r="AP744" s="36" t="n"/>
      <c r="AQ744" s="36" t="n"/>
      <c r="AR744" s="36" t="n"/>
      <c r="AS744" s="36" t="n"/>
      <c r="AT744" s="36" t="inlineStr">
        <is>
          <t>Garantia de Projeto</t>
        </is>
      </c>
      <c r="AU744" s="36" t="n"/>
      <c r="AV744" s="43" t="n">
        <v>44012.44645833333</v>
      </c>
      <c r="AW744" s="36" t="inlineStr">
        <is>
          <t>19.0233.1.FI-Segregação de Cobrança das Taxas de Assistência Premium</t>
        </is>
      </c>
      <c r="AX744" s="36" t="inlineStr">
        <is>
          <t>Eduardo Cesar de Melo</t>
        </is>
      </c>
      <c r="AY744" s="45">
        <f>IF(L744="","",DATE(YEAR(L744),MONTH(L744),DAY(L744)))</f>
        <v/>
      </c>
      <c r="AZ744" s="45">
        <f>IF(AL744="","",DATE(YEAR(AL744),MONTH(AL744),DAY(AL744)))</f>
        <v/>
      </c>
      <c r="BA744" s="45">
        <f>IF(AN744="","",DATE(YEAR(AN744),MONTH(AN744),DAY(AN744)))</f>
        <v/>
      </c>
      <c r="BB744" s="45">
        <f>IF(AM744="","",DATE(YEAR(AM744),MONTH(AM744),DAY(AM744)))</f>
        <v/>
      </c>
      <c r="BC744" s="45">
        <f>IF(AO744="","",DATE(YEAR(AO744),MONTH(AO744),DAY(AO744)))</f>
        <v/>
      </c>
      <c r="BD744" s="45">
        <f>IF(AND(AZ744="",BA744=""),"Planejamento Pendente",IF(AND(E744&lt;&gt;"Em Desenvolvimento",IFERROR(FIND("Homologação",E744),0) = 0,E744&lt;&gt;"Homologado",AZ744&lt;TODAY()),"Análise Atrasada",IF(AND(IFERROR(FIND("Homologação",E744),0) = 0,E744&lt;&gt;"Homologado",BA744&lt;TODAY()),"Desenvolvimento Atrasado",IF(AND(BC744&lt;&gt;"",BC744&lt;TODAY()),"Produção Atrasada",""))))</f>
        <v/>
      </c>
    </row>
    <row r="745">
      <c r="A745" s="37" t="inlineStr">
        <is>
          <t>SKYIT-197762</t>
        </is>
      </c>
      <c r="B745" s="38">
        <f>VLOOKUP(X745,Projetos!B:C,2,0)</f>
        <v/>
      </c>
      <c r="C745" s="39" t="inlineStr">
        <is>
          <t>Projeto X - Migração - Teste Migrador EM produção - Evento 866 - Avaliar Erro - caracteres Especiais</t>
        </is>
      </c>
      <c r="D745" s="39" t="inlineStr">
        <is>
          <t>Por favor, abrir chamado – Projeto X – Processo de Migração - Registro de Contato /Evento 866 no histórico de Eventos: apresentou caracteres Especiais– Direcionar - Garantia de Projeto. 
- Nome do Projeto: Projeto - 21.0279.FI-Projeto X – ESTEIRA Padrão - ( Pay Tv / Banda Larga Solo/Bundle ( a lá carte ) 
- Nome do Líder técnico do projeto: Renato Pereira/ Carlos Lima/ Adriano/Anselmo e Juliano 
- Em qual ambiente está apresentando erro: EM Produção 
- URL da aplicação que está apresentando erro: http://icareclientes.sky.com.br/ICareCustomerInteractionUI/Attendance/PopupIndex?subscriberId=-1# 
Contas Migradas que apresentam erro no Registro de Contato- 1517692745, 1519820858, 1521991796 
Exemplo: Código 1517692745 – Histórico de Eventos /Registro de Contato 866 – apresentou erro de Caracteres</t>
        </is>
      </c>
      <c r="E745" s="36" t="inlineStr">
        <is>
          <t>Finalizado</t>
        </is>
      </c>
      <c r="F745" s="36" t="inlineStr">
        <is>
          <t>INATIVO</t>
        </is>
      </c>
      <c r="G745" s="36" t="inlineStr">
        <is>
          <t>Média</t>
        </is>
      </c>
      <c r="H745" s="36" t="inlineStr">
        <is>
          <t>Incident</t>
        </is>
      </c>
      <c r="I745" s="40" t="n">
        <v>0</v>
      </c>
      <c r="J745" s="41" t="n"/>
      <c r="K745" s="42" t="inlineStr">
        <is>
          <t>DENTRO DO SLA</t>
        </is>
      </c>
      <c r="L745" s="43" t="n">
        <v>44366.81736111111</v>
      </c>
      <c r="M745" s="43" t="n"/>
      <c r="N745" s="36" t="inlineStr">
        <is>
          <t>SLA PARADO</t>
        </is>
      </c>
      <c r="O745" s="43" t="n">
        <v>44377.48055555556</v>
      </c>
      <c r="P745" s="43" t="n">
        <v>44382</v>
      </c>
      <c r="Q745" s="44" t="n"/>
      <c r="R745" s="44" t="n"/>
      <c r="S745" s="44" t="inlineStr">
        <is>
          <t>Elisabete Aparecida Feitosa da Cunha</t>
        </is>
      </c>
      <c r="T745" s="44" t="inlineStr">
        <is>
          <t>Garantia de Projetos - ACCENTURE</t>
        </is>
      </c>
      <c r="U745" s="44" t="inlineStr">
        <is>
          <t>Victor Miguel Fernandes Rodrigues</t>
        </is>
      </c>
      <c r="V745" s="39" t="inlineStr">
        <is>
          <t>Deploy</t>
        </is>
      </c>
      <c r="W745" s="39" t="n"/>
      <c r="X745" s="36" t="inlineStr">
        <is>
          <t>DEVALM-32773</t>
        </is>
      </c>
      <c r="Y745" s="39" t="inlineStr">
        <is>
          <t>JOBs PRODUÇÃO</t>
        </is>
      </c>
      <c r="Z745" s="39" t="inlineStr">
        <is>
          <t>OUTROS</t>
        </is>
      </c>
      <c r="AA745" s="39" t="inlineStr">
        <is>
          <t>FALHA FUNCIONALIDADE</t>
        </is>
      </c>
      <c r="AB745" s="36" t="n"/>
      <c r="AC745" s="36" t="inlineStr">
        <is>
          <t xml:space="preserve">2mês(es) </t>
        </is>
      </c>
      <c r="AD745" s="41" t="n"/>
      <c r="AE745" s="36" t="inlineStr">
        <is>
          <t>Tecnologia de Negócios</t>
        </is>
      </c>
      <c r="AF745" s="36" t="inlineStr">
        <is>
          <t>Telefone</t>
        </is>
      </c>
      <c r="AG745" s="36" t="inlineStr">
        <is>
          <t xml:space="preserve"> removido do escopo do projeto os registros com problemas e o processo foi re-inicializado e concluido com sucesso;    
 </t>
        </is>
      </c>
      <c r="AH745" s="36" t="inlineStr">
        <is>
          <t>NÃO</t>
        </is>
      </c>
      <c r="AI745" s="36" t="inlineStr">
        <is>
          <t xml:space="preserve">-10h 59m </t>
        </is>
      </c>
      <c r="AJ745" s="36" t="n"/>
      <c r="AK745" s="36" t="inlineStr">
        <is>
          <t>iCare Clientes</t>
        </is>
      </c>
      <c r="AL745" s="43" t="n"/>
      <c r="AM745" s="43" t="n"/>
      <c r="AN745" s="43" t="n"/>
      <c r="AO745" s="43" t="n"/>
      <c r="AP745" s="36" t="n"/>
      <c r="AQ745" s="36" t="n"/>
      <c r="AR745" s="36" t="n"/>
      <c r="AS745" s="36" t="n"/>
      <c r="AT745" s="36" t="inlineStr">
        <is>
          <t>Garantia de Projeto</t>
        </is>
      </c>
      <c r="AU745" s="36" t="n"/>
      <c r="AV745" s="43" t="n">
        <v>44012.44645833333</v>
      </c>
      <c r="AW745" s="36" t="inlineStr">
        <is>
          <t>19.0233.1.FI-Segregação de Cobrança das Taxas de Assistência Premium</t>
        </is>
      </c>
      <c r="AX745" s="36" t="inlineStr">
        <is>
          <t>Eduardo Cesar de Melo</t>
        </is>
      </c>
      <c r="AY745" s="45">
        <f>IF(L745="","",DATE(YEAR(L745),MONTH(L745),DAY(L745)))</f>
        <v/>
      </c>
      <c r="AZ745" s="45">
        <f>IF(AL745="","",DATE(YEAR(AL745),MONTH(AL745),DAY(AL745)))</f>
        <v/>
      </c>
      <c r="BA745" s="45">
        <f>IF(AN745="","",DATE(YEAR(AN745),MONTH(AN745),DAY(AN745)))</f>
        <v/>
      </c>
      <c r="BB745" s="45">
        <f>IF(AM745="","",DATE(YEAR(AM745),MONTH(AM745),DAY(AM745)))</f>
        <v/>
      </c>
      <c r="BC745" s="45">
        <f>IF(AO745="","",DATE(YEAR(AO745),MONTH(AO745),DAY(AO745)))</f>
        <v/>
      </c>
      <c r="BD745" s="45">
        <f>IF(AND(AZ745="",BA745=""),"Planejamento Pendente",IF(AND(E745&lt;&gt;"Em Desenvolvimento",IFERROR(FIND("Homologação",E745),0) = 0,E745&lt;&gt;"Homologado",AZ745&lt;TODAY()),"Análise Atrasada",IF(AND(IFERROR(FIND("Homologação",E745),0) = 0,E745&lt;&gt;"Homologado",BA745&lt;TODAY()),"Desenvolvimento Atrasado",IF(AND(BC745&lt;&gt;"",BC745&lt;TODAY()),"Produção Atrasada",""))))</f>
        <v/>
      </c>
    </row>
    <row r="746">
      <c r="A746" s="37" t="inlineStr">
        <is>
          <t>SKYIT-197761</t>
        </is>
      </c>
      <c r="B746" s="38">
        <f>VLOOKUP(X746,Projetos!B:C,2,0)</f>
        <v/>
      </c>
      <c r="C746" s="39" t="inlineStr">
        <is>
          <t>Projeto X - Migração - Teste Migrador EM produção - Avaliar Tela SKY Banda Larga</t>
        </is>
      </c>
      <c r="D746" s="39" t="inlineStr">
        <is>
          <t xml:space="preserve">Por favor, abrir chamado – Projeto X – Processo de Migração - Código 1521991796 – Aba SKY Banda Larga – Exibindo opção de Produto Antecipado BL ao Invés de Postecipado – Direcionar para - Garantia de Projeto. 
- Nome do Projeto: Projeto - 21.0279.FI-Projeto X – ESTEIRA Padrão - ( Pay Tv / Banda Larga Solo/Bundle ( a lá carte ) 
- Nome do Líder técnico do projeto: Renato Pereira/ Carlos Lima/ Adriano/Anselmo e Juliano 
- Em qual ambiente está apresentando erro: EM Produção 
- URL da aplicação que está apresentando erro: http://icareclientes.sky.com.br/ICareCustomerInteractionUI/Attendance/PopupIndex?subscriberId=-1# 
Código 1521991796 – Após Migração – ABA SKY Banda Larga – Não alterou opção de Produto para UP Grade – Postecipado – Continua Antecipado – Conta Migrada do Teste. 
</t>
        </is>
      </c>
      <c r="E746" s="36" t="inlineStr">
        <is>
          <t>Finalizado</t>
        </is>
      </c>
      <c r="F746" s="36" t="inlineStr">
        <is>
          <t>INATIVO</t>
        </is>
      </c>
      <c r="G746" s="36" t="inlineStr">
        <is>
          <t>Média</t>
        </is>
      </c>
      <c r="H746" s="36" t="inlineStr">
        <is>
          <t>Incident</t>
        </is>
      </c>
      <c r="I746" s="40" t="n">
        <v>0</v>
      </c>
      <c r="J746" s="41" t="n"/>
      <c r="K746" s="42" t="inlineStr">
        <is>
          <t>DENTRO DO SLA</t>
        </is>
      </c>
      <c r="L746" s="43" t="n">
        <v>44366.78541666667</v>
      </c>
      <c r="M746" s="43" t="n"/>
      <c r="N746" s="36" t="inlineStr">
        <is>
          <t>SLA PARADO</t>
        </is>
      </c>
      <c r="O746" s="43" t="n">
        <v>44369.54791666667</v>
      </c>
      <c r="P746" s="43" t="n">
        <v>44372</v>
      </c>
      <c r="Q746" s="44" t="n"/>
      <c r="R746" s="44" t="n"/>
      <c r="S746" s="44" t="inlineStr">
        <is>
          <t>Elisabete Aparecida Feitosa da Cunha</t>
        </is>
      </c>
      <c r="T746" s="44" t="inlineStr">
        <is>
          <t>Garantia de Projetos - ACCENTURE</t>
        </is>
      </c>
      <c r="U746" s="44" t="inlineStr">
        <is>
          <t>Juliano Miranda [X]</t>
        </is>
      </c>
      <c r="V746" s="39" t="inlineStr">
        <is>
          <t>Resolvido após implantação de RM</t>
        </is>
      </c>
      <c r="W746" s="39" t="n"/>
      <c r="X746" s="36" t="inlineStr">
        <is>
          <t>DEVALM-32773</t>
        </is>
      </c>
      <c r="Y746" s="39" t="inlineStr">
        <is>
          <t>JOBs PRODUÇÃO</t>
        </is>
      </c>
      <c r="Z746" s="39" t="inlineStr">
        <is>
          <t>OUTROS</t>
        </is>
      </c>
      <c r="AA746" s="39" t="inlineStr">
        <is>
          <t>FALHA FUNCIONALIDADE</t>
        </is>
      </c>
      <c r="AB746" s="36" t="n"/>
      <c r="AC746" s="36" t="inlineStr">
        <is>
          <t xml:space="preserve">3mês(es) </t>
        </is>
      </c>
      <c r="AD746" s="41" t="n"/>
      <c r="AE746" s="36" t="inlineStr">
        <is>
          <t>Tecnologia de Negócios</t>
        </is>
      </c>
      <c r="AF746" s="36" t="inlineStr">
        <is>
          <t>Telefone</t>
        </is>
      </c>
      <c r="AG746" s="36" t="inlineStr">
        <is>
          <t xml:space="preserve"> removido do escopo do projeto os registros com problemas e o processo foi re-inicializado e concluido com sucesso;    
 </t>
        </is>
      </c>
      <c r="AH746" s="36" t="inlineStr">
        <is>
          <t>NÃO</t>
        </is>
      </c>
      <c r="AI746" s="36" t="inlineStr">
        <is>
          <t xml:space="preserve">-10h 36m </t>
        </is>
      </c>
      <c r="AJ746" s="36" t="n"/>
      <c r="AK746" s="36" t="inlineStr">
        <is>
          <t>iCare Clientes</t>
        </is>
      </c>
      <c r="AL746" s="43" t="n"/>
      <c r="AM746" s="43" t="n"/>
      <c r="AN746" s="43" t="n"/>
      <c r="AO746" s="43" t="n"/>
      <c r="AP746" s="36" t="n"/>
      <c r="AQ746" s="36" t="n"/>
      <c r="AR746" s="36" t="n"/>
      <c r="AS746" s="36" t="n"/>
      <c r="AT746" s="36" t="inlineStr">
        <is>
          <t>Garantia de Projeto</t>
        </is>
      </c>
      <c r="AU746" s="36" t="n"/>
      <c r="AV746" s="43" t="n">
        <v>44012.44645833333</v>
      </c>
      <c r="AW746" s="36" t="inlineStr">
        <is>
          <t>19.0233.1.FI-Segregação de Cobrança das Taxas de Assistência Premium</t>
        </is>
      </c>
      <c r="AX746" s="36" t="inlineStr">
        <is>
          <t>Eduardo Cesar de Melo</t>
        </is>
      </c>
      <c r="AY746" s="45">
        <f>IF(L746="","",DATE(YEAR(L746),MONTH(L746),DAY(L746)))</f>
        <v/>
      </c>
      <c r="AZ746" s="45">
        <f>IF(AL746="","",DATE(YEAR(AL746),MONTH(AL746),DAY(AL746)))</f>
        <v/>
      </c>
      <c r="BA746" s="45">
        <f>IF(AN746="","",DATE(YEAR(AN746),MONTH(AN746),DAY(AN746)))</f>
        <v/>
      </c>
      <c r="BB746" s="45">
        <f>IF(AM746="","",DATE(YEAR(AM746),MONTH(AM746),DAY(AM746)))</f>
        <v/>
      </c>
      <c r="BC746" s="45">
        <f>IF(AO746="","",DATE(YEAR(AO746),MONTH(AO746),DAY(AO746)))</f>
        <v/>
      </c>
      <c r="BD746" s="45">
        <f>IF(AND(AZ746="",BA746=""),"Planejamento Pendente",IF(AND(E746&lt;&gt;"Em Desenvolvimento",IFERROR(FIND("Homologação",E746),0) = 0,E746&lt;&gt;"Homologado",AZ746&lt;TODAY()),"Análise Atrasada",IF(AND(IFERROR(FIND("Homologação",E746),0) = 0,E746&lt;&gt;"Homologado",BA746&lt;TODAY()),"Desenvolvimento Atrasado",IF(AND(BC746&lt;&gt;"",BC746&lt;TODAY()),"Produção Atrasada",""))))</f>
        <v/>
      </c>
    </row>
    <row r="747">
      <c r="A747" s="37" t="inlineStr">
        <is>
          <t>SKYIT-197760</t>
        </is>
      </c>
      <c r="B747" s="38">
        <f>VLOOKUP(X747,Projetos!B:C,2,0)</f>
        <v/>
      </c>
      <c r="C747" s="39" t="inlineStr">
        <is>
          <t>Data de reajuste incorreta após migração - Garantia de projeto 21.0279.FI-Projeto X</t>
        </is>
      </c>
      <c r="D747" s="39" t="inlineStr">
        <is>
          <t xml:space="preserve">Contas após migração de Antecipada para postecipada do 21.0279.FI-Projeto X estão apresentando a data de reajuste incorreta na tela principal do iCare. 
Customers: 1521991796, 1519820858 e 1517692745 
</t>
        </is>
      </c>
      <c r="E747" s="36" t="inlineStr">
        <is>
          <t>Finalizado</t>
        </is>
      </c>
      <c r="F747" s="36" t="inlineStr">
        <is>
          <t>INATIVO</t>
        </is>
      </c>
      <c r="G747" s="36" t="inlineStr">
        <is>
          <t>Média</t>
        </is>
      </c>
      <c r="H747" s="36" t="inlineStr">
        <is>
          <t>Incident</t>
        </is>
      </c>
      <c r="I747" s="40" t="n">
        <v>0</v>
      </c>
      <c r="J747" s="41" t="n"/>
      <c r="K747" s="42" t="inlineStr">
        <is>
          <t>DENTRO DO SLA</t>
        </is>
      </c>
      <c r="L747" s="43" t="n">
        <v>44366.7625</v>
      </c>
      <c r="M747" s="43" t="n"/>
      <c r="N747" s="36" t="inlineStr">
        <is>
          <t>SLA PARADO</t>
        </is>
      </c>
      <c r="O747" s="43" t="n">
        <v>44377.47916666666</v>
      </c>
      <c r="P747" s="43" t="n">
        <v>44382</v>
      </c>
      <c r="Q747" s="44" t="n"/>
      <c r="R747" s="44" t="n"/>
      <c r="S747" s="44" t="inlineStr">
        <is>
          <t>Klinsmann De Sousa Nascimento [X]</t>
        </is>
      </c>
      <c r="T747" s="44" t="inlineStr">
        <is>
          <t>Garantia de Projetos - ACCENTURE</t>
        </is>
      </c>
      <c r="U747" s="44" t="inlineStr">
        <is>
          <t>Victor Miguel Fernandes Rodrigues</t>
        </is>
      </c>
      <c r="V747" s="39" t="inlineStr">
        <is>
          <t>Backlog tratado sem RM</t>
        </is>
      </c>
      <c r="W747" s="39" t="n"/>
      <c r="X747" s="36" t="inlineStr">
        <is>
          <t>DEVALM-32773</t>
        </is>
      </c>
      <c r="Y747" s="39" t="inlineStr">
        <is>
          <t>JOBs PRODUÇÃO</t>
        </is>
      </c>
      <c r="Z747" s="39" t="inlineStr">
        <is>
          <t>OUTROS</t>
        </is>
      </c>
      <c r="AA747" s="39" t="inlineStr">
        <is>
          <t>FALHA FUNCIONALIDADE</t>
        </is>
      </c>
      <c r="AB747" s="36" t="n"/>
      <c r="AC747" s="36" t="inlineStr">
        <is>
          <t xml:space="preserve">2mês(es) </t>
        </is>
      </c>
      <c r="AD747" s="41" t="n"/>
      <c r="AE747" s="36" t="inlineStr">
        <is>
          <t>Tecnologia de Negócios</t>
        </is>
      </c>
      <c r="AF747" s="36" t="inlineStr">
        <is>
          <t>Telefone</t>
        </is>
      </c>
      <c r="AG747" s="36" t="inlineStr">
        <is>
          <t xml:space="preserve"> removido do escopo do projeto os registros com problemas e o processo foi re-inicializado e concluido com sucesso;    
 </t>
        </is>
      </c>
      <c r="AH747" s="36" t="inlineStr">
        <is>
          <t>NÃO</t>
        </is>
      </c>
      <c r="AI747" s="36" t="inlineStr">
        <is>
          <t xml:space="preserve">-11h </t>
        </is>
      </c>
      <c r="AJ747" s="36" t="n"/>
      <c r="AK747" s="36" t="inlineStr">
        <is>
          <t>iCare Clientes</t>
        </is>
      </c>
      <c r="AL747" s="43" t="n"/>
      <c r="AM747" s="43" t="n"/>
      <c r="AN747" s="43" t="n"/>
      <c r="AO747" s="43" t="n"/>
      <c r="AP747" s="36" t="n"/>
      <c r="AQ747" s="36" t="n"/>
      <c r="AR747" s="36" t="n"/>
      <c r="AS747" s="36" t="n"/>
      <c r="AT747" s="36" t="inlineStr">
        <is>
          <t>Garantia de Projeto</t>
        </is>
      </c>
      <c r="AU747" s="36" t="n"/>
      <c r="AV747" s="43" t="n">
        <v>44012.44645833333</v>
      </c>
      <c r="AW747" s="36" t="inlineStr">
        <is>
          <t>19.0233.1.FI-Segregação de Cobrança das Taxas de Assistência Premium</t>
        </is>
      </c>
      <c r="AX747" s="36" t="inlineStr">
        <is>
          <t>Eduardo Cesar de Melo</t>
        </is>
      </c>
      <c r="AY747" s="45">
        <f>IF(L747="","",DATE(YEAR(L747),MONTH(L747),DAY(L747)))</f>
        <v/>
      </c>
      <c r="AZ747" s="45">
        <f>IF(AL747="","",DATE(YEAR(AL747),MONTH(AL747),DAY(AL747)))</f>
        <v/>
      </c>
      <c r="BA747" s="45">
        <f>IF(AN747="","",DATE(YEAR(AN747),MONTH(AN747),DAY(AN747)))</f>
        <v/>
      </c>
      <c r="BB747" s="45">
        <f>IF(AM747="","",DATE(YEAR(AM747),MONTH(AM747),DAY(AM747)))</f>
        <v/>
      </c>
      <c r="BC747" s="45">
        <f>IF(AO747="","",DATE(YEAR(AO747),MONTH(AO747),DAY(AO747)))</f>
        <v/>
      </c>
      <c r="BD747" s="45">
        <f>IF(AND(AZ747="",BA747=""),"Planejamento Pendente",IF(AND(E747&lt;&gt;"Em Desenvolvimento",IFERROR(FIND("Homologação",E747),0) = 0,E747&lt;&gt;"Homologado",AZ747&lt;TODAY()),"Análise Atrasada",IF(AND(IFERROR(FIND("Homologação",E747),0) = 0,E747&lt;&gt;"Homologado",BA747&lt;TODAY()),"Desenvolvimento Atrasado",IF(AND(BC747&lt;&gt;"",BC747&lt;TODAY()),"Produção Atrasada",""))))</f>
        <v/>
      </c>
    </row>
    <row r="748">
      <c r="A748" s="37" t="inlineStr">
        <is>
          <t>SKYIT-197758</t>
        </is>
      </c>
      <c r="B748" s="38">
        <f>VLOOKUP(X748,Projetos!B:C,2,0)</f>
        <v/>
      </c>
      <c r="C748" s="39" t="inlineStr">
        <is>
          <t>Validação Projeto X - 21.0279 - Projeto x - Tela de a la cartes</t>
        </is>
      </c>
      <c r="D748" s="39" t="inlineStr">
        <is>
          <t xml:space="preserve">Migração de Projeto x de Antecipado Para Postecipado tela de a la cartes continuou como Antecipado. 
CUSTOMER_1517692745 / Código: 1519820858 
</t>
        </is>
      </c>
      <c r="E748" s="36" t="inlineStr">
        <is>
          <t>Finalizado</t>
        </is>
      </c>
      <c r="F748" s="36" t="inlineStr">
        <is>
          <t>INATIVO</t>
        </is>
      </c>
      <c r="G748" s="36" t="inlineStr">
        <is>
          <t>Média</t>
        </is>
      </c>
      <c r="H748" s="36" t="inlineStr">
        <is>
          <t>Incident</t>
        </is>
      </c>
      <c r="I748" s="40" t="n">
        <v>0</v>
      </c>
      <c r="J748" s="41" t="n"/>
      <c r="K748" s="42" t="inlineStr">
        <is>
          <t>DENTRO DO SLA</t>
        </is>
      </c>
      <c r="L748" s="43" t="n">
        <v>44366.75763888889</v>
      </c>
      <c r="M748" s="43" t="n"/>
      <c r="N748" s="36" t="inlineStr">
        <is>
          <t>SLA PARADO</t>
        </is>
      </c>
      <c r="O748" s="43" t="n">
        <v>44369.54930555556</v>
      </c>
      <c r="P748" s="43" t="n">
        <v>44372</v>
      </c>
      <c r="Q748" s="44" t="n"/>
      <c r="R748" s="44" t="n"/>
      <c r="S748" s="44" t="inlineStr">
        <is>
          <t>Andrea Aparecida Grotte [X]</t>
        </is>
      </c>
      <c r="T748" s="44" t="inlineStr">
        <is>
          <t>Garantia de Projetos - ACCENTURE</t>
        </is>
      </c>
      <c r="U748" s="44" t="inlineStr">
        <is>
          <t>Juliano Miranda [X]</t>
        </is>
      </c>
      <c r="V748" s="39" t="inlineStr">
        <is>
          <t>Resolvido após implantação de RM</t>
        </is>
      </c>
      <c r="W748" s="39" t="n"/>
      <c r="X748" s="36" t="inlineStr">
        <is>
          <t>DEVALM-32773</t>
        </is>
      </c>
      <c r="Y748" s="39" t="inlineStr">
        <is>
          <t>JOBs PRODUÇÃO</t>
        </is>
      </c>
      <c r="Z748" s="39" t="inlineStr">
        <is>
          <t>OUTROS</t>
        </is>
      </c>
      <c r="AA748" s="39" t="inlineStr">
        <is>
          <t>FALHA FUNCIONALIDADE</t>
        </is>
      </c>
      <c r="AB748" s="36" t="n"/>
      <c r="AC748" s="36" t="inlineStr">
        <is>
          <t xml:space="preserve">3mês(es) </t>
        </is>
      </c>
      <c r="AD748" s="41" t="n"/>
      <c r="AE748" s="36" t="inlineStr">
        <is>
          <t>Tecnologia de Negócios</t>
        </is>
      </c>
      <c r="AF748" s="36" t="inlineStr">
        <is>
          <t>Telefone</t>
        </is>
      </c>
      <c r="AG748" s="36" t="inlineStr">
        <is>
          <t xml:space="preserve"> removido do escopo do projeto os registros com problemas e o processo foi re-inicializado e concluido com sucesso;    
 </t>
        </is>
      </c>
      <c r="AH748" s="36" t="inlineStr">
        <is>
          <t>NÃO</t>
        </is>
      </c>
      <c r="AI748" s="36" t="inlineStr">
        <is>
          <t xml:space="preserve">-10h 40m </t>
        </is>
      </c>
      <c r="AJ748" s="36" t="n"/>
      <c r="AK748" s="36" t="inlineStr">
        <is>
          <t>iCare Clientes</t>
        </is>
      </c>
      <c r="AL748" s="43" t="n"/>
      <c r="AM748" s="43" t="n"/>
      <c r="AN748" s="43" t="n"/>
      <c r="AO748" s="43" t="n"/>
      <c r="AP748" s="36" t="n"/>
      <c r="AQ748" s="36" t="n"/>
      <c r="AR748" s="36" t="n"/>
      <c r="AS748" s="36" t="n"/>
      <c r="AT748" s="36" t="inlineStr">
        <is>
          <t>Garantia de Projeto</t>
        </is>
      </c>
      <c r="AU748" s="36" t="n"/>
      <c r="AV748" s="43" t="n">
        <v>44012.44645833333</v>
      </c>
      <c r="AW748" s="36" t="inlineStr">
        <is>
          <t>19.0233.1.FI-Segregação de Cobrança das Taxas de Assistência Premium</t>
        </is>
      </c>
      <c r="AX748" s="36" t="inlineStr">
        <is>
          <t>Eduardo Cesar de Melo</t>
        </is>
      </c>
      <c r="AY748" s="45">
        <f>IF(L748="","",DATE(YEAR(L748),MONTH(L748),DAY(L748)))</f>
        <v/>
      </c>
      <c r="AZ748" s="45">
        <f>IF(AL748="","",DATE(YEAR(AL748),MONTH(AL748),DAY(AL748)))</f>
        <v/>
      </c>
      <c r="BA748" s="45">
        <f>IF(AN748="","",DATE(YEAR(AN748),MONTH(AN748),DAY(AN748)))</f>
        <v/>
      </c>
      <c r="BB748" s="45">
        <f>IF(AM748="","",DATE(YEAR(AM748),MONTH(AM748),DAY(AM748)))</f>
        <v/>
      </c>
      <c r="BC748" s="45">
        <f>IF(AO748="","",DATE(YEAR(AO748),MONTH(AO748),DAY(AO748)))</f>
        <v/>
      </c>
      <c r="BD748" s="45">
        <f>IF(AND(AZ748="",BA748=""),"Planejamento Pendente",IF(AND(E748&lt;&gt;"Em Desenvolvimento",IFERROR(FIND("Homologação",E748),0) = 0,E748&lt;&gt;"Homologado",AZ748&lt;TODAY()),"Análise Atrasada",IF(AND(IFERROR(FIND("Homologação",E748),0) = 0,E748&lt;&gt;"Homologado",BA748&lt;TODAY()),"Desenvolvimento Atrasado",IF(AND(BC748&lt;&gt;"",BC748&lt;TODAY()),"Produção Atrasada",""))))</f>
        <v/>
      </c>
    </row>
    <row r="749">
      <c r="A749" s="37" t="inlineStr">
        <is>
          <t>SKYIT-197757</t>
        </is>
      </c>
      <c r="B749" s="38">
        <f>VLOOKUP(X749,Projetos!B:C,2,0)</f>
        <v/>
      </c>
      <c r="C749" s="39" t="inlineStr">
        <is>
          <t>Validação Projeto X - 21.0279 - Projeto x - Tela de Ofertas</t>
        </is>
      </c>
      <c r="D749" s="39" t="inlineStr">
        <is>
          <t xml:space="preserve">Migração de Projeto x de Antecipado Para Postecipado tela de ofertas continuou com itens disponíveis a ofertas como Antecipado. 
CUSTOMER_1517692745 / Código: 1519820858 / 
</t>
        </is>
      </c>
      <c r="E749" s="36" t="inlineStr">
        <is>
          <t>Finalizado</t>
        </is>
      </c>
      <c r="F749" s="36" t="inlineStr">
        <is>
          <t>INATIVO</t>
        </is>
      </c>
      <c r="G749" s="36" t="inlineStr">
        <is>
          <t>Média</t>
        </is>
      </c>
      <c r="H749" s="36" t="inlineStr">
        <is>
          <t>Incident</t>
        </is>
      </c>
      <c r="I749" s="40" t="n">
        <v>0</v>
      </c>
      <c r="J749" s="41" t="n"/>
      <c r="K749" s="42" t="inlineStr">
        <is>
          <t>DENTRO DO SLA</t>
        </is>
      </c>
      <c r="L749" s="43" t="n">
        <v>44366.74861111111</v>
      </c>
      <c r="M749" s="43" t="n"/>
      <c r="N749" s="36" t="inlineStr">
        <is>
          <t>SLA PARADO</t>
        </is>
      </c>
      <c r="O749" s="43" t="n">
        <v>44377.47777777778</v>
      </c>
      <c r="P749" s="43" t="n">
        <v>44382</v>
      </c>
      <c r="Q749" s="44" t="n"/>
      <c r="R749" s="44" t="n"/>
      <c r="S749" s="44" t="inlineStr">
        <is>
          <t>Andrea Aparecida Grotte [X]</t>
        </is>
      </c>
      <c r="T749" s="44" t="inlineStr">
        <is>
          <t>Garantia de Projetos - ACCENTURE</t>
        </is>
      </c>
      <c r="U749" s="44" t="inlineStr">
        <is>
          <t>Victor Miguel Fernandes Rodrigues</t>
        </is>
      </c>
      <c r="V749" s="39" t="inlineStr">
        <is>
          <t>Backlog tratado sem RM</t>
        </is>
      </c>
      <c r="W749" s="39" t="n"/>
      <c r="X749" s="36" t="inlineStr">
        <is>
          <t>DEVALM-32773</t>
        </is>
      </c>
      <c r="Y749" s="39" t="inlineStr">
        <is>
          <t>JOBs PRODUÇÃO</t>
        </is>
      </c>
      <c r="Z749" s="39" t="inlineStr">
        <is>
          <t>OUTROS</t>
        </is>
      </c>
      <c r="AA749" s="39" t="inlineStr">
        <is>
          <t>FALHA FUNCIONALIDADE</t>
        </is>
      </c>
      <c r="AB749" s="36" t="n"/>
      <c r="AC749" s="36" t="inlineStr">
        <is>
          <t xml:space="preserve">2mês(es) </t>
        </is>
      </c>
      <c r="AD749" s="41" t="n"/>
      <c r="AE749" s="36" t="inlineStr">
        <is>
          <t>Tecnologia de Negócios</t>
        </is>
      </c>
      <c r="AF749" s="36" t="inlineStr">
        <is>
          <t>Telefone</t>
        </is>
      </c>
      <c r="AG749" s="36" t="inlineStr">
        <is>
          <t xml:space="preserve"> removido do escopo do projeto os registros com problemas e o processo foi re-inicializado e concluido com sucesso;    
 </t>
        </is>
      </c>
      <c r="AH749" s="36" t="inlineStr">
        <is>
          <t>NÃO</t>
        </is>
      </c>
      <c r="AI749" s="36" t="inlineStr">
        <is>
          <t xml:space="preserve">-11h 1m </t>
        </is>
      </c>
      <c r="AJ749" s="36" t="n"/>
      <c r="AK749" s="36" t="inlineStr">
        <is>
          <t>iCare Clientes</t>
        </is>
      </c>
      <c r="AL749" s="43" t="n"/>
      <c r="AM749" s="43" t="n"/>
      <c r="AN749" s="43" t="n"/>
      <c r="AO749" s="43" t="n"/>
      <c r="AP749" s="36" t="n"/>
      <c r="AQ749" s="36" t="n"/>
      <c r="AR749" s="36" t="n"/>
      <c r="AS749" s="36" t="n"/>
      <c r="AT749" s="36" t="inlineStr">
        <is>
          <t>Garantia de Projeto</t>
        </is>
      </c>
      <c r="AU749" s="36" t="n"/>
      <c r="AV749" s="43" t="n">
        <v>44012.44645833333</v>
      </c>
      <c r="AW749" s="36" t="inlineStr">
        <is>
          <t>19.0233.1.FI-Segregação de Cobrança das Taxas de Assistência Premium</t>
        </is>
      </c>
      <c r="AX749" s="36" t="inlineStr">
        <is>
          <t>Eduardo Cesar de Melo</t>
        </is>
      </c>
      <c r="AY749" s="45">
        <f>IF(L749="","",DATE(YEAR(L749),MONTH(L749),DAY(L749)))</f>
        <v/>
      </c>
      <c r="AZ749" s="45">
        <f>IF(AL749="","",DATE(YEAR(AL749),MONTH(AL749),DAY(AL749)))</f>
        <v/>
      </c>
      <c r="BA749" s="45">
        <f>IF(AN749="","",DATE(YEAR(AN749),MONTH(AN749),DAY(AN749)))</f>
        <v/>
      </c>
      <c r="BB749" s="45">
        <f>IF(AM749="","",DATE(YEAR(AM749),MONTH(AM749),DAY(AM749)))</f>
        <v/>
      </c>
      <c r="BC749" s="45">
        <f>IF(AO749="","",DATE(YEAR(AO749),MONTH(AO749),DAY(AO749)))</f>
        <v/>
      </c>
      <c r="BD749" s="45">
        <f>IF(AND(AZ749="",BA749=""),"Planejamento Pendente",IF(AND(E749&lt;&gt;"Em Desenvolvimento",IFERROR(FIND("Homologação",E749),0) = 0,E749&lt;&gt;"Homologado",AZ749&lt;TODAY()),"Análise Atrasada",IF(AND(IFERROR(FIND("Homologação",E749),0) = 0,E749&lt;&gt;"Homologado",BA749&lt;TODAY()),"Desenvolvimento Atrasado",IF(AND(BC749&lt;&gt;"",BC749&lt;TODAY()),"Produção Atrasada",""))))</f>
        <v/>
      </c>
    </row>
    <row r="750">
      <c r="A750" s="37" t="inlineStr">
        <is>
          <t>SKYIT-197756</t>
        </is>
      </c>
      <c r="B750" s="38">
        <f>VLOOKUP(X750,Projetos!B:C,2,0)</f>
        <v/>
      </c>
      <c r="C750" s="39" t="inlineStr">
        <is>
          <t>Projeto X - Migração - Teste Migrador EM produção</t>
        </is>
      </c>
      <c r="D750" s="39" t="inlineStr">
        <is>
          <t xml:space="preserve">Por favor, abrir chamado – Projeto X – Processo de Migração - Quebrou parque de Equipamento da Conta 1517692745 – Direcionar para - Garantia de Projeto. 
- Nome do Projeto: Projeto - 21.0279.FI-Projeto X – ESTEIRA Padrão - ( Pay Tv / Banda Larga Solo/Bundle ( a lá carte ) 
- Nome do Líder técnico do projeto: Renato Pereira/ Carlos Lima/ Adriano/Anselmo e Juliano 
- Em qual ambiente está apresentando erro: EM Produção 
- URL da aplicação que está apresentando erro: http://icareclientes.sky.com.br/ICareCustomerInteractionUI/Attendance/PopupIndex?subscriberId=-1# 
</t>
        </is>
      </c>
      <c r="E750" s="36" t="inlineStr">
        <is>
          <t>Finalizado</t>
        </is>
      </c>
      <c r="F750" s="36" t="inlineStr">
        <is>
          <t>INATIVO</t>
        </is>
      </c>
      <c r="G750" s="36" t="inlineStr">
        <is>
          <t>Média</t>
        </is>
      </c>
      <c r="H750" s="36" t="inlineStr">
        <is>
          <t>Incident</t>
        </is>
      </c>
      <c r="I750" s="40" t="n">
        <v>0</v>
      </c>
      <c r="J750" s="41" t="n"/>
      <c r="K750" s="42" t="inlineStr">
        <is>
          <t>DENTRO DO SLA</t>
        </is>
      </c>
      <c r="L750" s="43" t="n">
        <v>44366.74305555555</v>
      </c>
      <c r="M750" s="43" t="n"/>
      <c r="N750" s="36" t="inlineStr">
        <is>
          <t>SLA PARADO</t>
        </is>
      </c>
      <c r="O750" s="43" t="n">
        <v>44376.59305555555</v>
      </c>
      <c r="P750" s="43" t="n">
        <v>44379</v>
      </c>
      <c r="Q750" s="44" t="n"/>
      <c r="R750" s="44" t="n"/>
      <c r="S750" s="44" t="inlineStr">
        <is>
          <t>Elisabete Aparecida Feitosa da Cunha</t>
        </is>
      </c>
      <c r="T750" s="44" t="inlineStr">
        <is>
          <t>Garantia de Projetos - ACCENTURE</t>
        </is>
      </c>
      <c r="U750" s="44" t="inlineStr">
        <is>
          <t>Victor Miguel Fernandes Rodrigues</t>
        </is>
      </c>
      <c r="V750" s="39" t="inlineStr">
        <is>
          <t>Backlog tratado sem RM</t>
        </is>
      </c>
      <c r="W750" s="39" t="n"/>
      <c r="X750" s="36" t="inlineStr">
        <is>
          <t>DEVALM-32773</t>
        </is>
      </c>
      <c r="Y750" s="39" t="inlineStr">
        <is>
          <t>JOBs PRODUÇÃO</t>
        </is>
      </c>
      <c r="Z750" s="39" t="inlineStr">
        <is>
          <t>OUTROS</t>
        </is>
      </c>
      <c r="AA750" s="39" t="inlineStr">
        <is>
          <t>FALHA FUNCIONALIDADE</t>
        </is>
      </c>
      <c r="AB750" s="36" t="n"/>
      <c r="AC750" s="36" t="inlineStr">
        <is>
          <t xml:space="preserve">2mês(es) </t>
        </is>
      </c>
      <c r="AD750" s="41" t="n"/>
      <c r="AE750" s="36" t="inlineStr">
        <is>
          <t>Tecnologia de Negócios</t>
        </is>
      </c>
      <c r="AF750" s="36" t="inlineStr">
        <is>
          <t>Telefone</t>
        </is>
      </c>
      <c r="AG750" s="36" t="inlineStr">
        <is>
          <t xml:space="preserve"> removido do escopo do projeto os registros com problemas e o processo foi re-inicializado e concluido com sucesso;    
 </t>
        </is>
      </c>
      <c r="AH750" s="36" t="inlineStr">
        <is>
          <t>NÃO</t>
        </is>
      </c>
      <c r="AI750" s="36" t="inlineStr">
        <is>
          <t xml:space="preserve">-11h </t>
        </is>
      </c>
      <c r="AJ750" s="36" t="n"/>
      <c r="AK750" s="36" t="inlineStr">
        <is>
          <t>iCare Clientes</t>
        </is>
      </c>
      <c r="AL750" s="43" t="n"/>
      <c r="AM750" s="43" t="n"/>
      <c r="AN750" s="43" t="n"/>
      <c r="AO750" s="43" t="n"/>
      <c r="AP750" s="36" t="n"/>
      <c r="AQ750" s="36" t="n"/>
      <c r="AR750" s="36" t="n"/>
      <c r="AS750" s="36" t="n"/>
      <c r="AT750" s="36" t="inlineStr">
        <is>
          <t>Garantia de Projeto</t>
        </is>
      </c>
      <c r="AU750" s="36" t="n"/>
      <c r="AV750" s="43" t="n">
        <v>44012.44645833333</v>
      </c>
      <c r="AW750" s="36" t="inlineStr">
        <is>
          <t>19.0233.1.FI-Segregação de Cobrança das Taxas de Assistência Premium</t>
        </is>
      </c>
      <c r="AX750" s="36" t="inlineStr">
        <is>
          <t>Eduardo Cesar de Melo</t>
        </is>
      </c>
      <c r="AY750" s="45">
        <f>IF(L750="","",DATE(YEAR(L750),MONTH(L750),DAY(L750)))</f>
        <v/>
      </c>
      <c r="AZ750" s="45">
        <f>IF(AL750="","",DATE(YEAR(AL750),MONTH(AL750),DAY(AL750)))</f>
        <v/>
      </c>
      <c r="BA750" s="45">
        <f>IF(AN750="","",DATE(YEAR(AN750),MONTH(AN750),DAY(AN750)))</f>
        <v/>
      </c>
      <c r="BB750" s="45">
        <f>IF(AM750="","",DATE(YEAR(AM750),MONTH(AM750),DAY(AM750)))</f>
        <v/>
      </c>
      <c r="BC750" s="45">
        <f>IF(AO750="","",DATE(YEAR(AO750),MONTH(AO750),DAY(AO750)))</f>
        <v/>
      </c>
      <c r="BD750" s="45">
        <f>IF(AND(AZ750="",BA750=""),"Planejamento Pendente",IF(AND(E750&lt;&gt;"Em Desenvolvimento",IFERROR(FIND("Homologação",E750),0) = 0,E750&lt;&gt;"Homologado",AZ750&lt;TODAY()),"Análise Atrasada",IF(AND(IFERROR(FIND("Homologação",E750),0) = 0,E750&lt;&gt;"Homologado",BA750&lt;TODAY()),"Desenvolvimento Atrasado",IF(AND(BC750&lt;&gt;"",BC750&lt;TODAY()),"Produção Atrasada",""))))</f>
        <v/>
      </c>
    </row>
    <row r="751">
      <c r="A751" s="37" t="inlineStr">
        <is>
          <t>SKYIT-197755</t>
        </is>
      </c>
      <c r="B751" s="38">
        <f>VLOOKUP(X751,Projetos!B:C,2,0)</f>
        <v/>
      </c>
      <c r="C751" s="39" t="inlineStr">
        <is>
          <t>[ICARE CLIENTES] " Migração de Projeto x de Antecipado Para Postecipado quebrou parque de cliente."</t>
        </is>
      </c>
      <c r="D751" s="39" t="inlineStr">
        <is>
          <t>" 
Migração de Projeto x de Antecipado Para Postecipado quebrou parque de cliente." 
1517692745</t>
        </is>
      </c>
      <c r="E751" s="36" t="inlineStr">
        <is>
          <t>Finalizado</t>
        </is>
      </c>
      <c r="F751" s="36" t="inlineStr">
        <is>
          <t>INATIVO</t>
        </is>
      </c>
      <c r="G751" s="36" t="inlineStr">
        <is>
          <t>Média</t>
        </is>
      </c>
      <c r="H751" s="36" t="inlineStr">
        <is>
          <t>Incident</t>
        </is>
      </c>
      <c r="I751" s="40" t="n">
        <v>0</v>
      </c>
      <c r="J751" s="41" t="n"/>
      <c r="K751" s="42" t="inlineStr">
        <is>
          <t>DENTRO DO SLA</t>
        </is>
      </c>
      <c r="L751" s="43" t="n">
        <v>44366.7375</v>
      </c>
      <c r="M751" s="43" t="n"/>
      <c r="N751" s="36" t="inlineStr">
        <is>
          <t>SLA PARADO</t>
        </is>
      </c>
      <c r="O751" s="43" t="n">
        <v>44369.55138888889</v>
      </c>
      <c r="P751" s="43" t="n">
        <v>44372</v>
      </c>
      <c r="Q751" s="44" t="n"/>
      <c r="R751" s="44" t="n"/>
      <c r="S751" s="44" t="inlineStr">
        <is>
          <t>Andrea Aparecida Grotte [X]</t>
        </is>
      </c>
      <c r="T751" s="44" t="inlineStr">
        <is>
          <t>Garantia de Projetos - ACCENTURE</t>
        </is>
      </c>
      <c r="U751" s="44" t="inlineStr">
        <is>
          <t>Juliano Miranda [X]</t>
        </is>
      </c>
      <c r="V751" s="39" t="inlineStr">
        <is>
          <t>Resolvido após implantação de RM</t>
        </is>
      </c>
      <c r="W751" s="39" t="n"/>
      <c r="X751" s="36" t="inlineStr">
        <is>
          <t>DEVALM-32773</t>
        </is>
      </c>
      <c r="Y751" s="39" t="inlineStr">
        <is>
          <t>JOBs PRODUÇÃO</t>
        </is>
      </c>
      <c r="Z751" s="39" t="inlineStr">
        <is>
          <t>OUTROS</t>
        </is>
      </c>
      <c r="AA751" s="39" t="inlineStr">
        <is>
          <t>FALHA FUNCIONALIDADE</t>
        </is>
      </c>
      <c r="AB751" s="36" t="n"/>
      <c r="AC751" s="36" t="inlineStr">
        <is>
          <t xml:space="preserve">3mês(es) </t>
        </is>
      </c>
      <c r="AD751" s="41" t="n"/>
      <c r="AE751" s="36" t="inlineStr">
        <is>
          <t>Tecnologia de Negócios</t>
        </is>
      </c>
      <c r="AF751" s="36" t="inlineStr">
        <is>
          <t>Telefone</t>
        </is>
      </c>
      <c r="AG751" s="36" t="inlineStr">
        <is>
          <t xml:space="preserve"> removido do escopo do projeto os registros com problemas e o processo foi re-inicializado e concluido com sucesso;    
 </t>
        </is>
      </c>
      <c r="AH751" s="36" t="inlineStr">
        <is>
          <t>NÃO</t>
        </is>
      </c>
      <c r="AI751" s="36" t="inlineStr">
        <is>
          <t xml:space="preserve">-10h 43m </t>
        </is>
      </c>
      <c r="AJ751" s="36" t="n"/>
      <c r="AK751" s="36" t="inlineStr">
        <is>
          <t>iCare Clientes</t>
        </is>
      </c>
      <c r="AL751" s="43" t="n"/>
      <c r="AM751" s="43" t="n"/>
      <c r="AN751" s="43" t="n"/>
      <c r="AO751" s="43" t="n"/>
      <c r="AP751" s="36" t="n"/>
      <c r="AQ751" s="36" t="n"/>
      <c r="AR751" s="36" t="n"/>
      <c r="AS751" s="36" t="n"/>
      <c r="AT751" s="36" t="inlineStr">
        <is>
          <t>Garantia de Projeto</t>
        </is>
      </c>
      <c r="AU751" s="36" t="n"/>
      <c r="AV751" s="43" t="n">
        <v>44012.44645833333</v>
      </c>
      <c r="AW751" s="36" t="inlineStr">
        <is>
          <t>19.0233.1.FI-Segregação de Cobrança das Taxas de Assistência Premium</t>
        </is>
      </c>
      <c r="AX751" s="36" t="inlineStr">
        <is>
          <t>Eduardo Cesar de Melo</t>
        </is>
      </c>
      <c r="AY751" s="45">
        <f>IF(L751="","",DATE(YEAR(L751),MONTH(L751),DAY(L751)))</f>
        <v/>
      </c>
      <c r="AZ751" s="45">
        <f>IF(AL751="","",DATE(YEAR(AL751),MONTH(AL751),DAY(AL751)))</f>
        <v/>
      </c>
      <c r="BA751" s="45">
        <f>IF(AN751="","",DATE(YEAR(AN751),MONTH(AN751),DAY(AN751)))</f>
        <v/>
      </c>
      <c r="BB751" s="45">
        <f>IF(AM751="","",DATE(YEAR(AM751),MONTH(AM751),DAY(AM751)))</f>
        <v/>
      </c>
      <c r="BC751" s="45">
        <f>IF(AO751="","",DATE(YEAR(AO751),MONTH(AO751),DAY(AO751)))</f>
        <v/>
      </c>
      <c r="BD751" s="45">
        <f>IF(AND(AZ751="",BA751=""),"Planejamento Pendente",IF(AND(E751&lt;&gt;"Em Desenvolvimento",IFERROR(FIND("Homologação",E751),0) = 0,E751&lt;&gt;"Homologado",AZ751&lt;TODAY()),"Análise Atrasada",IF(AND(IFERROR(FIND("Homologação",E751),0) = 0,E751&lt;&gt;"Homologado",BA751&lt;TODAY()),"Desenvolvimento Atrasado",IF(AND(BC751&lt;&gt;"",BC751&lt;TODAY()),"Produção Atrasada",""))))</f>
        <v/>
      </c>
    </row>
    <row r="752">
      <c r="A752" s="37" t="inlineStr">
        <is>
          <t>SKYIT-197073</t>
        </is>
      </c>
      <c r="B752" s="38">
        <f>VLOOKUP(X752,Projetos!B:C,2,0)</f>
        <v/>
      </c>
      <c r="C752" s="39" t="inlineStr">
        <is>
          <t>[ICARE PARCEIRO] Usuário ID com o campo status VAZIO sendo que o campo é obrigatório o preenchimento</t>
        </is>
      </c>
      <c r="D752" s="39" t="inlineStr">
        <is>
          <t xml:space="preserve">Incidente SKYIT-179140 sem resolução. 
Em anexo segue evidencia de 60 IDs, onde consta com o status vazio no Icare Parceiro, necessário verificar a causa raiz, pois o campo é obrigatório e deve ser preenchido pelo usuário. 
Para tratar o backlog, solicito que associe o status V (Validação SKY) 
</t>
        </is>
      </c>
      <c r="E752" s="36" t="inlineStr">
        <is>
          <t>Finalizado</t>
        </is>
      </c>
      <c r="F752" s="36" t="inlineStr">
        <is>
          <t>INATIVO</t>
        </is>
      </c>
      <c r="G752" s="36" t="inlineStr">
        <is>
          <t>Baixa</t>
        </is>
      </c>
      <c r="H752" s="36" t="inlineStr">
        <is>
          <t>Incident</t>
        </is>
      </c>
      <c r="I752" s="40" t="n">
        <v>0</v>
      </c>
      <c r="J752" s="41" t="n"/>
      <c r="K752" s="42" t="inlineStr">
        <is>
          <t>DENTRO DO SLA</t>
        </is>
      </c>
      <c r="L752" s="43" t="n">
        <v>44364.87152777778</v>
      </c>
      <c r="M752" s="43" t="n"/>
      <c r="N752" s="36" t="inlineStr">
        <is>
          <t>SLA PARADO</t>
        </is>
      </c>
      <c r="O752" s="43" t="n">
        <v>44414.74722222222</v>
      </c>
      <c r="P752" s="43" t="n">
        <v>44419</v>
      </c>
      <c r="Q752" s="44" t="inlineStr">
        <is>
          <t>Bruno Alex Antonio De Oliveira</t>
        </is>
      </c>
      <c r="R752" s="44" t="n"/>
      <c r="S752" s="44" t="inlineStr">
        <is>
          <t>Bruno Alex Antonio De Oliveira</t>
        </is>
      </c>
      <c r="T752" s="44" t="inlineStr">
        <is>
          <t>Garantia de Projetos - ACCENTURE</t>
        </is>
      </c>
      <c r="U752" s="44" t="inlineStr">
        <is>
          <t>Marta Maria Xavier De Melo [X]</t>
        </is>
      </c>
      <c r="V752" s="39" t="inlineStr">
        <is>
          <t>Resolvido após implantação de RM</t>
        </is>
      </c>
      <c r="W752" s="39" t="n"/>
      <c r="X752" s="36" t="inlineStr">
        <is>
          <t>DEVALM-23076</t>
        </is>
      </c>
      <c r="Y752" s="39" t="inlineStr">
        <is>
          <t>JOBs PRODUÇÃO</t>
        </is>
      </c>
      <c r="Z752" s="39" t="inlineStr">
        <is>
          <t>OUTROS</t>
        </is>
      </c>
      <c r="AA752" s="39" t="inlineStr">
        <is>
          <t>FALHA FUNCIONALIDADE</t>
        </is>
      </c>
      <c r="AB752" s="36" t="n"/>
      <c r="AC752" s="36" t="inlineStr">
        <is>
          <t xml:space="preserve">2mês(es) </t>
        </is>
      </c>
      <c r="AD752" s="41" t="n"/>
      <c r="AE752" s="36" t="inlineStr">
        <is>
          <t>Tecnologia de Negócios</t>
        </is>
      </c>
      <c r="AF752" s="36" t="inlineStr">
        <is>
          <t>Portal</t>
        </is>
      </c>
      <c r="AG752" s="36" t="inlineStr">
        <is>
          <t xml:space="preserve"> removido do escopo do projeto os registros com problemas e o processo foi re-inicializado e concluido com sucesso;    
 </t>
        </is>
      </c>
      <c r="AH752" s="36" t="inlineStr">
        <is>
          <t>NÃO</t>
        </is>
      </c>
      <c r="AI752" s="36" t="inlineStr">
        <is>
          <t xml:space="preserve">-1 sem 2 d </t>
        </is>
      </c>
      <c r="AJ752" s="36" t="n"/>
      <c r="AK752" s="36" t="inlineStr">
        <is>
          <t>iCare Campo</t>
        </is>
      </c>
      <c r="AL752" s="43" t="n"/>
      <c r="AM752" s="43" t="n"/>
      <c r="AN752" s="43" t="n"/>
      <c r="AO752" s="43" t="n"/>
      <c r="AP752" s="36" t="n"/>
      <c r="AQ752" s="36" t="n"/>
      <c r="AR752" s="36" t="n"/>
      <c r="AS752" s="36" t="n"/>
      <c r="AT752" s="36" t="inlineStr">
        <is>
          <t>Garantia de Projeto</t>
        </is>
      </c>
      <c r="AU752" s="36" t="n"/>
      <c r="AV752" s="43" t="n">
        <v>44012.44645833333</v>
      </c>
      <c r="AW752" s="36" t="inlineStr">
        <is>
          <t>19.0233.1.FI-Segregação de Cobrança das Taxas de Assistência Premium</t>
        </is>
      </c>
      <c r="AX752" s="36" t="inlineStr">
        <is>
          <t>Eduardo Cesar de Melo</t>
        </is>
      </c>
      <c r="AY752" s="45">
        <f>IF(L752="","",DATE(YEAR(L752),MONTH(L752),DAY(L752)))</f>
        <v/>
      </c>
      <c r="AZ752" s="45">
        <f>IF(AL752="","",DATE(YEAR(AL752),MONTH(AL752),DAY(AL752)))</f>
        <v/>
      </c>
      <c r="BA752" s="45">
        <f>IF(AN752="","",DATE(YEAR(AN752),MONTH(AN752),DAY(AN752)))</f>
        <v/>
      </c>
      <c r="BB752" s="45">
        <f>IF(AM752="","",DATE(YEAR(AM752),MONTH(AM752),DAY(AM752)))</f>
        <v/>
      </c>
      <c r="BC752" s="45">
        <f>IF(AO752="","",DATE(YEAR(AO752),MONTH(AO752),DAY(AO752)))</f>
        <v/>
      </c>
      <c r="BD752" s="45">
        <f>IF(AND(AZ752="",BA752=""),"Planejamento Pendente",IF(AND(E752&lt;&gt;"Em Desenvolvimento",IFERROR(FIND("Homologação",E752),0) = 0,E752&lt;&gt;"Homologado",AZ752&lt;TODAY()),"Análise Atrasada",IF(AND(IFERROR(FIND("Homologação",E752),0) = 0,E752&lt;&gt;"Homologado",BA752&lt;TODAY()),"Desenvolvimento Atrasado",IF(AND(BC752&lt;&gt;"",BC752&lt;TODAY()),"Produção Atrasada",""))))</f>
        <v/>
      </c>
    </row>
    <row r="753">
      <c r="A753" s="37" t="inlineStr">
        <is>
          <t>SKYIT-196844</t>
        </is>
      </c>
      <c r="B753" s="38">
        <f>VLOOKUP(X753,Projetos!B:C,2,0)</f>
        <v/>
      </c>
      <c r="C753" s="39" t="inlineStr">
        <is>
          <t>[BIROS] LP_CPO_CARGA_CADASTRAL COM ERRO</t>
        </is>
      </c>
      <c r="D753" s="39" t="inlineStr">
        <is>
          <t xml:space="preserve">Descrição da solução aplicada 
Foi aplicado tratamento no pacote CPO_CARGA_CADASTRAL_CONTA para retirar posssiveis duplicidades vindas da base do Siebel 
Causa Identificada 
O Job LP_CPO_CARGA_CADASTRAL apresentou erro, parou de rodar no meio do processo. pois a base do Siebel tem dados duplicados de clientes e o sistema não estava prevendo isso 
Impacto Gerado para o Negócio 
Se o job não rodar não são atualizados os clientes que fazem parte do cadastro positivo 
Tipo de Fechamento 
Restart/Reexecuçao 
Relacionamento 
o problema foi resolvido com a RM-14339 
 </t>
        </is>
      </c>
      <c r="E753" s="36" t="inlineStr">
        <is>
          <t>Resolvido</t>
        </is>
      </c>
      <c r="F753" s="36" t="inlineStr">
        <is>
          <t>INATIVO</t>
        </is>
      </c>
      <c r="G753" s="36" t="inlineStr">
        <is>
          <t>Baixa</t>
        </is>
      </c>
      <c r="H753" s="36" t="inlineStr">
        <is>
          <t>Incident</t>
        </is>
      </c>
      <c r="I753" s="40" t="n">
        <v>0</v>
      </c>
      <c r="J753" s="41" t="n">
        <v>2</v>
      </c>
      <c r="K753" s="42" t="inlineStr">
        <is>
          <t>DENTRO DO SLA</t>
        </is>
      </c>
      <c r="L753" s="43" t="n">
        <v>44364.53611111111</v>
      </c>
      <c r="M753" s="43" t="n"/>
      <c r="N753" s="36" t="inlineStr">
        <is>
          <t>SLA PARADO</t>
        </is>
      </c>
      <c r="O753" s="43" t="n">
        <v>44383.63472222222</v>
      </c>
      <c r="P753" s="43" t="n"/>
      <c r="Q753" s="44" t="n"/>
      <c r="R753" s="44" t="n"/>
      <c r="S753" s="44" t="inlineStr">
        <is>
          <t>Thiago de Souza Maglio</t>
        </is>
      </c>
      <c r="T753" s="44" t="inlineStr">
        <is>
          <t>Garantia de Projetos - ACCENTURE</t>
        </is>
      </c>
      <c r="U753" s="44" t="inlineStr">
        <is>
          <t>Alyne Balbin [X]</t>
        </is>
      </c>
      <c r="V753" s="39" t="inlineStr">
        <is>
          <t>Restart/Re-execução</t>
        </is>
      </c>
      <c r="W753" s="39" t="inlineStr">
        <is>
          <t>Batfone</t>
        </is>
      </c>
      <c r="X753" s="36" t="inlineStr">
        <is>
          <t>DEVALM-19994</t>
        </is>
      </c>
      <c r="Y753" s="39" t="inlineStr">
        <is>
          <t>JOBs PRODUÇÃO</t>
        </is>
      </c>
      <c r="Z753" s="39" t="inlineStr">
        <is>
          <t>OUTROS</t>
        </is>
      </c>
      <c r="AA753" s="39" t="inlineStr">
        <is>
          <t>FALHA FUNCIONALIDADE</t>
        </is>
      </c>
      <c r="AB753" s="36" t="n"/>
      <c r="AC753" s="36" t="inlineStr">
        <is>
          <t xml:space="preserve">2mês(es) </t>
        </is>
      </c>
      <c r="AD753" s="41" t="n"/>
      <c r="AE753" s="36" t="inlineStr">
        <is>
          <t>Tecnologia de Negócios</t>
        </is>
      </c>
      <c r="AF753" s="36" t="inlineStr">
        <is>
          <t>E-mail</t>
        </is>
      </c>
      <c r="AG753" s="36" t="inlineStr">
        <is>
          <t xml:space="preserve"> removido do escopo do projeto os registros com problemas e o processo foi re-inicializado e concluido com sucesso;    
 </t>
        </is>
      </c>
      <c r="AH753" s="36" t="inlineStr">
        <is>
          <t>NÃO</t>
        </is>
      </c>
      <c r="AI753" s="36" t="inlineStr">
        <is>
          <t xml:space="preserve">30 min </t>
        </is>
      </c>
      <c r="AJ753" s="36" t="n"/>
      <c r="AK753" s="36" t="inlineStr">
        <is>
          <t>ODI</t>
        </is>
      </c>
      <c r="AL753" s="43" t="n"/>
      <c r="AM753" s="43" t="n"/>
      <c r="AN753" s="43" t="n"/>
      <c r="AO753" s="43" t="n"/>
      <c r="AP753" s="36" t="n"/>
      <c r="AQ753" s="36" t="n"/>
      <c r="AR753" s="36" t="n"/>
      <c r="AS753" s="36" t="n"/>
      <c r="AT753" s="36" t="inlineStr">
        <is>
          <t>Garantia de Projeto</t>
        </is>
      </c>
      <c r="AU753" s="36" t="n"/>
      <c r="AV753" s="43" t="n">
        <v>44012.44645833333</v>
      </c>
      <c r="AW753" s="36" t="inlineStr">
        <is>
          <t>19.0233.1.FI-Segregação de Cobrança das Taxas de Assistência Premium</t>
        </is>
      </c>
      <c r="AX753" s="36" t="inlineStr">
        <is>
          <t>Eduardo Cesar de Melo</t>
        </is>
      </c>
      <c r="AY753" s="45">
        <f>IF(L753="","",DATE(YEAR(L753),MONTH(L753),DAY(L753)))</f>
        <v/>
      </c>
      <c r="AZ753" s="45">
        <f>IF(AL753="","",DATE(YEAR(AL753),MONTH(AL753),DAY(AL753)))</f>
        <v/>
      </c>
      <c r="BA753" s="45">
        <f>IF(AN753="","",DATE(YEAR(AN753),MONTH(AN753),DAY(AN753)))</f>
        <v/>
      </c>
      <c r="BB753" s="45">
        <f>IF(AM753="","",DATE(YEAR(AM753),MONTH(AM753),DAY(AM753)))</f>
        <v/>
      </c>
      <c r="BC753" s="45">
        <f>IF(AO753="","",DATE(YEAR(AO753),MONTH(AO753),DAY(AO753)))</f>
        <v/>
      </c>
      <c r="BD753" s="45">
        <f>IF(AND(AZ753="",BA753=""),"Planejamento Pendente",IF(AND(E753&lt;&gt;"Em Desenvolvimento",IFERROR(FIND("Homologação",E753),0) = 0,E753&lt;&gt;"Homologado",AZ753&lt;TODAY()),"Análise Atrasada",IF(AND(IFERROR(FIND("Homologação",E753),0) = 0,E753&lt;&gt;"Homologado",BA753&lt;TODAY()),"Desenvolvimento Atrasado",IF(AND(BC753&lt;&gt;"",BC753&lt;TODAY()),"Produção Atrasada",""))))</f>
        <v/>
      </c>
    </row>
    <row r="754">
      <c r="A754" s="37" t="inlineStr">
        <is>
          <t>SKYIT-192678</t>
        </is>
      </c>
      <c r="B754" s="38">
        <f>VLOOKUP(X754,Projetos!B:C,2,0)</f>
        <v/>
      </c>
      <c r="C754" s="39" t="inlineStr">
        <is>
          <t>[COMISSIONAMENTO] CALLID_EXEC_DIARIA_SF_SEGMENTADO COM ERRO</t>
        </is>
      </c>
      <c r="D754" s="39" t="inlineStr">
        <is>
          <t>PROBLEMA: JOB CALLID_EXEC_DIARIA_SF_SEGMENTADO APRESENTOU ERRO. 
DESCRICAO DO JOB: MONITORA A EXECUCAO DO LOADPLAN SKY_CALLIDUS_EXECUCAO_DIARIA_SF_SEGMENTADO_010, RESPONSAVEL PELO PROCESSO DE COMISSOES CALLIDUS, SEGREGADO POR EVENTOS, PARA OTIMIZAR O TEMPO DE PROCESAMENTO, MELHORAR DA ENTREGA DOS EXTRATOS E FLEXIBILIZAR A EXECUCAO DE EXTRATOS DOS DEALERS.</t>
        </is>
      </c>
      <c r="E754" s="36" t="inlineStr">
        <is>
          <t>Finalizado</t>
        </is>
      </c>
      <c r="F754" s="36" t="inlineStr">
        <is>
          <t>INATIVO</t>
        </is>
      </c>
      <c r="G754" s="36" t="inlineStr">
        <is>
          <t>Média</t>
        </is>
      </c>
      <c r="H754" s="36" t="inlineStr">
        <is>
          <t>Incident</t>
        </is>
      </c>
      <c r="I754" s="40" t="n">
        <v>0</v>
      </c>
      <c r="J754" s="41" t="n"/>
      <c r="K754" s="42" t="inlineStr">
        <is>
          <t>DENTRO DO SLA</t>
        </is>
      </c>
      <c r="L754" s="43" t="n">
        <v>44355.16944444444</v>
      </c>
      <c r="M754" s="43" t="n"/>
      <c r="N754" s="36" t="inlineStr">
        <is>
          <t>SLA PARADO</t>
        </is>
      </c>
      <c r="O754" s="43" t="n">
        <v>44418.4375</v>
      </c>
      <c r="P754" s="43" t="n">
        <v>44421</v>
      </c>
      <c r="Q754" s="44" t="n"/>
      <c r="R754" s="44" t="n"/>
      <c r="S754" s="44" t="inlineStr">
        <is>
          <t>controlm controlm</t>
        </is>
      </c>
      <c r="T754" s="44" t="inlineStr">
        <is>
          <t>Garantia de Projetos - ACCENTURE</t>
        </is>
      </c>
      <c r="U754" s="44" t="inlineStr">
        <is>
          <t>João Eudes Gomes Da Neves</t>
        </is>
      </c>
      <c r="V754" s="39" t="inlineStr">
        <is>
          <t>Resolvido após implantação de RM</t>
        </is>
      </c>
      <c r="W754" s="39" t="inlineStr">
        <is>
          <t>Batfone</t>
        </is>
      </c>
      <c r="X754" s="36" t="inlineStr">
        <is>
          <t>DEVALM-32193</t>
        </is>
      </c>
      <c r="Y754" s="39" t="inlineStr">
        <is>
          <t>JOBs PRODUÇÃO</t>
        </is>
      </c>
      <c r="Z754" s="39" t="inlineStr">
        <is>
          <t>OUTROS</t>
        </is>
      </c>
      <c r="AA754" s="39" t="inlineStr">
        <is>
          <t>FALHA FUNCIONALIDADE</t>
        </is>
      </c>
      <c r="AB754" s="36" t="n"/>
      <c r="AC754" s="36" t="inlineStr">
        <is>
          <t xml:space="preserve">3 sem 5 d </t>
        </is>
      </c>
      <c r="AD754" s="41" t="n"/>
      <c r="AE754" s="36" t="inlineStr">
        <is>
          <t>Tecnologia de Negócios</t>
        </is>
      </c>
      <c r="AF754" s="36" t="inlineStr">
        <is>
          <t>E-mail</t>
        </is>
      </c>
      <c r="AG754" s="36" t="inlineStr">
        <is>
          <t xml:space="preserve"> removido do escopo do projeto os registros com problemas e o processo foi re-inicializado e concluido com sucesso;    
 </t>
        </is>
      </c>
      <c r="AH754" s="36" t="inlineStr">
        <is>
          <t>NÃO</t>
        </is>
      </c>
      <c r="AI754" s="36" t="inlineStr">
        <is>
          <t xml:space="preserve">30 min </t>
        </is>
      </c>
      <c r="AJ754" s="36" t="n"/>
      <c r="AK754" s="36" t="inlineStr">
        <is>
          <t>Callidus</t>
        </is>
      </c>
      <c r="AL754" s="43" t="n">
        <v>44379</v>
      </c>
      <c r="AM754" s="43" t="n">
        <v>44387</v>
      </c>
      <c r="AN754" s="43" t="n">
        <v>44382</v>
      </c>
      <c r="AO754" s="43" t="n">
        <v>44410</v>
      </c>
      <c r="AP754" s="36" t="n"/>
      <c r="AQ754" s="36" t="n"/>
      <c r="AR754" s="36" t="n"/>
      <c r="AS754" s="36" t="n"/>
      <c r="AT754" s="36" t="inlineStr">
        <is>
          <t>Garantia de Projeto</t>
        </is>
      </c>
      <c r="AU754" s="36" t="n"/>
      <c r="AV754" s="43" t="n">
        <v>44012.44645833333</v>
      </c>
      <c r="AW754" s="36" t="inlineStr">
        <is>
          <t>19.0233.1.FI-Segregação de Cobrança das Taxas de Assistência Premium</t>
        </is>
      </c>
      <c r="AX754" s="36" t="inlineStr">
        <is>
          <t>Eduardo Cesar de Melo</t>
        </is>
      </c>
      <c r="AY754" s="45">
        <f>IF(L754="","",DATE(YEAR(L754),MONTH(L754),DAY(L754)))</f>
        <v/>
      </c>
      <c r="AZ754" s="45">
        <f>IF(AL754="","",DATE(YEAR(AL754),MONTH(AL754),DAY(AL754)))</f>
        <v/>
      </c>
      <c r="BA754" s="45">
        <f>IF(AN754="","",DATE(YEAR(AN754),MONTH(AN754),DAY(AN754)))</f>
        <v/>
      </c>
      <c r="BB754" s="45">
        <f>IF(AM754="","",DATE(YEAR(AM754),MONTH(AM754),DAY(AM754)))</f>
        <v/>
      </c>
      <c r="BC754" s="45">
        <f>IF(AO754="","",DATE(YEAR(AO754),MONTH(AO754),DAY(AO754)))</f>
        <v/>
      </c>
      <c r="BD754" s="45">
        <f>IF(AND(AZ754="",BA754=""),"Planejamento Pendente",IF(AND(E754&lt;&gt;"Em Desenvolvimento",IFERROR(FIND("Homologação",E754),0) = 0,E754&lt;&gt;"Homologado",AZ754&lt;TODAY()),"Análise Atrasada",IF(AND(IFERROR(FIND("Homologação",E754),0) = 0,E754&lt;&gt;"Homologado",BA754&lt;TODAY()),"Desenvolvimento Atrasado",IF(AND(BC754&lt;&gt;"",BC754&lt;TODAY()),"Produção Atrasada",""))))</f>
        <v/>
      </c>
    </row>
    <row r="755">
      <c r="A755" s="37" t="inlineStr">
        <is>
          <t>SKYIT-187251</t>
        </is>
      </c>
      <c r="B755" s="38">
        <f>VLOOKUP(X755,Projetos!B:C,2,0)</f>
        <v/>
      </c>
      <c r="C755" s="39" t="inlineStr">
        <is>
          <t>CANAIS REGIONALIZADOS NÃO APARECEM NA TELA DE PARQUE DO CLIENTE DO ICARECLIENTES</t>
        </is>
      </c>
      <c r="D755" s="39" t="inlineStr">
        <is>
          <t>Prezados, boa tarde! 
Favor verificar por que os SKY TV CANAIS REGIONALIZADOS aparecem no Siebel e BKOC na tela de Asset, porém não aparecem na tela de "Parque" do ICare Clientes. 
Att,</t>
        </is>
      </c>
      <c r="E755" s="36" t="inlineStr">
        <is>
          <t>Finalizado</t>
        </is>
      </c>
      <c r="F755" s="36" t="inlineStr">
        <is>
          <t>INATIVO</t>
        </is>
      </c>
      <c r="G755" s="36" t="inlineStr">
        <is>
          <t>Baixa</t>
        </is>
      </c>
      <c r="H755" s="36" t="inlineStr">
        <is>
          <t>Incident</t>
        </is>
      </c>
      <c r="I755" s="40" t="n">
        <v>0</v>
      </c>
      <c r="J755" s="41" t="n"/>
      <c r="K755" s="42" t="inlineStr">
        <is>
          <t>DENTRO DO SLA</t>
        </is>
      </c>
      <c r="L755" s="43" t="n">
        <v>44337.87569444445</v>
      </c>
      <c r="M755" s="43" t="n"/>
      <c r="N755" s="36" t="inlineStr">
        <is>
          <t>SLA PARADO</t>
        </is>
      </c>
      <c r="O755" s="43" t="n">
        <v>44375.74791666667</v>
      </c>
      <c r="P755" s="43" t="n">
        <v>44378</v>
      </c>
      <c r="Q755" s="44" t="inlineStr">
        <is>
          <t>Maelson Araujo Da Costa [X]</t>
        </is>
      </c>
      <c r="R755" s="44" t="n"/>
      <c r="S755" s="44" t="inlineStr">
        <is>
          <t>Maelson Araujo Da Costa [X]</t>
        </is>
      </c>
      <c r="T755" s="44" t="inlineStr">
        <is>
          <t>Garantia de Projetos - ACCENTURE</t>
        </is>
      </c>
      <c r="U755" s="44" t="inlineStr">
        <is>
          <t>Robson Lima [X]</t>
        </is>
      </c>
      <c r="V755" s="39" t="inlineStr">
        <is>
          <t>Resolvido após implantação de RM</t>
        </is>
      </c>
      <c r="W755" s="39" t="n"/>
      <c r="X755" s="36" t="inlineStr">
        <is>
          <t>DEVALM-32672</t>
        </is>
      </c>
      <c r="Y755" s="39" t="inlineStr">
        <is>
          <t>JOBs PRODUÇÃO</t>
        </is>
      </c>
      <c r="Z755" s="39" t="inlineStr">
        <is>
          <t>OUTROS</t>
        </is>
      </c>
      <c r="AA755" s="39" t="inlineStr">
        <is>
          <t>FALHA FUNCIONALIDADE</t>
        </is>
      </c>
      <c r="AB755" s="36" t="n"/>
      <c r="AC755" s="36" t="inlineStr">
        <is>
          <t xml:space="preserve">3mês(es) </t>
        </is>
      </c>
      <c r="AD755" s="41" t="n"/>
      <c r="AE755" s="36" t="inlineStr">
        <is>
          <t>Tecnologia de Negócios</t>
        </is>
      </c>
      <c r="AF755" s="36" t="inlineStr">
        <is>
          <t>Portal</t>
        </is>
      </c>
      <c r="AG755" s="36" t="inlineStr">
        <is>
          <t xml:space="preserve"> removido do escopo do projeto os registros com problemas e o processo foi re-inicializado e concluido com sucesso;    
 </t>
        </is>
      </c>
      <c r="AH755" s="36" t="inlineStr">
        <is>
          <t>NÃO</t>
        </is>
      </c>
      <c r="AI755" s="36" t="inlineStr">
        <is>
          <t xml:space="preserve">-1mês(es) </t>
        </is>
      </c>
      <c r="AJ755" s="36" t="n"/>
      <c r="AK755" s="36" t="inlineStr">
        <is>
          <t>iCare Clientes</t>
        </is>
      </c>
      <c r="AL755" s="43" t="n"/>
      <c r="AM755" s="43" t="n"/>
      <c r="AN755" s="43" t="n"/>
      <c r="AO755" s="43" t="n"/>
      <c r="AP755" s="36" t="n"/>
      <c r="AQ755" s="36" t="n"/>
      <c r="AR755" s="36" t="n"/>
      <c r="AS755" s="36" t="n"/>
      <c r="AT755" s="36" t="inlineStr">
        <is>
          <t>Garantia de Projeto</t>
        </is>
      </c>
      <c r="AU755" s="36" t="n"/>
      <c r="AV755" s="43" t="n">
        <v>44012.44645833333</v>
      </c>
      <c r="AW755" s="36" t="inlineStr">
        <is>
          <t>19.0233.1.FI-Segregação de Cobrança das Taxas de Assistência Premium</t>
        </is>
      </c>
      <c r="AX755" s="36" t="inlineStr">
        <is>
          <t>Eduardo Cesar de Melo</t>
        </is>
      </c>
      <c r="AY755" s="45">
        <f>IF(L755="","",DATE(YEAR(L755),MONTH(L755),DAY(L755)))</f>
        <v/>
      </c>
      <c r="AZ755" s="45">
        <f>IF(AL755="","",DATE(YEAR(AL755),MONTH(AL755),DAY(AL755)))</f>
        <v/>
      </c>
      <c r="BA755" s="45">
        <f>IF(AN755="","",DATE(YEAR(AN755),MONTH(AN755),DAY(AN755)))</f>
        <v/>
      </c>
      <c r="BB755" s="45">
        <f>IF(AM755="","",DATE(YEAR(AM755),MONTH(AM755),DAY(AM755)))</f>
        <v/>
      </c>
      <c r="BC755" s="45">
        <f>IF(AO755="","",DATE(YEAR(AO755),MONTH(AO755),DAY(AO755)))</f>
        <v/>
      </c>
      <c r="BD755" s="45">
        <f>IF(AND(AZ755="",BA755=""),"Planejamento Pendente",IF(AND(E755&lt;&gt;"Em Desenvolvimento",IFERROR(FIND("Homologação",E755),0) = 0,E755&lt;&gt;"Homologado",AZ755&lt;TODAY()),"Análise Atrasada",IF(AND(IFERROR(FIND("Homologação",E755),0) = 0,E755&lt;&gt;"Homologado",BA755&lt;TODAY()),"Desenvolvimento Atrasado",IF(AND(BC755&lt;&gt;"",BC755&lt;TODAY()),"Produção Atrasada",""))))</f>
        <v/>
      </c>
    </row>
    <row r="756">
      <c r="A756" s="37" t="inlineStr">
        <is>
          <t>SKYIT-186420</t>
        </is>
      </c>
      <c r="B756" s="38">
        <f>VLOOKUP(X756,Projetos!B:C,2,0)</f>
        <v/>
      </c>
      <c r="C756" s="39" t="inlineStr">
        <is>
          <t>SBT RIO DE JANEIRO EM DUPLICIDADE NO PARQUE DO CLIENTE</t>
        </is>
      </c>
      <c r="D756" s="39" t="inlineStr">
        <is>
          <t>Caros, bom dia! 
O canal SBT RIO DE JANEIRO consta em duplicidade na grade do assinante no Sistema Icare Clientes. 
No Siebel consta apenas um canal. 
Poderiam realizar a remoção por gentileza? 
Conta: 34666311</t>
        </is>
      </c>
      <c r="E756" s="36" t="inlineStr">
        <is>
          <t>Finalizado</t>
        </is>
      </c>
      <c r="F756" s="36" t="inlineStr">
        <is>
          <t>INATIVO</t>
        </is>
      </c>
      <c r="G756" s="36" t="inlineStr">
        <is>
          <t>Baixa</t>
        </is>
      </c>
      <c r="H756" s="36" t="inlineStr">
        <is>
          <t>Incident</t>
        </is>
      </c>
      <c r="I756" s="40" t="n">
        <v>0</v>
      </c>
      <c r="J756" s="41" t="n"/>
      <c r="K756" s="42" t="inlineStr">
        <is>
          <t>DENTRO DO SLA</t>
        </is>
      </c>
      <c r="L756" s="43" t="n">
        <v>44336.39236111111</v>
      </c>
      <c r="M756" s="43" t="n"/>
      <c r="N756" s="36" t="inlineStr">
        <is>
          <t>SLA PARADO</t>
        </is>
      </c>
      <c r="O756" s="43" t="n">
        <v>44403.45972222222</v>
      </c>
      <c r="P756" s="43" t="n">
        <v>44406</v>
      </c>
      <c r="Q756" s="44" t="inlineStr">
        <is>
          <t>Maria Vitoria Venturini</t>
        </is>
      </c>
      <c r="R756" s="44" t="n"/>
      <c r="S756" s="44" t="inlineStr">
        <is>
          <t>Maria Vitoria Venturini</t>
        </is>
      </c>
      <c r="T756" s="44" t="inlineStr">
        <is>
          <t>Garantia de Projetos - ACCENTURE</t>
        </is>
      </c>
      <c r="U756" s="44" t="inlineStr">
        <is>
          <t>Robson Lima [X]</t>
        </is>
      </c>
      <c r="V756" s="39" t="inlineStr">
        <is>
          <t>Backlog tratado com RM</t>
        </is>
      </c>
      <c r="W756" s="39" t="n"/>
      <c r="X756" s="36" t="inlineStr">
        <is>
          <t>DEVALM-32672</t>
        </is>
      </c>
      <c r="Y756" s="39" t="inlineStr">
        <is>
          <t>JOBs PRODUÇÃO</t>
        </is>
      </c>
      <c r="Z756" s="39" t="inlineStr">
        <is>
          <t>OUTROS</t>
        </is>
      </c>
      <c r="AA756" s="39" t="inlineStr">
        <is>
          <t>FALHA FUNCIONALIDADE</t>
        </is>
      </c>
      <c r="AB756" s="36" t="n"/>
      <c r="AC756" s="36" t="inlineStr">
        <is>
          <t xml:space="preserve">3mês(es) </t>
        </is>
      </c>
      <c r="AD756" s="41" t="n"/>
      <c r="AE756" s="36" t="inlineStr">
        <is>
          <t>Tecnologia de Negócios</t>
        </is>
      </c>
      <c r="AF756" s="36" t="inlineStr">
        <is>
          <t>Portal</t>
        </is>
      </c>
      <c r="AG756" s="36" t="inlineStr">
        <is>
          <t xml:space="preserve"> removido do escopo do projeto os registros com problemas e o processo foi re-inicializado e concluido com sucesso;    
 </t>
        </is>
      </c>
      <c r="AH756" s="36" t="inlineStr">
        <is>
          <t>NÃO</t>
        </is>
      </c>
      <c r="AI756" s="36" t="inlineStr">
        <is>
          <t xml:space="preserve">-2mês(es) </t>
        </is>
      </c>
      <c r="AJ756" s="36" t="n"/>
      <c r="AK756" s="36" t="inlineStr">
        <is>
          <t>iCare Clientes</t>
        </is>
      </c>
      <c r="AL756" s="43" t="n"/>
      <c r="AM756" s="43" t="n"/>
      <c r="AN756" s="43" t="n"/>
      <c r="AO756" s="43" t="n"/>
      <c r="AP756" s="36" t="n"/>
      <c r="AQ756" s="36" t="n"/>
      <c r="AR756" s="36" t="n"/>
      <c r="AS756" s="36" t="n"/>
      <c r="AT756" s="36" t="inlineStr">
        <is>
          <t>Garantia de Projeto</t>
        </is>
      </c>
      <c r="AU756" s="36" t="n"/>
      <c r="AV756" s="43" t="n">
        <v>44012.44645833333</v>
      </c>
      <c r="AW756" s="36" t="inlineStr">
        <is>
          <t>19.0233.1.FI-Segregação de Cobrança das Taxas de Assistência Premium</t>
        </is>
      </c>
      <c r="AX756" s="36" t="inlineStr">
        <is>
          <t>Eduardo Cesar de Melo</t>
        </is>
      </c>
      <c r="AY756" s="45">
        <f>IF(L756="","",DATE(YEAR(L756),MONTH(L756),DAY(L756)))</f>
        <v/>
      </c>
      <c r="AZ756" s="45">
        <f>IF(AL756="","",DATE(YEAR(AL756),MONTH(AL756),DAY(AL756)))</f>
        <v/>
      </c>
      <c r="BA756" s="45">
        <f>IF(AN756="","",DATE(YEAR(AN756),MONTH(AN756),DAY(AN756)))</f>
        <v/>
      </c>
      <c r="BB756" s="45">
        <f>IF(AM756="","",DATE(YEAR(AM756),MONTH(AM756),DAY(AM756)))</f>
        <v/>
      </c>
      <c r="BC756" s="45">
        <f>IF(AO756="","",DATE(YEAR(AO756),MONTH(AO756),DAY(AO756)))</f>
        <v/>
      </c>
      <c r="BD756" s="45">
        <f>IF(AND(AZ756="",BA756=""),"Planejamento Pendente",IF(AND(E756&lt;&gt;"Em Desenvolvimento",IFERROR(FIND("Homologação",E756),0) = 0,E756&lt;&gt;"Homologado",AZ756&lt;TODAY()),"Análise Atrasada",IF(AND(IFERROR(FIND("Homologação",E756),0) = 0,E756&lt;&gt;"Homologado",BA756&lt;TODAY()),"Desenvolvimento Atrasado",IF(AND(BC756&lt;&gt;"",BC756&lt;TODAY()),"Produção Atrasada",""))))</f>
        <v/>
      </c>
    </row>
    <row r="757">
      <c r="A757" s="37" t="inlineStr">
        <is>
          <t>SKYIT-183444</t>
        </is>
      </c>
      <c r="B757" s="38">
        <f>VLOOKUP(X757,Projetos!B:C,2,0)</f>
        <v/>
      </c>
      <c r="C757" s="39" t="inlineStr">
        <is>
          <t>Erro de Carga na Lista Restritiva</t>
        </is>
      </c>
      <c r="D757" s="39" t="inlineStr">
        <is>
          <t xml:space="preserve">não está sendo possível efetuar uma carga com muitos registros na Lista Restritiva que fica  no ICare Parceiro. Este projeto é de cadastro de usuários. 
 </t>
        </is>
      </c>
      <c r="E757" s="36" t="inlineStr">
        <is>
          <t>Finalizado</t>
        </is>
      </c>
      <c r="F757" s="36" t="inlineStr">
        <is>
          <t>INATIVO</t>
        </is>
      </c>
      <c r="G757" s="36" t="inlineStr">
        <is>
          <t>Média</t>
        </is>
      </c>
      <c r="H757" s="36" t="inlineStr">
        <is>
          <t>Incident</t>
        </is>
      </c>
      <c r="I757" s="40" t="n">
        <v>0</v>
      </c>
      <c r="J757" s="41" t="n"/>
      <c r="K757" s="42" t="inlineStr">
        <is>
          <t>DENTRO DO SLA</t>
        </is>
      </c>
      <c r="L757" s="43" t="n">
        <v>44328.49513888889</v>
      </c>
      <c r="M757" s="43" t="n"/>
      <c r="N757" s="36" t="inlineStr">
        <is>
          <t>SLA PARADO</t>
        </is>
      </c>
      <c r="O757" s="43" t="n">
        <v>44397.77013888889</v>
      </c>
      <c r="P757" s="43" t="n">
        <v>44400</v>
      </c>
      <c r="Q757" s="44" t="n"/>
      <c r="R757" s="44" t="n"/>
      <c r="S757" s="44" t="inlineStr">
        <is>
          <t>Sueli Viana Araujo</t>
        </is>
      </c>
      <c r="T757" s="44" t="inlineStr">
        <is>
          <t>Garantia de Projetos - ACCENTURE</t>
        </is>
      </c>
      <c r="U757" s="44" t="inlineStr">
        <is>
          <t>Marta Maria Xavier De Melo [X]</t>
        </is>
      </c>
      <c r="V757" s="39" t="inlineStr">
        <is>
          <t>Resolvido após implantação de RM</t>
        </is>
      </c>
      <c r="W757" s="39" t="n"/>
      <c r="X757" s="36" t="inlineStr">
        <is>
          <t>DEVALM-23076</t>
        </is>
      </c>
      <c r="Y757" s="39" t="inlineStr">
        <is>
          <t>JOBs PRODUÇÃO</t>
        </is>
      </c>
      <c r="Z757" s="39" t="inlineStr">
        <is>
          <t>OUTROS</t>
        </is>
      </c>
      <c r="AA757" s="39" t="inlineStr">
        <is>
          <t>FALHA FUNCIONALIDADE</t>
        </is>
      </c>
      <c r="AB757" s="36" t="n"/>
      <c r="AC757" s="36" t="inlineStr">
        <is>
          <t xml:space="preserve">1mês(es) </t>
        </is>
      </c>
      <c r="AD757" s="41" t="n"/>
      <c r="AE757" s="36" t="inlineStr">
        <is>
          <t>Tecnologia de Negócios</t>
        </is>
      </c>
      <c r="AF757" s="36" t="inlineStr">
        <is>
          <t>E-mail</t>
        </is>
      </c>
      <c r="AG757" s="36" t="inlineStr">
        <is>
          <t xml:space="preserve"> removido do escopo do projeto os registros com problemas e o processo foi re-inicializado e concluido com sucesso;    
 </t>
        </is>
      </c>
      <c r="AH757" s="36" t="inlineStr">
        <is>
          <t>NÃO</t>
        </is>
      </c>
      <c r="AI757" s="36" t="inlineStr">
        <is>
          <t xml:space="preserve">-1 sem 4 d </t>
        </is>
      </c>
      <c r="AJ757" s="36" t="n"/>
      <c r="AK757" s="36" t="inlineStr">
        <is>
          <t>iCare Campo</t>
        </is>
      </c>
      <c r="AL757" s="43" t="n"/>
      <c r="AM757" s="43" t="n">
        <v>44372</v>
      </c>
      <c r="AN757" s="43" t="n">
        <v>44365</v>
      </c>
      <c r="AO757" s="43" t="n">
        <v>44382</v>
      </c>
      <c r="AP757" s="36" t="n"/>
      <c r="AQ757" s="36" t="n"/>
      <c r="AR757" s="36" t="n"/>
      <c r="AS757" s="36" t="n"/>
      <c r="AT757" s="36" t="inlineStr">
        <is>
          <t>Garantia de Projeto</t>
        </is>
      </c>
      <c r="AU757" s="36" t="n"/>
      <c r="AV757" s="43" t="n">
        <v>44012.44645833333</v>
      </c>
      <c r="AW757" s="36" t="inlineStr">
        <is>
          <t>19.0233.1.FI-Segregação de Cobrança das Taxas de Assistência Premium</t>
        </is>
      </c>
      <c r="AX757" s="36" t="inlineStr">
        <is>
          <t>Eduardo Cesar de Melo</t>
        </is>
      </c>
      <c r="AY757" s="45">
        <f>IF(L757="","",DATE(YEAR(L757),MONTH(L757),DAY(L757)))</f>
        <v/>
      </c>
      <c r="AZ757" s="45">
        <f>IF(AL757="","",DATE(YEAR(AL757),MONTH(AL757),DAY(AL757)))</f>
        <v/>
      </c>
      <c r="BA757" s="45">
        <f>IF(AN757="","",DATE(YEAR(AN757),MONTH(AN757),DAY(AN757)))</f>
        <v/>
      </c>
      <c r="BB757" s="45">
        <f>IF(AM757="","",DATE(YEAR(AM757),MONTH(AM757),DAY(AM757)))</f>
        <v/>
      </c>
      <c r="BC757" s="45">
        <f>IF(AO757="","",DATE(YEAR(AO757),MONTH(AO757),DAY(AO757)))</f>
        <v/>
      </c>
      <c r="BD757" s="45">
        <f>IF(AND(AZ757="",BA757=""),"Planejamento Pendente",IF(AND(E757&lt;&gt;"Em Desenvolvimento",IFERROR(FIND("Homologação",E757),0) = 0,E757&lt;&gt;"Homologado",AZ757&lt;TODAY()),"Análise Atrasada",IF(AND(IFERROR(FIND("Homologação",E757),0) = 0,E757&lt;&gt;"Homologado",BA757&lt;TODAY()),"Desenvolvimento Atrasado",IF(AND(BC757&lt;&gt;"",BC757&lt;TODAY()),"Produção Atrasada",""))))</f>
        <v/>
      </c>
    </row>
    <row r="758">
      <c r="A758" s="37" t="inlineStr">
        <is>
          <t>SKYIT-179140</t>
        </is>
      </c>
      <c r="B758" s="38">
        <f>VLOOKUP(X758,Projetos!B:C,2,0)</f>
        <v/>
      </c>
      <c r="C758" s="39" t="inlineStr">
        <is>
          <t>[PRD] [ICARE PARCEIRO] Usuário ID com o campo status VAZIO sendo que o campo é obrigatório o preenchimento</t>
        </is>
      </c>
      <c r="D758" s="39" t="inlineStr">
        <is>
          <t>Em anexo segue evidencia de 56 IDs, onde consta com o status vazio no Icare Parceiro, necessário verificar a causa raiz, pois o campo é obrigatório e deve ser preenchido.</t>
        </is>
      </c>
      <c r="E758" s="36" t="inlineStr">
        <is>
          <t>Finalizado</t>
        </is>
      </c>
      <c r="F758" s="36" t="inlineStr">
        <is>
          <t>INATIVO</t>
        </is>
      </c>
      <c r="G758" s="36" t="inlineStr">
        <is>
          <t>Baixa</t>
        </is>
      </c>
      <c r="H758" s="36" t="inlineStr">
        <is>
          <t>Incident</t>
        </is>
      </c>
      <c r="I758" s="40" t="n">
        <v>0</v>
      </c>
      <c r="J758" s="41" t="n"/>
      <c r="K758" s="42" t="inlineStr">
        <is>
          <t>DENTRO DO SLA</t>
        </is>
      </c>
      <c r="L758" s="43" t="n">
        <v>44316.46388888889</v>
      </c>
      <c r="M758" s="43" t="n"/>
      <c r="N758" s="36" t="inlineStr">
        <is>
          <t>SLA PARADO</t>
        </is>
      </c>
      <c r="O758" s="43" t="n">
        <v>44357.46319444444</v>
      </c>
      <c r="P758" s="43" t="n">
        <v>44362</v>
      </c>
      <c r="Q758" s="44" t="inlineStr">
        <is>
          <t>Bruno Alex Antonio De Oliveira</t>
        </is>
      </c>
      <c r="R758" s="44" t="n"/>
      <c r="S758" s="44" t="inlineStr">
        <is>
          <t>Bruno Alex Antonio De Oliveira</t>
        </is>
      </c>
      <c r="T758" s="44" t="inlineStr">
        <is>
          <t>Garantia de Projetos - ACCENTURE</t>
        </is>
      </c>
      <c r="U758" s="44" t="inlineStr">
        <is>
          <t>Marta Maria Xavier De Melo [X]</t>
        </is>
      </c>
      <c r="V758" s="39" t="inlineStr">
        <is>
          <t>Resolvido após implantação de RM</t>
        </is>
      </c>
      <c r="W758" s="39" t="n"/>
      <c r="X758" s="36" t="inlineStr">
        <is>
          <t>DEVALM-23076</t>
        </is>
      </c>
      <c r="Y758" s="39" t="inlineStr">
        <is>
          <t>JOBs PRODUÇÃO</t>
        </is>
      </c>
      <c r="Z758" s="39" t="inlineStr">
        <is>
          <t>OUTROS</t>
        </is>
      </c>
      <c r="AA758" s="39" t="inlineStr">
        <is>
          <t>FALHA FUNCIONALIDADE</t>
        </is>
      </c>
      <c r="AB758" s="36" t="n"/>
      <c r="AC758" s="36" t="inlineStr">
        <is>
          <t xml:space="preserve">3mês(es) </t>
        </is>
      </c>
      <c r="AD758" s="41" t="n"/>
      <c r="AE758" s="36" t="inlineStr">
        <is>
          <t>Tecnologia de Negócios</t>
        </is>
      </c>
      <c r="AF758" s="36" t="inlineStr">
        <is>
          <t>Portal</t>
        </is>
      </c>
      <c r="AG758" s="36" t="inlineStr">
        <is>
          <t xml:space="preserve"> removido do escopo do projeto os registros com problemas e o processo foi re-inicializado e concluido com sucesso;    
 </t>
        </is>
      </c>
      <c r="AH758" s="36" t="inlineStr">
        <is>
          <t>NÃO</t>
        </is>
      </c>
      <c r="AI758" s="36" t="inlineStr">
        <is>
          <t xml:space="preserve">-1mês(es) </t>
        </is>
      </c>
      <c r="AJ758" s="36" t="n"/>
      <c r="AK758" s="36" t="inlineStr">
        <is>
          <t>iCare Campo</t>
        </is>
      </c>
      <c r="AL758" s="43" t="n"/>
      <c r="AM758" s="43" t="n">
        <v>44370</v>
      </c>
      <c r="AN758" s="43" t="n">
        <v>44363</v>
      </c>
      <c r="AO758" s="43" t="n">
        <v>44382</v>
      </c>
      <c r="AP758" s="36" t="n"/>
      <c r="AQ758" s="36" t="n"/>
      <c r="AR758" s="36" t="n"/>
      <c r="AS758" s="36" t="n"/>
      <c r="AT758" s="36" t="inlineStr">
        <is>
          <t>Garantia de Projeto</t>
        </is>
      </c>
      <c r="AU758" s="36" t="n"/>
      <c r="AV758" s="43" t="n">
        <v>44012.44645833333</v>
      </c>
      <c r="AW758" s="36" t="inlineStr">
        <is>
          <t>19.0233.1.FI-Segregação de Cobrança das Taxas de Assistência Premium</t>
        </is>
      </c>
      <c r="AX758" s="36" t="inlineStr">
        <is>
          <t>Eduardo Cesar de Melo</t>
        </is>
      </c>
      <c r="AY758" s="45">
        <f>IF(L758="","",DATE(YEAR(L758),MONTH(L758),DAY(L758)))</f>
        <v/>
      </c>
      <c r="AZ758" s="45">
        <f>IF(AL758="","",DATE(YEAR(AL758),MONTH(AL758),DAY(AL758)))</f>
        <v/>
      </c>
      <c r="BA758" s="45">
        <f>IF(AN758="","",DATE(YEAR(AN758),MONTH(AN758),DAY(AN758)))</f>
        <v/>
      </c>
      <c r="BB758" s="45">
        <f>IF(AM758="","",DATE(YEAR(AM758),MONTH(AM758),DAY(AM758)))</f>
        <v/>
      </c>
      <c r="BC758" s="45">
        <f>IF(AO758="","",DATE(YEAR(AO758),MONTH(AO758),DAY(AO758)))</f>
        <v/>
      </c>
      <c r="BD758" s="45">
        <f>IF(AND(AZ758="",BA758=""),"Planejamento Pendente",IF(AND(E758&lt;&gt;"Em Desenvolvimento",IFERROR(FIND("Homologação",E758),0) = 0,E758&lt;&gt;"Homologado",AZ758&lt;TODAY()),"Análise Atrasada",IF(AND(IFERROR(FIND("Homologação",E758),0) = 0,E758&lt;&gt;"Homologado",BA758&lt;TODAY()),"Desenvolvimento Atrasado",IF(AND(BC758&lt;&gt;"",BC758&lt;TODAY()),"Produção Atrasada",""))))</f>
        <v/>
      </c>
    </row>
    <row r="759">
      <c r="A759" s="37" t="inlineStr">
        <is>
          <t>SKYIT-170525</t>
        </is>
      </c>
      <c r="B759" s="38">
        <f>VLOOKUP(X759,Projetos!B:C,2,0)</f>
        <v/>
      </c>
      <c r="C759" s="39" t="inlineStr">
        <is>
          <t>[GARANTIA DE PROJETOS] Virada Elsys - 20.0236.1.CO-Parceria ELSYS - Integração API - Vendas</t>
        </is>
      </c>
      <c r="D759" s="39" t="inlineStr">
        <is>
          <t xml:space="preserve">Garantia do projeto 20.0236.1.CO-Parceria ELSYS - Integração API – Vendas: 
Retornos indevidos da API 
- Nome do Projeto: 20.0236.1.CO-Parceria ELSYS - Integração API - Vendas 
- Nome do Líder técnico do projeto: Danilo Nunes/ João Barros 
- Em qual ambiente está apresentando erro: HML/Produção 
- URL: https://ujuglvzrd9.execute-api.sa-east-1.amazonaws.com/prd 
</t>
        </is>
      </c>
      <c r="E759" s="36" t="inlineStr">
        <is>
          <t>Finalizado</t>
        </is>
      </c>
      <c r="F759" s="36" t="inlineStr">
        <is>
          <t>INATIVO</t>
        </is>
      </c>
      <c r="G759" s="36" t="inlineStr">
        <is>
          <t>Média</t>
        </is>
      </c>
      <c r="H759" s="36" t="inlineStr">
        <is>
          <t>Incident</t>
        </is>
      </c>
      <c r="I759" s="40" t="n">
        <v>0</v>
      </c>
      <c r="J759" s="41" t="n"/>
      <c r="K759" s="42" t="inlineStr">
        <is>
          <t>DENTRO DO SLA</t>
        </is>
      </c>
      <c r="L759" s="43" t="n">
        <v>44293.76736111111</v>
      </c>
      <c r="M759" s="43" t="n"/>
      <c r="N759" s="36" t="inlineStr">
        <is>
          <t>SLA PARADO</t>
        </is>
      </c>
      <c r="O759" s="43" t="n">
        <v>44313.69791666666</v>
      </c>
      <c r="P759" s="43" t="n">
        <v>44316</v>
      </c>
      <c r="Q759" s="44" t="n"/>
      <c r="R759" s="44" t="n"/>
      <c r="S759" s="44" t="inlineStr">
        <is>
          <t>Danilo Nunes Ferreira Lima [X]</t>
        </is>
      </c>
      <c r="T759" s="44" t="inlineStr">
        <is>
          <t>Garantia de Projetos - ACCENTURE</t>
        </is>
      </c>
      <c r="U759" s="44" t="inlineStr">
        <is>
          <t>Douglas Dos Santos Viana [X]</t>
        </is>
      </c>
      <c r="V759" s="39" t="inlineStr">
        <is>
          <t>Resolvido após implantação de RM</t>
        </is>
      </c>
      <c r="W759" s="39" t="n"/>
      <c r="X759" s="36" t="inlineStr">
        <is>
          <t>DEVALM-23618</t>
        </is>
      </c>
      <c r="Y759" s="39" t="inlineStr">
        <is>
          <t>JOBs PRODUÇÃO</t>
        </is>
      </c>
      <c r="Z759" s="39" t="inlineStr">
        <is>
          <t>OUTROS</t>
        </is>
      </c>
      <c r="AA759" s="39" t="inlineStr">
        <is>
          <t>FALHA FUNCIONALIDADE</t>
        </is>
      </c>
      <c r="AB759" s="36" t="n"/>
      <c r="AC759" s="36" t="inlineStr">
        <is>
          <t xml:space="preserve">2mês(es) </t>
        </is>
      </c>
      <c r="AD759" s="41" t="n"/>
      <c r="AE759" s="36" t="inlineStr">
        <is>
          <t>Tecnologia de Negócios</t>
        </is>
      </c>
      <c r="AF759" s="36" t="inlineStr">
        <is>
          <t>E-mail</t>
        </is>
      </c>
      <c r="AG759" s="36" t="inlineStr">
        <is>
          <t xml:space="preserve"> removido do escopo do projeto os registros com problemas e o processo foi re-inicializado e concluido com sucesso;    
 </t>
        </is>
      </c>
      <c r="AH759" s="36" t="inlineStr">
        <is>
          <t>NÃO</t>
        </is>
      </c>
      <c r="AI759" s="36" t="inlineStr">
        <is>
          <t xml:space="preserve">-7h 30m </t>
        </is>
      </c>
      <c r="AJ759" s="36" t="n"/>
      <c r="AK759" s="36" t="inlineStr">
        <is>
          <t>SalesForce</t>
        </is>
      </c>
      <c r="AL759" s="43" t="n">
        <v>44295</v>
      </c>
      <c r="AM759" s="43" t="n">
        <v>44309</v>
      </c>
      <c r="AN759" s="43" t="n">
        <v>44302</v>
      </c>
      <c r="AO759" s="43" t="n">
        <v>44312</v>
      </c>
      <c r="AP759" s="36" t="n"/>
      <c r="AQ759" s="36" t="n"/>
      <c r="AR759" s="36" t="n"/>
      <c r="AS759" s="36" t="n"/>
      <c r="AT759" s="36" t="inlineStr">
        <is>
          <t>Garantia de Projeto</t>
        </is>
      </c>
      <c r="AU759" s="36" t="n"/>
      <c r="AV759" s="43" t="n">
        <v>44012.44645833333</v>
      </c>
      <c r="AW759" s="36" t="inlineStr">
        <is>
          <t>19.0233.1.FI-Segregação de Cobrança das Taxas de Assistência Premium</t>
        </is>
      </c>
      <c r="AX759" s="36" t="inlineStr">
        <is>
          <t>Eduardo Cesar de Melo</t>
        </is>
      </c>
      <c r="AY759" s="45">
        <f>IF(L759="","",DATE(YEAR(L759),MONTH(L759),DAY(L759)))</f>
        <v/>
      </c>
      <c r="AZ759" s="45">
        <f>IF(AL759="","",DATE(YEAR(AL759),MONTH(AL759),DAY(AL759)))</f>
        <v/>
      </c>
      <c r="BA759" s="45">
        <f>IF(AN759="","",DATE(YEAR(AN759),MONTH(AN759),DAY(AN759)))</f>
        <v/>
      </c>
      <c r="BB759" s="45">
        <f>IF(AM759="","",DATE(YEAR(AM759),MONTH(AM759),DAY(AM759)))</f>
        <v/>
      </c>
      <c r="BC759" s="45">
        <f>IF(AO759="","",DATE(YEAR(AO759),MONTH(AO759),DAY(AO759)))</f>
        <v/>
      </c>
      <c r="BD759" s="45">
        <f>IF(AND(AZ759="",BA759=""),"Planejamento Pendente",IF(AND(E759&lt;&gt;"Em Desenvolvimento",IFERROR(FIND("Homologação",E759),0) = 0,E759&lt;&gt;"Homologado",AZ759&lt;TODAY()),"Análise Atrasada",IF(AND(IFERROR(FIND("Homologação",E759),0) = 0,E759&lt;&gt;"Homologado",BA759&lt;TODAY()),"Desenvolvimento Atrasado",IF(AND(BC759&lt;&gt;"",BC759&lt;TODAY()),"Produção Atrasada",""))))</f>
        <v/>
      </c>
    </row>
    <row r="760">
      <c r="A760" s="37" t="inlineStr">
        <is>
          <t>SKYIT-168713</t>
        </is>
      </c>
      <c r="B760" s="38">
        <f>VLOOKUP(X760,Projetos!B:C,2,0)</f>
        <v/>
      </c>
      <c r="C760" s="39" t="inlineStr">
        <is>
          <t>Propostas sem Geração de OS - Elsys</t>
        </is>
      </c>
      <c r="D760" s="39" t="inlineStr">
        <is>
          <t xml:space="preserve">Colaboradora reporta que estão com 18 propostas sem geração de OS no PDV V906920. </t>
        </is>
      </c>
      <c r="E760" s="36" t="inlineStr">
        <is>
          <t>Finalizado</t>
        </is>
      </c>
      <c r="F760" s="36" t="inlineStr">
        <is>
          <t>INATIVO</t>
        </is>
      </c>
      <c r="G760" s="36" t="inlineStr">
        <is>
          <t>Média</t>
        </is>
      </c>
      <c r="H760" s="36" t="inlineStr">
        <is>
          <t>Incident</t>
        </is>
      </c>
      <c r="I760" s="40" t="n">
        <v>0</v>
      </c>
      <c r="J760" s="41" t="n"/>
      <c r="K760" s="42" t="inlineStr">
        <is>
          <t>DENTRO DO SLA</t>
        </is>
      </c>
      <c r="L760" s="43" t="n">
        <v>44287.46666666667</v>
      </c>
      <c r="M760" s="43" t="n"/>
      <c r="N760" s="36" t="inlineStr">
        <is>
          <t>SLA PARADO</t>
        </is>
      </c>
      <c r="O760" s="43" t="n">
        <v>44292.56111111111</v>
      </c>
      <c r="P760" s="43" t="n">
        <v>44295</v>
      </c>
      <c r="Q760" s="44" t="n"/>
      <c r="R760" s="44" t="n"/>
      <c r="S760" s="44" t="inlineStr">
        <is>
          <t>Karen Banar Rodrigues [X]</t>
        </is>
      </c>
      <c r="T760" s="44" t="inlineStr">
        <is>
          <t>Garantia de Projetos - ACCENTURE</t>
        </is>
      </c>
      <c r="U760" s="44" t="inlineStr">
        <is>
          <t>Douglas Dos Santos Viana [X]</t>
        </is>
      </c>
      <c r="V760" s="39" t="inlineStr">
        <is>
          <t>Normalizado sem intervenção</t>
        </is>
      </c>
      <c r="W760" s="39" t="n"/>
      <c r="X760" s="36" t="inlineStr">
        <is>
          <t>DEVALM-23618</t>
        </is>
      </c>
      <c r="Y760" s="39" t="inlineStr">
        <is>
          <t>JOBs PRODUÇÃO</t>
        </is>
      </c>
      <c r="Z760" s="39" t="inlineStr">
        <is>
          <t>OUTROS</t>
        </is>
      </c>
      <c r="AA760" s="39" t="inlineStr">
        <is>
          <t>FALHA FUNCIONALIDADE</t>
        </is>
      </c>
      <c r="AB760" s="36" t="n"/>
      <c r="AC760" s="36" t="inlineStr">
        <is>
          <t xml:space="preserve">3mês(es) </t>
        </is>
      </c>
      <c r="AD760" s="41" t="n"/>
      <c r="AE760" s="36" t="inlineStr">
        <is>
          <t>Tecnologia de Negócios</t>
        </is>
      </c>
      <c r="AF760" s="36" t="inlineStr">
        <is>
          <t>E-mail</t>
        </is>
      </c>
      <c r="AG760" s="36" t="inlineStr">
        <is>
          <t xml:space="preserve"> removido do escopo do projeto os registros com problemas e o processo foi re-inicializado e concluido com sucesso;    
 </t>
        </is>
      </c>
      <c r="AH760" s="36" t="inlineStr">
        <is>
          <t>NÃO</t>
        </is>
      </c>
      <c r="AI760" s="36" t="inlineStr">
        <is>
          <t xml:space="preserve">-2 d 8h </t>
        </is>
      </c>
      <c r="AJ760" s="36" t="n"/>
      <c r="AK760" s="36" t="inlineStr">
        <is>
          <t>SF Integrações</t>
        </is>
      </c>
      <c r="AL760" s="43" t="n"/>
      <c r="AM760" s="43" t="n"/>
      <c r="AN760" s="43" t="n"/>
      <c r="AO760" s="43" t="n"/>
      <c r="AP760" s="36" t="n"/>
      <c r="AQ760" s="36" t="n"/>
      <c r="AR760" s="36" t="n"/>
      <c r="AS760" s="36" t="n"/>
      <c r="AT760" s="36" t="inlineStr">
        <is>
          <t>Garantia de Projeto</t>
        </is>
      </c>
      <c r="AU760" s="36" t="n"/>
      <c r="AV760" s="43" t="n">
        <v>44012.44645833333</v>
      </c>
      <c r="AW760" s="36" t="inlineStr">
        <is>
          <t>19.0233.1.FI-Segregação de Cobrança das Taxas de Assistência Premium</t>
        </is>
      </c>
      <c r="AX760" s="36" t="inlineStr">
        <is>
          <t>Eduardo Cesar de Melo</t>
        </is>
      </c>
      <c r="AY760" s="45">
        <f>IF(L760="","",DATE(YEAR(L760),MONTH(L760),DAY(L760)))</f>
        <v/>
      </c>
      <c r="AZ760" s="45">
        <f>IF(AL760="","",DATE(YEAR(AL760),MONTH(AL760),DAY(AL760)))</f>
        <v/>
      </c>
      <c r="BA760" s="45">
        <f>IF(AN760="","",DATE(YEAR(AN760),MONTH(AN760),DAY(AN760)))</f>
        <v/>
      </c>
      <c r="BB760" s="45">
        <f>IF(AM760="","",DATE(YEAR(AM760),MONTH(AM760),DAY(AM760)))</f>
        <v/>
      </c>
      <c r="BC760" s="45">
        <f>IF(AO760="","",DATE(YEAR(AO760),MONTH(AO760),DAY(AO760)))</f>
        <v/>
      </c>
      <c r="BD760" s="45">
        <f>IF(AND(AZ760="",BA760=""),"Planejamento Pendente",IF(AND(E760&lt;&gt;"Em Desenvolvimento",IFERROR(FIND("Homologação",E760),0) = 0,E760&lt;&gt;"Homologado",AZ760&lt;TODAY()),"Análise Atrasada",IF(AND(IFERROR(FIND("Homologação",E760),0) = 0,E760&lt;&gt;"Homologado",BA760&lt;TODAY()),"Desenvolvimento Atrasado",IF(AND(BC760&lt;&gt;"",BC760&lt;TODAY()),"Produção Atrasada",""))))</f>
        <v/>
      </c>
    </row>
    <row r="761">
      <c r="A761" s="37" t="inlineStr">
        <is>
          <t>SKYIT-167049</t>
        </is>
      </c>
      <c r="B761" s="38">
        <f>VLOOKUP(X761,Projetos!B:C,2,0)</f>
        <v/>
      </c>
      <c r="C761" s="39" t="inlineStr">
        <is>
          <t>Mensagem de retorno divergente API</t>
        </is>
      </c>
      <c r="D761" s="39" t="inlineStr">
        <is>
          <t>Incidente de garantia para o projeto 20.0236.1.CO-Parceria ELSYS - Integração API - Vendas  
Motivo: correção de mensagens de Genero e endereço no retorno da API de vendas.</t>
        </is>
      </c>
      <c r="E761" s="36" t="inlineStr">
        <is>
          <t>Finalizado</t>
        </is>
      </c>
      <c r="F761" s="36" t="inlineStr">
        <is>
          <t>INATIVO</t>
        </is>
      </c>
      <c r="G761" s="36" t="inlineStr">
        <is>
          <t>Baixa</t>
        </is>
      </c>
      <c r="H761" s="36" t="inlineStr">
        <is>
          <t>Incident</t>
        </is>
      </c>
      <c r="I761" s="40" t="n">
        <v>0</v>
      </c>
      <c r="J761" s="41" t="n"/>
      <c r="K761" s="42" t="inlineStr">
        <is>
          <t>DENTRO DO SLA</t>
        </is>
      </c>
      <c r="L761" s="43" t="n">
        <v>44281.56388888889</v>
      </c>
      <c r="M761" s="43" t="n"/>
      <c r="N761" s="36" t="inlineStr">
        <is>
          <t>SLA PARADO</t>
        </is>
      </c>
      <c r="O761" s="43" t="n">
        <v>44299.76319444444</v>
      </c>
      <c r="P761" s="43" t="n">
        <v>44302</v>
      </c>
      <c r="Q761" s="44" t="n"/>
      <c r="R761" s="44" t="n"/>
      <c r="S761" s="44" t="inlineStr">
        <is>
          <t>Mayra Gabriela Alves De Lima [X]</t>
        </is>
      </c>
      <c r="T761" s="44" t="inlineStr">
        <is>
          <t>Garantia de Projetos - ACCENTURE</t>
        </is>
      </c>
      <c r="U761" s="44" t="inlineStr">
        <is>
          <t>Cassio Maciel Neves Feliciano [X]</t>
        </is>
      </c>
      <c r="V761" s="39" t="inlineStr">
        <is>
          <t>Resolvido após implantação de RM</t>
        </is>
      </c>
      <c r="W761" s="39" t="n"/>
      <c r="X761" s="36" t="inlineStr">
        <is>
          <t>DEVALM-23618</t>
        </is>
      </c>
      <c r="Y761" s="39" t="inlineStr">
        <is>
          <t>JOBs PRODUÇÃO</t>
        </is>
      </c>
      <c r="Z761" s="39" t="inlineStr">
        <is>
          <t>OUTROS</t>
        </is>
      </c>
      <c r="AA761" s="39" t="inlineStr">
        <is>
          <t>FALHA FUNCIONALIDADE</t>
        </is>
      </c>
      <c r="AB761" s="36" t="n"/>
      <c r="AC761" s="36" t="inlineStr">
        <is>
          <t xml:space="preserve">2mês(es) </t>
        </is>
      </c>
      <c r="AD761" s="41" t="n"/>
      <c r="AE761" s="36" t="inlineStr">
        <is>
          <t>Tecnologia de Negócios</t>
        </is>
      </c>
      <c r="AF761" s="36" t="inlineStr">
        <is>
          <t>E-mail</t>
        </is>
      </c>
      <c r="AG761" s="36" t="inlineStr">
        <is>
          <t xml:space="preserve"> removido do escopo do projeto os registros com problemas e o processo foi re-inicializado e concluido com sucesso;    
 </t>
        </is>
      </c>
      <c r="AH761" s="36" t="inlineStr">
        <is>
          <t>NÃO</t>
        </is>
      </c>
      <c r="AI761" s="36" t="inlineStr">
        <is>
          <t xml:space="preserve">-2 d 5h </t>
        </is>
      </c>
      <c r="AJ761" s="36" t="n"/>
      <c r="AK761" s="36" t="inlineStr">
        <is>
          <t>API</t>
        </is>
      </c>
      <c r="AL761" s="43" t="n">
        <v>44281</v>
      </c>
      <c r="AM761" s="43" t="n">
        <v>44287</v>
      </c>
      <c r="AN761" s="43" t="n">
        <v>44281</v>
      </c>
      <c r="AO761" s="43" t="n">
        <v>44292</v>
      </c>
      <c r="AP761" s="36" t="n"/>
      <c r="AQ761" s="36" t="n"/>
      <c r="AR761" s="36" t="n"/>
      <c r="AS761" s="36" t="n"/>
      <c r="AT761" s="36" t="inlineStr">
        <is>
          <t>Garantia de Projeto</t>
        </is>
      </c>
      <c r="AU761" s="36" t="n"/>
      <c r="AV761" s="43" t="n">
        <v>44012.44645833333</v>
      </c>
      <c r="AW761" s="36" t="inlineStr">
        <is>
          <t>19.0233.1.FI-Segregação de Cobrança das Taxas de Assistência Premium</t>
        </is>
      </c>
      <c r="AX761" s="36" t="inlineStr">
        <is>
          <t>Eduardo Cesar de Melo</t>
        </is>
      </c>
      <c r="AY761" s="45">
        <f>IF(L761="","",DATE(YEAR(L761),MONTH(L761),DAY(L761)))</f>
        <v/>
      </c>
      <c r="AZ761" s="45">
        <f>IF(AL761="","",DATE(YEAR(AL761),MONTH(AL761),DAY(AL761)))</f>
        <v/>
      </c>
      <c r="BA761" s="45">
        <f>IF(AN761="","",DATE(YEAR(AN761),MONTH(AN761),DAY(AN761)))</f>
        <v/>
      </c>
      <c r="BB761" s="45">
        <f>IF(AM761="","",DATE(YEAR(AM761),MONTH(AM761),DAY(AM761)))</f>
        <v/>
      </c>
      <c r="BC761" s="45">
        <f>IF(AO761="","",DATE(YEAR(AO761),MONTH(AO761),DAY(AO761)))</f>
        <v/>
      </c>
      <c r="BD761" s="45">
        <f>IF(AND(AZ761="",BA761=""),"Planejamento Pendente",IF(AND(E761&lt;&gt;"Em Desenvolvimento",IFERROR(FIND("Homologação",E761),0) = 0,E761&lt;&gt;"Homologado",AZ761&lt;TODAY()),"Análise Atrasada",IF(AND(IFERROR(FIND("Homologação",E761),0) = 0,E761&lt;&gt;"Homologado",BA761&lt;TODAY()),"Desenvolvimento Atrasado",IF(AND(BC761&lt;&gt;"",BC761&lt;TODAY()),"Produção Atrasada",""))))</f>
        <v/>
      </c>
    </row>
    <row r="762">
      <c r="A762" s="37" t="inlineStr">
        <is>
          <t>SKYIT-165368</t>
        </is>
      </c>
      <c r="B762" s="38">
        <f>VLOOKUP(X762,Projetos!B:C,2,0)</f>
        <v/>
      </c>
      <c r="C762" s="39" t="inlineStr">
        <is>
          <t>Cadastro de usuarios_PJ 20.0089.CO-Cadastro Usuários Icare Parceiro - Fase 2 - Plano de Implantação</t>
        </is>
      </c>
      <c r="D762" s="39" t="inlineStr">
        <is>
          <t>Datas da ultima ativação, primeiro cadastro, primeira ativação do PJ esta como 01/01/0001 UAT0045 
UAT0046 alteração de dados</t>
        </is>
      </c>
      <c r="E762" s="36" t="inlineStr">
        <is>
          <t>Finalizado</t>
        </is>
      </c>
      <c r="F762" s="36" t="inlineStr">
        <is>
          <t>INATIVO</t>
        </is>
      </c>
      <c r="G762" s="36" t="inlineStr">
        <is>
          <t>Baixa</t>
        </is>
      </c>
      <c r="H762" s="36" t="inlineStr">
        <is>
          <t>Incident</t>
        </is>
      </c>
      <c r="I762" s="40" t="n">
        <v>0</v>
      </c>
      <c r="J762" s="41" t="n"/>
      <c r="K762" s="42" t="inlineStr">
        <is>
          <t>DENTRO DO SLA</t>
        </is>
      </c>
      <c r="L762" s="43" t="n">
        <v>44277.52222222222</v>
      </c>
      <c r="M762" s="43" t="n"/>
      <c r="N762" s="36" t="inlineStr">
        <is>
          <t>SLA PARADO</t>
        </is>
      </c>
      <c r="O762" s="43" t="n">
        <v>44330.43263888889</v>
      </c>
      <c r="P762" s="43" t="n">
        <v>44335</v>
      </c>
      <c r="Q762" s="44" t="inlineStr">
        <is>
          <t>Vinicius Antao De Almeida [X]</t>
        </is>
      </c>
      <c r="R762" s="44" t="n"/>
      <c r="S762" s="44" t="inlineStr">
        <is>
          <t>Tatiane Da Silva Pereira</t>
        </is>
      </c>
      <c r="T762" s="44" t="inlineStr">
        <is>
          <t>Garantia de Projetos - ACCENTURE</t>
        </is>
      </c>
      <c r="U762" s="44" t="inlineStr">
        <is>
          <t>Marta Maria Xavier De Melo [X]</t>
        </is>
      </c>
      <c r="V762" s="39" t="inlineStr">
        <is>
          <t>Resolvido após implantação de RM</t>
        </is>
      </c>
      <c r="W762" s="39" t="n"/>
      <c r="X762" s="36" t="inlineStr">
        <is>
          <t>DEVALM-23076</t>
        </is>
      </c>
      <c r="Y762" s="39" t="inlineStr">
        <is>
          <t>JOBs PRODUÇÃO</t>
        </is>
      </c>
      <c r="Z762" s="39" t="inlineStr">
        <is>
          <t>OUTROS</t>
        </is>
      </c>
      <c r="AA762" s="39" t="inlineStr">
        <is>
          <t>FALHA FUNCIONALIDADE</t>
        </is>
      </c>
      <c r="AB762" s="36" t="n"/>
      <c r="AC762" s="36" t="inlineStr">
        <is>
          <t xml:space="preserve">1mês(es) </t>
        </is>
      </c>
      <c r="AD762" s="41" t="n"/>
      <c r="AE762" s="36" t="inlineStr">
        <is>
          <t>Tecnologia de Negócios</t>
        </is>
      </c>
      <c r="AF762" s="36" t="inlineStr">
        <is>
          <t>Portal</t>
        </is>
      </c>
      <c r="AG762" s="36" t="inlineStr">
        <is>
          <t xml:space="preserve"> removido do escopo do projeto os registros com problemas e o processo foi re-inicializado e concluido com sucesso;    
 </t>
        </is>
      </c>
      <c r="AH762" s="36" t="inlineStr">
        <is>
          <t>NÃO</t>
        </is>
      </c>
      <c r="AI762" s="36" t="inlineStr">
        <is>
          <t xml:space="preserve">-1 sem 1 d </t>
        </is>
      </c>
      <c r="AJ762" s="36" t="n"/>
      <c r="AK762" s="36" t="inlineStr">
        <is>
          <t>iCare Campo</t>
        </is>
      </c>
      <c r="AL762" s="43" t="n">
        <v>44295</v>
      </c>
      <c r="AM762" s="43" t="n">
        <v>44309</v>
      </c>
      <c r="AN762" s="43" t="n">
        <v>44295</v>
      </c>
      <c r="AO762" s="43" t="n">
        <v>44312</v>
      </c>
      <c r="AP762" s="36" t="n"/>
      <c r="AQ762" s="36" t="n"/>
      <c r="AR762" s="36" t="n"/>
      <c r="AS762" s="36" t="n"/>
      <c r="AT762" s="36" t="inlineStr">
        <is>
          <t>Garantia de Projeto</t>
        </is>
      </c>
      <c r="AU762" s="36" t="n"/>
      <c r="AV762" s="43" t="n">
        <v>44012.44645833333</v>
      </c>
      <c r="AW762" s="36" t="inlineStr">
        <is>
          <t>19.0233.1.FI-Segregação de Cobrança das Taxas de Assistência Premium</t>
        </is>
      </c>
      <c r="AX762" s="36" t="inlineStr">
        <is>
          <t>Eduardo Cesar de Melo</t>
        </is>
      </c>
      <c r="AY762" s="45">
        <f>IF(L762="","",DATE(YEAR(L762),MONTH(L762),DAY(L762)))</f>
        <v/>
      </c>
      <c r="AZ762" s="45">
        <f>IF(AL762="","",DATE(YEAR(AL762),MONTH(AL762),DAY(AL762)))</f>
        <v/>
      </c>
      <c r="BA762" s="45">
        <f>IF(AN762="","",DATE(YEAR(AN762),MONTH(AN762),DAY(AN762)))</f>
        <v/>
      </c>
      <c r="BB762" s="45">
        <f>IF(AM762="","",DATE(YEAR(AM762),MONTH(AM762),DAY(AM762)))</f>
        <v/>
      </c>
      <c r="BC762" s="45">
        <f>IF(AO762="","",DATE(YEAR(AO762),MONTH(AO762),DAY(AO762)))</f>
        <v/>
      </c>
      <c r="BD762" s="45">
        <f>IF(AND(AZ762="",BA762=""),"Planejamento Pendente",IF(AND(E762&lt;&gt;"Em Desenvolvimento",IFERROR(FIND("Homologação",E762),0) = 0,E762&lt;&gt;"Homologado",AZ762&lt;TODAY()),"Análise Atrasada",IF(AND(IFERROR(FIND("Homologação",E762),0) = 0,E762&lt;&gt;"Homologado",BA762&lt;TODAY()),"Desenvolvimento Atrasado",IF(AND(BC762&lt;&gt;"",BC762&lt;TODAY()),"Produção Atrasada",""))))</f>
        <v/>
      </c>
    </row>
    <row r="763">
      <c r="A763" s="37" t="inlineStr">
        <is>
          <t>SKYIT-163083</t>
        </is>
      </c>
      <c r="B763" s="38">
        <f>VLOOKUP(X763,Projetos!B:C,2,0)</f>
        <v/>
      </c>
      <c r="C763" s="39" t="inlineStr">
        <is>
          <t>Erro na passagem de parâmetro entre o Control-M e o ODI</t>
        </is>
      </c>
      <c r="D763" s="39" t="inlineStr">
        <is>
          <t xml:space="preserve">Ao implantar o requisito 5 do projeto 20.0268.2FI- Implantação de Melhorias de Comissões foi identificado o seguinte incidente: 
Ao passar a variável vazia conforme o documento de IMSC validado:  SKY_CALLIDUS_EVENTO_P2.v_PARAMETRO_REPROC_PASSO_2 =  "" (vazio) por padrão 
apresentou um resultado inesperado, ao passar a variável nula do Control-M para o ODI, o Control - M passou um _ (underline) , como consequência o programa não estava preparado para receber e retornou erro.  
Alinhados com o PCP, uma alternativa de solução é: passar um parâmetro fixo (exemplo: 0) do Control-M para o ODI e no ODI transformar esse parâmetro fixo em nulo e continuar o processo, dessa forma impactando o mínimo possível do desenvolvimento já funcional. 
Obrigada! 
 </t>
        </is>
      </c>
      <c r="E763" s="36" t="inlineStr">
        <is>
          <t>Finalizado</t>
        </is>
      </c>
      <c r="F763" s="36" t="inlineStr">
        <is>
          <t>INATIVO</t>
        </is>
      </c>
      <c r="G763" s="36" t="inlineStr">
        <is>
          <t>Alta</t>
        </is>
      </c>
      <c r="H763" s="36" t="inlineStr">
        <is>
          <t>Incident</t>
        </is>
      </c>
      <c r="I763" s="40" t="n">
        <v>0</v>
      </c>
      <c r="J763" s="41" t="n"/>
      <c r="K763" s="42" t="inlineStr">
        <is>
          <t>DENTRO DO SLA</t>
        </is>
      </c>
      <c r="L763" s="43" t="n">
        <v>44270.44513888889</v>
      </c>
      <c r="M763" s="43" t="n"/>
      <c r="N763" s="36" t="inlineStr">
        <is>
          <t>SLA PARADO</t>
        </is>
      </c>
      <c r="O763" s="43" t="n">
        <v>44271.59166666667</v>
      </c>
      <c r="P763" s="43" t="n">
        <v>44271</v>
      </c>
      <c r="Q763" s="44" t="n"/>
      <c r="R763" s="44" t="n"/>
      <c r="S763" s="44" t="inlineStr">
        <is>
          <t>Daglye Ariane Weber Magalhaes De Barros [X]</t>
        </is>
      </c>
      <c r="T763" s="44" t="inlineStr">
        <is>
          <t>Garantia de Projetos - ACCENTURE</t>
        </is>
      </c>
      <c r="U763" s="44" t="inlineStr">
        <is>
          <t>Victor Miguel Fernandes Rodrigues</t>
        </is>
      </c>
      <c r="V763" s="39" t="inlineStr">
        <is>
          <t>Orientação Ao Usuário</t>
        </is>
      </c>
      <c r="W763" s="39" t="n"/>
      <c r="X763" s="36" t="inlineStr">
        <is>
          <t>DEVALM-27799</t>
        </is>
      </c>
      <c r="Y763" s="39" t="inlineStr">
        <is>
          <t>JOBs PRODUÇÃO</t>
        </is>
      </c>
      <c r="Z763" s="39" t="inlineStr">
        <is>
          <t>OUTROS</t>
        </is>
      </c>
      <c r="AA763" s="39" t="inlineStr">
        <is>
          <t>FALHA FUNCIONALIDADE</t>
        </is>
      </c>
      <c r="AB763" s="36" t="n"/>
      <c r="AC763" s="36" t="inlineStr">
        <is>
          <t xml:space="preserve">3mês(es) </t>
        </is>
      </c>
      <c r="AD763" s="41" t="n"/>
      <c r="AE763" s="36" t="inlineStr">
        <is>
          <t>Tecnologia de Negócios</t>
        </is>
      </c>
      <c r="AF763" s="36" t="inlineStr">
        <is>
          <t>Telefone</t>
        </is>
      </c>
      <c r="AG763" s="36" t="inlineStr">
        <is>
          <t xml:space="preserve"> removido do escopo do projeto os registros com problemas e o processo foi re-inicializado e concluido com sucesso;    
 </t>
        </is>
      </c>
      <c r="AH763" s="36" t="inlineStr">
        <is>
          <t>NÃO</t>
        </is>
      </c>
      <c r="AI763" s="36" t="inlineStr">
        <is>
          <t xml:space="preserve">-9h 18m </t>
        </is>
      </c>
      <c r="AJ763" s="36" t="n"/>
      <c r="AK763" s="36" t="inlineStr">
        <is>
          <t>ODI</t>
        </is>
      </c>
      <c r="AL763" s="43" t="n"/>
      <c r="AM763" s="43" t="n"/>
      <c r="AN763" s="43" t="n"/>
      <c r="AO763" s="43" t="n"/>
      <c r="AP763" s="36" t="n"/>
      <c r="AQ763" s="36" t="n"/>
      <c r="AR763" s="36" t="n"/>
      <c r="AS763" s="36" t="n"/>
      <c r="AT763" s="36" t="inlineStr">
        <is>
          <t>Garantia de Projeto</t>
        </is>
      </c>
      <c r="AU763" s="36" t="n"/>
      <c r="AV763" s="43" t="n">
        <v>44012.44645833333</v>
      </c>
      <c r="AW763" s="36" t="inlineStr">
        <is>
          <t>19.0233.1.FI-Segregação de Cobrança das Taxas de Assistência Premium</t>
        </is>
      </c>
      <c r="AX763" s="36" t="inlineStr">
        <is>
          <t>Eduardo Cesar de Melo</t>
        </is>
      </c>
      <c r="AY763" s="45">
        <f>IF(L763="","",DATE(YEAR(L763),MONTH(L763),DAY(L763)))</f>
        <v/>
      </c>
      <c r="AZ763" s="45">
        <f>IF(AL763="","",DATE(YEAR(AL763),MONTH(AL763),DAY(AL763)))</f>
        <v/>
      </c>
      <c r="BA763" s="45">
        <f>IF(AN763="","",DATE(YEAR(AN763),MONTH(AN763),DAY(AN763)))</f>
        <v/>
      </c>
      <c r="BB763" s="45">
        <f>IF(AM763="","",DATE(YEAR(AM763),MONTH(AM763),DAY(AM763)))</f>
        <v/>
      </c>
      <c r="BC763" s="45">
        <f>IF(AO763="","",DATE(YEAR(AO763),MONTH(AO763),DAY(AO763)))</f>
        <v/>
      </c>
      <c r="BD763" s="45">
        <f>IF(AND(AZ763="",BA763=""),"Planejamento Pendente",IF(AND(E763&lt;&gt;"Em Desenvolvimento",IFERROR(FIND("Homologação",E763),0) = 0,E763&lt;&gt;"Homologado",AZ763&lt;TODAY()),"Análise Atrasada",IF(AND(IFERROR(FIND("Homologação",E763),0) = 0,E763&lt;&gt;"Homologado",BA763&lt;TODAY()),"Desenvolvimento Atrasado",IF(AND(BC763&lt;&gt;"",BC763&lt;TODAY()),"Produção Atrasada",""))))</f>
        <v/>
      </c>
    </row>
    <row r="764">
      <c r="A764" s="37" t="inlineStr">
        <is>
          <t>SKYIT-162026</t>
        </is>
      </c>
      <c r="B764" s="38">
        <f>VLOOKUP(X764,Projetos!B:C,2,0)</f>
        <v/>
      </c>
      <c r="C764" s="39" t="inlineStr">
        <is>
          <t>[Icare] - Tela de A la cartes não esta exibindo o “?” para consulta de quais produtos contemplam o Assinaturas Digitais e Valor Incorreto</t>
        </is>
      </c>
      <c r="D764" s="39" t="inlineStr">
        <is>
          <t xml:space="preserve">[Icare] - Tela de A la cartes não esta exibindo o “?” para consulta de quais produtos contemplam o Assinaturas Digitais e Valor Incorreto 
Colaboradora infroma que não aparece o “?” para consulta de quais produtos contemplam o Assinaturas Digitais; 
• O valor dos produtos de Assinaturas Digitais – P estão constando o preço incorreto: 
o produto de “Assinaturas Digitais I – P”, esta constando com o Valor “13,00”( Indevido), onde deveria ser “3,00” ( correto) 
o produto de “Assinaturas Digitais II – P”, esta constando com o Valor “15,00”( Indevido), onde deveria ser “4,00” ( correto) 
o produto de “Assinaturas Digitais III – P”, esta constando com o Valor “20,00” ( Indevido) , onde deveria ser “4,00” ( correto) 
</t>
        </is>
      </c>
      <c r="E764" s="36" t="inlineStr">
        <is>
          <t>Finalizado</t>
        </is>
      </c>
      <c r="F764" s="36" t="inlineStr">
        <is>
          <t>INATIVO</t>
        </is>
      </c>
      <c r="G764" s="36" t="inlineStr">
        <is>
          <t>Baixa</t>
        </is>
      </c>
      <c r="H764" s="36" t="inlineStr">
        <is>
          <t>Incident</t>
        </is>
      </c>
      <c r="I764" s="40" t="n">
        <v>0</v>
      </c>
      <c r="J764" s="41" t="n"/>
      <c r="K764" s="42" t="inlineStr">
        <is>
          <t>DENTRO DO SLA</t>
        </is>
      </c>
      <c r="L764" s="43" t="n">
        <v>44266.55486111111</v>
      </c>
      <c r="M764" s="43" t="n"/>
      <c r="N764" s="36" t="inlineStr">
        <is>
          <t>SLA PARADO</t>
        </is>
      </c>
      <c r="O764" s="43" t="n">
        <v>44467.96180555555</v>
      </c>
      <c r="P764" s="43" t="n">
        <v>44470</v>
      </c>
      <c r="Q764" s="44" t="n"/>
      <c r="R764" s="44" t="n"/>
      <c r="S764" s="44" t="inlineStr">
        <is>
          <t>Elisabete Aparecida Feitosa da Cunha</t>
        </is>
      </c>
      <c r="T764" s="44" t="inlineStr">
        <is>
          <t>Garantia de Projetos - ACCENTURE</t>
        </is>
      </c>
      <c r="U764" s="44" t="inlineStr">
        <is>
          <t>Filipe Batista [X]</t>
        </is>
      </c>
      <c r="V764" s="39" t="inlineStr">
        <is>
          <t>Resolvido após implantação de RM</t>
        </is>
      </c>
      <c r="W764" s="39" t="n"/>
      <c r="X764" s="36" t="inlineStr">
        <is>
          <t>DEVALM-23387</t>
        </is>
      </c>
      <c r="Y764" s="39" t="inlineStr">
        <is>
          <t>JOBs PRODUÇÃO</t>
        </is>
      </c>
      <c r="Z764" s="39" t="inlineStr">
        <is>
          <t>OUTROS</t>
        </is>
      </c>
      <c r="AA764" s="39" t="inlineStr">
        <is>
          <t>FALHA FUNCIONALIDADE</t>
        </is>
      </c>
      <c r="AB764" s="36" t="n"/>
      <c r="AC764" s="36" t="inlineStr">
        <is>
          <t xml:space="preserve">-3mês(es) </t>
        </is>
      </c>
      <c r="AD764" s="41" t="n"/>
      <c r="AE764" s="36" t="inlineStr">
        <is>
          <t>Tecnologia de Negócios</t>
        </is>
      </c>
      <c r="AF764" s="36" t="inlineStr">
        <is>
          <t>Telefone</t>
        </is>
      </c>
      <c r="AG764" s="36" t="inlineStr">
        <is>
          <t xml:space="preserve"> removido do escopo do projeto os registros com problemas e o processo foi re-inicializado e concluido com sucesso;    
 </t>
        </is>
      </c>
      <c r="AH764" s="36" t="inlineStr">
        <is>
          <t>NÃO</t>
        </is>
      </c>
      <c r="AI764" s="36" t="inlineStr">
        <is>
          <t xml:space="preserve">-2 sem 4 d </t>
        </is>
      </c>
      <c r="AJ764" s="36" t="n"/>
      <c r="AK764" s="36" t="inlineStr">
        <is>
          <t>iCare Clientes</t>
        </is>
      </c>
      <c r="AL764" s="43" t="n"/>
      <c r="AM764" s="43" t="n">
        <v>44365</v>
      </c>
      <c r="AN764" s="43" t="n">
        <v>44362</v>
      </c>
      <c r="AO764" s="43" t="n">
        <v>44382</v>
      </c>
      <c r="AP764" s="36" t="n"/>
      <c r="AQ764" s="36" t="n"/>
      <c r="AR764" s="36" t="n"/>
      <c r="AS764" s="36" t="n"/>
      <c r="AT764" s="36" t="inlineStr">
        <is>
          <t>Garantia de Projeto</t>
        </is>
      </c>
      <c r="AU764" s="36" t="n"/>
      <c r="AV764" s="43" t="n">
        <v>44012.44645833333</v>
      </c>
      <c r="AW764" s="36" t="inlineStr">
        <is>
          <t>19.0233.1.FI-Segregação de Cobrança das Taxas de Assistência Premium</t>
        </is>
      </c>
      <c r="AX764" s="36" t="inlineStr">
        <is>
          <t>Eduardo Cesar de Melo</t>
        </is>
      </c>
      <c r="AY764" s="45">
        <f>IF(L764="","",DATE(YEAR(L764),MONTH(L764),DAY(L764)))</f>
        <v/>
      </c>
      <c r="AZ764" s="45">
        <f>IF(AL764="","",DATE(YEAR(AL764),MONTH(AL764),DAY(AL764)))</f>
        <v/>
      </c>
      <c r="BA764" s="45">
        <f>IF(AN764="","",DATE(YEAR(AN764),MONTH(AN764),DAY(AN764)))</f>
        <v/>
      </c>
      <c r="BB764" s="45">
        <f>IF(AM764="","",DATE(YEAR(AM764),MONTH(AM764),DAY(AM764)))</f>
        <v/>
      </c>
      <c r="BC764" s="45">
        <f>IF(AO764="","",DATE(YEAR(AO764),MONTH(AO764),DAY(AO764)))</f>
        <v/>
      </c>
      <c r="BD764" s="45">
        <f>IF(AND(AZ764="",BA764=""),"Planejamento Pendente",IF(AND(E764&lt;&gt;"Em Desenvolvimento",IFERROR(FIND("Homologação",E764),0) = 0,E764&lt;&gt;"Homologado",AZ764&lt;TODAY()),"Análise Atrasada",IF(AND(IFERROR(FIND("Homologação",E764),0) = 0,E764&lt;&gt;"Homologado",BA764&lt;TODAY()),"Desenvolvimento Atrasado",IF(AND(BC764&lt;&gt;"",BC764&lt;TODAY()),"Produção Atrasada",""))))</f>
        <v/>
      </c>
    </row>
    <row r="765">
      <c r="A765" s="37" t="inlineStr">
        <is>
          <t>SKYIT-161930</t>
        </is>
      </c>
      <c r="B765" s="38">
        <f>VLOOKUP(X765,Projetos!B:C,2,0)</f>
        <v/>
      </c>
      <c r="C765" s="39" t="inlineStr">
        <is>
          <t>[ICARE CLIENTES] Botão NPS não atualiza os resultados operacionais.</t>
        </is>
      </c>
      <c r="D765" s="39" t="inlineStr">
        <is>
          <t xml:space="preserve">Colaborador reporta que BOTÃO NPS NÃO ATUALIZA OS RESULTADOS OPERACIONAIS, NEM NA VISÃO DO OPERADOR, NEM NA VISÃO DO SUPERVISOR. A EXEMPLO A COLABORADORA DE LOGIN AEC 17623 - BRUNA CECILIA SOARES, QUE CONFORME MAILING AS LIGAÇÕES DO DIA 01/03/2021 FORAM TRANSFERIDAS PARA PESQUISA DE SATISFAÇÃO E O CLIENTE ATRIBUI A NOTA. PORÉM NÃO OCORREU ATUALIZAÇÃO NA FERRAMENTA BOTÃO NPS PARA A COLABORADORA, NEM PARA A SUPERVISORA, CONFORME PRINTS ABAIXO. RESALTO QUE NÃO OCORRE NENHUMA ATUALIZAÇÃO DIA DOS COLABORADORES. </t>
        </is>
      </c>
      <c r="E765" s="36" t="inlineStr">
        <is>
          <t>Finalizado</t>
        </is>
      </c>
      <c r="F765" s="36" t="inlineStr">
        <is>
          <t>INATIVO</t>
        </is>
      </c>
      <c r="G765" s="36" t="inlineStr">
        <is>
          <t>Média</t>
        </is>
      </c>
      <c r="H765" s="36" t="inlineStr">
        <is>
          <t>Incident</t>
        </is>
      </c>
      <c r="I765" s="40" t="n">
        <v>0</v>
      </c>
      <c r="J765" s="41" t="n"/>
      <c r="K765" s="42" t="inlineStr">
        <is>
          <t>DENTRO DO SLA</t>
        </is>
      </c>
      <c r="L765" s="43" t="n">
        <v>44266.42291666667</v>
      </c>
      <c r="M765" s="43" t="n"/>
      <c r="N765" s="36" t="inlineStr">
        <is>
          <t>SLA PARADO</t>
        </is>
      </c>
      <c r="O765" s="43" t="n">
        <v>44271.56597222222</v>
      </c>
      <c r="P765" s="43" t="n">
        <v>44274</v>
      </c>
      <c r="Q765" s="44" t="n"/>
      <c r="R765" s="44" t="n"/>
      <c r="S765" s="44" t="inlineStr">
        <is>
          <t>Monica Toledo Da Costa</t>
        </is>
      </c>
      <c r="T765" s="44" t="inlineStr">
        <is>
          <t>Garantia de Projetos - ACCENTURE</t>
        </is>
      </c>
      <c r="U765" s="44" t="inlineStr">
        <is>
          <t>Erly Luiza Autran [X]</t>
        </is>
      </c>
      <c r="V765" s="39" t="inlineStr">
        <is>
          <t>Orientação Ao Usuário</t>
        </is>
      </c>
      <c r="W765" s="39" t="n"/>
      <c r="X765" s="36" t="inlineStr">
        <is>
          <t>DEVALM-20071</t>
        </is>
      </c>
      <c r="Y765" s="39" t="inlineStr">
        <is>
          <t>JOBs PRODUÇÃO</t>
        </is>
      </c>
      <c r="Z765" s="39" t="inlineStr">
        <is>
          <t>OUTROS</t>
        </is>
      </c>
      <c r="AA765" s="39" t="inlineStr">
        <is>
          <t>FALHA FUNCIONALIDADE</t>
        </is>
      </c>
      <c r="AB765" s="36" t="n"/>
      <c r="AC765" s="36" t="inlineStr">
        <is>
          <t xml:space="preserve">3mês(es) </t>
        </is>
      </c>
      <c r="AD765" s="41" t="n"/>
      <c r="AE765" s="36" t="inlineStr">
        <is>
          <t>Tecnologia de Negócios</t>
        </is>
      </c>
      <c r="AF765" s="36" t="inlineStr">
        <is>
          <t>E-mail</t>
        </is>
      </c>
      <c r="AG765" s="36" t="inlineStr">
        <is>
          <t xml:space="preserve"> removido do escopo do projeto os registros com problemas e o processo foi re-inicializado e concluido com sucesso;    
 </t>
        </is>
      </c>
      <c r="AH765" s="36" t="inlineStr">
        <is>
          <t>NÃO</t>
        </is>
      </c>
      <c r="AI765" s="36" t="inlineStr">
        <is>
          <t xml:space="preserve">-2 d 9h </t>
        </is>
      </c>
      <c r="AJ765" s="36" t="n"/>
      <c r="AK765" s="36" t="inlineStr">
        <is>
          <t>iCare Clientes</t>
        </is>
      </c>
      <c r="AL765" s="43" t="n"/>
      <c r="AM765" s="43" t="n"/>
      <c r="AN765" s="43" t="n"/>
      <c r="AO765" s="43" t="n"/>
      <c r="AP765" s="36" t="n"/>
      <c r="AQ765" s="36" t="n"/>
      <c r="AR765" s="36" t="n"/>
      <c r="AS765" s="36" t="n"/>
      <c r="AT765" s="36" t="inlineStr">
        <is>
          <t>Garantia de Projeto</t>
        </is>
      </c>
      <c r="AU765" s="36" t="n"/>
      <c r="AV765" s="43" t="n">
        <v>44012.44645833333</v>
      </c>
      <c r="AW765" s="36" t="inlineStr">
        <is>
          <t>19.0233.1.FI-Segregação de Cobrança das Taxas de Assistência Premium</t>
        </is>
      </c>
      <c r="AX765" s="36" t="inlineStr">
        <is>
          <t>Eduardo Cesar de Melo</t>
        </is>
      </c>
      <c r="AY765" s="45">
        <f>IF(L765="","",DATE(YEAR(L765),MONTH(L765),DAY(L765)))</f>
        <v/>
      </c>
      <c r="AZ765" s="45">
        <f>IF(AL765="","",DATE(YEAR(AL765),MONTH(AL765),DAY(AL765)))</f>
        <v/>
      </c>
      <c r="BA765" s="45">
        <f>IF(AN765="","",DATE(YEAR(AN765),MONTH(AN765),DAY(AN765)))</f>
        <v/>
      </c>
      <c r="BB765" s="45">
        <f>IF(AM765="","",DATE(YEAR(AM765),MONTH(AM765),DAY(AM765)))</f>
        <v/>
      </c>
      <c r="BC765" s="45">
        <f>IF(AO765="","",DATE(YEAR(AO765),MONTH(AO765),DAY(AO765)))</f>
        <v/>
      </c>
      <c r="BD765" s="45">
        <f>IF(AND(AZ765="",BA765=""),"Planejamento Pendente",IF(AND(E765&lt;&gt;"Em Desenvolvimento",IFERROR(FIND("Homologação",E765),0) = 0,E765&lt;&gt;"Homologado",AZ765&lt;TODAY()),"Análise Atrasada",IF(AND(IFERROR(FIND("Homologação",E765),0) = 0,E765&lt;&gt;"Homologado",BA765&lt;TODAY()),"Desenvolvimento Atrasado",IF(AND(BC765&lt;&gt;"",BC765&lt;TODAY()),"Produção Atrasada",""))))</f>
        <v/>
      </c>
    </row>
    <row r="766">
      <c r="A766" s="37" t="inlineStr">
        <is>
          <t>SKYIT-161119</t>
        </is>
      </c>
      <c r="B766" s="38">
        <f>VLOOKUP(X766,Projetos!B:C,2,0)</f>
        <v/>
      </c>
      <c r="C766" s="39" t="inlineStr">
        <is>
          <t>Propostas geradas via SIGE pela nova API de vendas sem dados de endereço, com erro na geração de OS.</t>
        </is>
      </c>
      <c r="D766" s="39" t="inlineStr">
        <is>
          <t>Usuaria solicita analise : 
*20.0236.1.TI-Parceria ELSYS – Integração API – Vendas* 
Propostas geradas via SIGE pela nova API de vendas para CEPs comunitários impedem o preenchimento do endereço do cliente e consequente geração de OS.</t>
        </is>
      </c>
      <c r="E766" s="36" t="inlineStr">
        <is>
          <t>Resolvido</t>
        </is>
      </c>
      <c r="F766" s="36" t="inlineStr">
        <is>
          <t>INATIVO</t>
        </is>
      </c>
      <c r="G766" s="36" t="inlineStr">
        <is>
          <t>Média</t>
        </is>
      </c>
      <c r="H766" s="36" t="inlineStr">
        <is>
          <t>Incident</t>
        </is>
      </c>
      <c r="I766" s="40" t="n">
        <v>0</v>
      </c>
      <c r="J766" s="41" t="n">
        <v>1</v>
      </c>
      <c r="K766" s="42" t="inlineStr">
        <is>
          <t>DENTRO DO SLA</t>
        </is>
      </c>
      <c r="L766" s="43" t="n">
        <v>44264.61666666667</v>
      </c>
      <c r="M766" s="43" t="n"/>
      <c r="N766" s="36" t="inlineStr">
        <is>
          <t>SLA PARADO</t>
        </is>
      </c>
      <c r="O766" s="43" t="n">
        <v>44278.7625</v>
      </c>
      <c r="P766" s="43" t="n"/>
      <c r="Q766" s="44" t="n"/>
      <c r="R766" s="44" t="n"/>
      <c r="S766" s="44" t="inlineStr">
        <is>
          <t>Catia Regina Dechen</t>
        </is>
      </c>
      <c r="T766" s="44" t="inlineStr">
        <is>
          <t>Garantia de Projetos - ACCENTURE</t>
        </is>
      </c>
      <c r="U766" s="44" t="inlineStr">
        <is>
          <t>Douglas Dos Santos Viana [X]</t>
        </is>
      </c>
      <c r="V766" s="39" t="inlineStr">
        <is>
          <t>Resolvido após implantação de RM</t>
        </is>
      </c>
      <c r="W766" s="39" t="n"/>
      <c r="X766" s="36" t="inlineStr">
        <is>
          <t>DEVALM-23618</t>
        </is>
      </c>
      <c r="Y766" s="39" t="inlineStr">
        <is>
          <t>JOBs PRODUÇÃO</t>
        </is>
      </c>
      <c r="Z766" s="39" t="inlineStr">
        <is>
          <t>OUTROS</t>
        </is>
      </c>
      <c r="AA766" s="39" t="inlineStr">
        <is>
          <t>FALHA FUNCIONALIDADE</t>
        </is>
      </c>
      <c r="AB766" s="36" t="n"/>
      <c r="AC766" s="36" t="inlineStr">
        <is>
          <t xml:space="preserve">2mês(es) </t>
        </is>
      </c>
      <c r="AD766" s="41" t="n"/>
      <c r="AE766" s="36" t="inlineStr">
        <is>
          <t>Tecnologia de Negócios</t>
        </is>
      </c>
      <c r="AF766" s="36" t="inlineStr">
        <is>
          <t>Telefone</t>
        </is>
      </c>
      <c r="AG766" s="36" t="inlineStr">
        <is>
          <t xml:space="preserve"> removido do escopo do projeto os registros com problemas e o processo foi re-inicializado e concluido com sucesso;    
 </t>
        </is>
      </c>
      <c r="AH766" s="36" t="inlineStr">
        <is>
          <t>NÃO</t>
        </is>
      </c>
      <c r="AI766" s="36" t="inlineStr">
        <is>
          <t xml:space="preserve">-2h 41m </t>
        </is>
      </c>
      <c r="AJ766" s="36" t="n"/>
      <c r="AK766" s="36" t="inlineStr">
        <is>
          <t>SalesForce</t>
        </is>
      </c>
      <c r="AL766" s="43" t="n"/>
      <c r="AM766" s="43" t="n"/>
      <c r="AN766" s="43" t="n"/>
      <c r="AO766" s="43" t="n"/>
      <c r="AP766" s="36" t="n"/>
      <c r="AQ766" s="36" t="n"/>
      <c r="AR766" s="36" t="n"/>
      <c r="AS766" s="36" t="n"/>
      <c r="AT766" s="36" t="inlineStr">
        <is>
          <t>Garantia de Projeto</t>
        </is>
      </c>
      <c r="AU766" s="36" t="n"/>
      <c r="AV766" s="43" t="n">
        <v>44012.44645833333</v>
      </c>
      <c r="AW766" s="36" t="inlineStr">
        <is>
          <t>19.0233.1.FI-Segregação de Cobrança das Taxas de Assistência Premium</t>
        </is>
      </c>
      <c r="AX766" s="36" t="inlineStr">
        <is>
          <t>Eduardo Cesar de Melo</t>
        </is>
      </c>
      <c r="AY766" s="45">
        <f>IF(L766="","",DATE(YEAR(L766),MONTH(L766),DAY(L766)))</f>
        <v/>
      </c>
      <c r="AZ766" s="45">
        <f>IF(AL766="","",DATE(YEAR(AL766),MONTH(AL766),DAY(AL766)))</f>
        <v/>
      </c>
      <c r="BA766" s="45">
        <f>IF(AN766="","",DATE(YEAR(AN766),MONTH(AN766),DAY(AN766)))</f>
        <v/>
      </c>
      <c r="BB766" s="45">
        <f>IF(AM766="","",DATE(YEAR(AM766),MONTH(AM766),DAY(AM766)))</f>
        <v/>
      </c>
      <c r="BC766" s="45">
        <f>IF(AO766="","",DATE(YEAR(AO766),MONTH(AO766),DAY(AO766)))</f>
        <v/>
      </c>
      <c r="BD766" s="45">
        <f>IF(AND(AZ766="",BA766=""),"Planejamento Pendente",IF(AND(E766&lt;&gt;"Em Desenvolvimento",IFERROR(FIND("Homologação",E766),0) = 0,E766&lt;&gt;"Homologado",AZ766&lt;TODAY()),"Análise Atrasada",IF(AND(IFERROR(FIND("Homologação",E766),0) = 0,E766&lt;&gt;"Homologado",BA766&lt;TODAY()),"Desenvolvimento Atrasado",IF(AND(BC766&lt;&gt;"",BC766&lt;TODAY()),"Produção Atrasada",""))))</f>
        <v/>
      </c>
    </row>
    <row r="767">
      <c r="A767" s="37" t="inlineStr">
        <is>
          <t>SKYIT-160122</t>
        </is>
      </c>
      <c r="B767" s="38">
        <f>VLOOKUP(X767,Projetos!B:C,2,0)</f>
        <v/>
      </c>
      <c r="C767" s="39" t="inlineStr">
        <is>
          <t>Salesforce - App - Cola de Vendas</t>
        </is>
      </c>
      <c r="D767" s="39" t="inlineStr">
        <is>
          <t xml:space="preserve">Ao tentar utilizar a cola de vendas ao app Sirius Vendas, apresenta mensagem de erro e informações não ficam disponíveis. 
Dados validados como ID, PDV e versão instalada. Utilizado em mais usuários e o erro é o mesmo. 
ID 718787 -PDV V902686 versão 1.97.134(1297) 
</t>
        </is>
      </c>
      <c r="E767" s="36" t="inlineStr">
        <is>
          <t>Finalizado</t>
        </is>
      </c>
      <c r="F767" s="36" t="inlineStr">
        <is>
          <t>INATIVO</t>
        </is>
      </c>
      <c r="G767" s="36" t="inlineStr">
        <is>
          <t>Média</t>
        </is>
      </c>
      <c r="H767" s="36" t="inlineStr">
        <is>
          <t>Incident</t>
        </is>
      </c>
      <c r="I767" s="40" t="n">
        <v>0</v>
      </c>
      <c r="J767" s="41" t="n"/>
      <c r="K767" s="42" t="inlineStr">
        <is>
          <t>DENTRO DO SLA</t>
        </is>
      </c>
      <c r="L767" s="43" t="n">
        <v>44260.67986111111</v>
      </c>
      <c r="M767" s="43" t="n"/>
      <c r="N767" s="36" t="inlineStr">
        <is>
          <t>SLA PARADO</t>
        </is>
      </c>
      <c r="O767" s="43" t="n">
        <v>44292.55</v>
      </c>
      <c r="P767" s="43" t="n">
        <v>44295</v>
      </c>
      <c r="Q767" s="44" t="n"/>
      <c r="R767" s="44" t="n"/>
      <c r="S767" s="44" t="inlineStr">
        <is>
          <t>Camila Telles Da Silva Nascimento [X]</t>
        </is>
      </c>
      <c r="T767" s="44" t="inlineStr">
        <is>
          <t>Garantia de Projetos - ACCENTURE</t>
        </is>
      </c>
      <c r="U767" s="44" t="inlineStr">
        <is>
          <t>Douglas Dos Santos Viana [X]</t>
        </is>
      </c>
      <c r="V767" s="39" t="inlineStr">
        <is>
          <t>Resolvido após implantação de RM</t>
        </is>
      </c>
      <c r="W767" s="39" t="n"/>
      <c r="X767" s="36" t="inlineStr">
        <is>
          <t>DEVALM-25228</t>
        </is>
      </c>
      <c r="Y767" s="39" t="inlineStr">
        <is>
          <t>JOBs PRODUÇÃO</t>
        </is>
      </c>
      <c r="Z767" s="39" t="inlineStr">
        <is>
          <t>OUTROS</t>
        </is>
      </c>
      <c r="AA767" s="39" t="inlineStr">
        <is>
          <t>FALHA FUNCIONALIDADE</t>
        </is>
      </c>
      <c r="AB767" s="36" t="n"/>
      <c r="AC767" s="36" t="inlineStr">
        <is>
          <t xml:space="preserve">2mês(es) </t>
        </is>
      </c>
      <c r="AD767" s="41" t="n"/>
      <c r="AE767" s="36" t="inlineStr">
        <is>
          <t>Tecnologia de Negócios</t>
        </is>
      </c>
      <c r="AF767" s="36" t="inlineStr">
        <is>
          <t>Portal</t>
        </is>
      </c>
      <c r="AG767" s="36" t="inlineStr">
        <is>
          <t xml:space="preserve"> removido do escopo do projeto os registros com problemas e o processo foi re-inicializado e concluido com sucesso;    
 </t>
        </is>
      </c>
      <c r="AH767" s="36" t="inlineStr">
        <is>
          <t>NÃO</t>
        </is>
      </c>
      <c r="AI767" s="36" t="inlineStr">
        <is>
          <t xml:space="preserve">-3 d 7h </t>
        </is>
      </c>
      <c r="AJ767" s="36" t="n"/>
      <c r="AK767" s="36" t="inlineStr">
        <is>
          <t>SalesForce Mobile</t>
        </is>
      </c>
      <c r="AL767" s="43" t="n"/>
      <c r="AM767" s="43" t="n"/>
      <c r="AN767" s="43" t="n"/>
      <c r="AO767" s="43" t="n"/>
      <c r="AP767" s="36" t="n"/>
      <c r="AQ767" s="36" t="n"/>
      <c r="AR767" s="36" t="n"/>
      <c r="AS767" s="36" t="n"/>
      <c r="AT767" s="36" t="inlineStr">
        <is>
          <t>Garantia de Projeto</t>
        </is>
      </c>
      <c r="AU767" s="36" t="n"/>
      <c r="AV767" s="43" t="n">
        <v>44012.44645833333</v>
      </c>
      <c r="AW767" s="36" t="inlineStr">
        <is>
          <t>19.0233.1.FI-Segregação de Cobrança das Taxas de Assistência Premium</t>
        </is>
      </c>
      <c r="AX767" s="36" t="inlineStr">
        <is>
          <t>Eduardo Cesar de Melo</t>
        </is>
      </c>
      <c r="AY767" s="45">
        <f>IF(L767="","",DATE(YEAR(L767),MONTH(L767),DAY(L767)))</f>
        <v/>
      </c>
      <c r="AZ767" s="45">
        <f>IF(AL767="","",DATE(YEAR(AL767),MONTH(AL767),DAY(AL767)))</f>
        <v/>
      </c>
      <c r="BA767" s="45">
        <f>IF(AN767="","",DATE(YEAR(AN767),MONTH(AN767),DAY(AN767)))</f>
        <v/>
      </c>
      <c r="BB767" s="45">
        <f>IF(AM767="","",DATE(YEAR(AM767),MONTH(AM767),DAY(AM767)))</f>
        <v/>
      </c>
      <c r="BC767" s="45">
        <f>IF(AO767="","",DATE(YEAR(AO767),MONTH(AO767),DAY(AO767)))</f>
        <v/>
      </c>
      <c r="BD767" s="45">
        <f>IF(AND(AZ767="",BA767=""),"Planejamento Pendente",IF(AND(E767&lt;&gt;"Em Desenvolvimento",IFERROR(FIND("Homologação",E767),0) = 0,E767&lt;&gt;"Homologado",AZ767&lt;TODAY()),"Análise Atrasada",IF(AND(IFERROR(FIND("Homologação",E767),0) = 0,E767&lt;&gt;"Homologado",BA767&lt;TODAY()),"Desenvolvimento Atrasado",IF(AND(BC767&lt;&gt;"",BC767&lt;TODAY()),"Produção Atrasada",""))))</f>
        <v/>
      </c>
    </row>
    <row r="768">
      <c r="A768" s="37" t="inlineStr">
        <is>
          <t>SKYIT-159178</t>
        </is>
      </c>
      <c r="B768" s="38">
        <f>VLOOKUP(X768,Projetos!B:C,2,0)</f>
        <v/>
      </c>
      <c r="C768" s="39" t="inlineStr">
        <is>
          <t>[ICARECLIENTES] TERMOMETRO DESATUALIZADO - AlmavivA</t>
        </is>
      </c>
      <c r="D768" s="39" t="inlineStr">
        <is>
          <t xml:space="preserve">Termômetro não atualizado com hierarquias e as metas de março, conforme falamos; 
 Padrão e pré 
 Ilha de Contas 
 Platinum 
 Sac Exclusivo/Ilha Master 
 Metas de Março 
</t>
        </is>
      </c>
      <c r="E768" s="36" t="inlineStr">
        <is>
          <t>Finalizado</t>
        </is>
      </c>
      <c r="F768" s="36" t="inlineStr">
        <is>
          <t>INATIVO</t>
        </is>
      </c>
      <c r="G768" s="36" t="inlineStr">
        <is>
          <t>Média</t>
        </is>
      </c>
      <c r="H768" s="36" t="inlineStr">
        <is>
          <t>Incident</t>
        </is>
      </c>
      <c r="I768" s="40" t="n">
        <v>0</v>
      </c>
      <c r="J768" s="41" t="n"/>
      <c r="K768" s="42" t="inlineStr">
        <is>
          <t>DENTRO DO SLA</t>
        </is>
      </c>
      <c r="L768" s="43" t="n">
        <v>44258.51597222222</v>
      </c>
      <c r="M768" s="43" t="n"/>
      <c r="N768" s="36" t="inlineStr">
        <is>
          <t>SLA PARADO</t>
        </is>
      </c>
      <c r="O768" s="43" t="n">
        <v>44271.65347222222</v>
      </c>
      <c r="P768" s="43" t="n">
        <v>44274</v>
      </c>
      <c r="Q768" s="44" t="n"/>
      <c r="R768" s="44" t="n"/>
      <c r="S768" s="44" t="inlineStr">
        <is>
          <t>Maynara Martinelli [X]</t>
        </is>
      </c>
      <c r="T768" s="44" t="inlineStr">
        <is>
          <t>Garantia de Projetos - ACCENTURE</t>
        </is>
      </c>
      <c r="U768" s="44" t="inlineStr">
        <is>
          <t>Erly Luiza Autran [X]</t>
        </is>
      </c>
      <c r="V768" s="39" t="inlineStr">
        <is>
          <t>Orientação Ao Usuário</t>
        </is>
      </c>
      <c r="W768" s="39" t="n"/>
      <c r="X768" s="36" t="inlineStr">
        <is>
          <t>DEVALM-31317</t>
        </is>
      </c>
      <c r="Y768" s="39" t="inlineStr">
        <is>
          <t>JOBs PRODUÇÃO</t>
        </is>
      </c>
      <c r="Z768" s="39" t="inlineStr">
        <is>
          <t>OUTROS</t>
        </is>
      </c>
      <c r="AA768" s="39" t="inlineStr">
        <is>
          <t>FALHA FUNCIONALIDADE</t>
        </is>
      </c>
      <c r="AB768" s="36" t="n"/>
      <c r="AC768" s="36" t="inlineStr">
        <is>
          <t xml:space="preserve">2mês(es) </t>
        </is>
      </c>
      <c r="AD768" s="41" t="n"/>
      <c r="AE768" s="36" t="inlineStr">
        <is>
          <t>Tecnologia de Negócios</t>
        </is>
      </c>
      <c r="AF768" s="36" t="inlineStr">
        <is>
          <t>E-mail</t>
        </is>
      </c>
      <c r="AG768" s="36" t="inlineStr">
        <is>
          <t xml:space="preserve"> removido do escopo do projeto os registros com problemas e o processo foi re-inicializado e concluido com sucesso;    
 </t>
        </is>
      </c>
      <c r="AH768" s="36" t="inlineStr">
        <is>
          <t>NÃO</t>
        </is>
      </c>
      <c r="AI768" s="36" t="inlineStr">
        <is>
          <t xml:space="preserve">-4 d 6h </t>
        </is>
      </c>
      <c r="AJ768" s="36" t="n"/>
      <c r="AK768" s="36" t="inlineStr">
        <is>
          <t>iCare Clientes</t>
        </is>
      </c>
      <c r="AL768" s="43" t="n"/>
      <c r="AM768" s="43" t="n"/>
      <c r="AN768" s="43" t="n"/>
      <c r="AO768" s="43" t="n"/>
      <c r="AP768" s="36" t="n"/>
      <c r="AQ768" s="36" t="n"/>
      <c r="AR768" s="36" t="n"/>
      <c r="AS768" s="36" t="n"/>
      <c r="AT768" s="36" t="inlineStr">
        <is>
          <t>Garantia de Projeto</t>
        </is>
      </c>
      <c r="AU768" s="36" t="n"/>
      <c r="AV768" s="43" t="n">
        <v>44012.44645833333</v>
      </c>
      <c r="AW768" s="36" t="inlineStr">
        <is>
          <t>19.0233.1.FI-Segregação de Cobrança das Taxas de Assistência Premium</t>
        </is>
      </c>
      <c r="AX768" s="36" t="inlineStr">
        <is>
          <t>Eduardo Cesar de Melo</t>
        </is>
      </c>
      <c r="AY768" s="45">
        <f>IF(L768="","",DATE(YEAR(L768),MONTH(L768),DAY(L768)))</f>
        <v/>
      </c>
      <c r="AZ768" s="45">
        <f>IF(AL768="","",DATE(YEAR(AL768),MONTH(AL768),DAY(AL768)))</f>
        <v/>
      </c>
      <c r="BA768" s="45">
        <f>IF(AN768="","",DATE(YEAR(AN768),MONTH(AN768),DAY(AN768)))</f>
        <v/>
      </c>
      <c r="BB768" s="45">
        <f>IF(AM768="","",DATE(YEAR(AM768),MONTH(AM768),DAY(AM768)))</f>
        <v/>
      </c>
      <c r="BC768" s="45">
        <f>IF(AO768="","",DATE(YEAR(AO768),MONTH(AO768),DAY(AO768)))</f>
        <v/>
      </c>
      <c r="BD768" s="45">
        <f>IF(AND(AZ768="",BA768=""),"Planejamento Pendente",IF(AND(E768&lt;&gt;"Em Desenvolvimento",IFERROR(FIND("Homologação",E768),0) = 0,E768&lt;&gt;"Homologado",AZ768&lt;TODAY()),"Análise Atrasada",IF(AND(IFERROR(FIND("Homologação",E768),0) = 0,E768&lt;&gt;"Homologado",BA768&lt;TODAY()),"Desenvolvimento Atrasado",IF(AND(BC768&lt;&gt;"",BC768&lt;TODAY()),"Produção Atrasada",""))))</f>
        <v/>
      </c>
    </row>
    <row r="769">
      <c r="A769" s="37" t="inlineStr">
        <is>
          <t>SKYIT-158383</t>
        </is>
      </c>
      <c r="B769" s="38">
        <f>VLOOKUP(X769,Projetos!B:C,2,0)</f>
        <v/>
      </c>
      <c r="C769" s="39" t="inlineStr">
        <is>
          <t>[ICARE NOHS] Credito acima da TLC sem solicitação de aprovação. (Projeto ligado)</t>
        </is>
      </c>
      <c r="D769" s="39" t="inlineStr">
        <is>
          <t>Colaborador reporta que foi identificado alguns usuários com chave TLC ligada, estão conseguindo gerar credito acima da TLC sem subir o pop-up de aprovação, conforme o projeto estabeleceu, não pediram aprovação do supervisor no Icare, conforme o fluxo desenhado pelo projeto .18.0286.CL-Trava de TLC por fatura, ocasionando risco de fraude, créditos concedidos indevidamente e problemas em Auditoria. 
Detalhes em anexo.</t>
        </is>
      </c>
      <c r="E769" s="36" t="inlineStr">
        <is>
          <t>Finalizado</t>
        </is>
      </c>
      <c r="F769" s="36" t="inlineStr">
        <is>
          <t>INATIVO</t>
        </is>
      </c>
      <c r="G769" s="36" t="inlineStr">
        <is>
          <t>Média</t>
        </is>
      </c>
      <c r="H769" s="36" t="inlineStr">
        <is>
          <t>Incident</t>
        </is>
      </c>
      <c r="I769" s="40" t="n">
        <v>0</v>
      </c>
      <c r="J769" s="41" t="n"/>
      <c r="K769" s="42" t="inlineStr">
        <is>
          <t>DENTRO DO SLA</t>
        </is>
      </c>
      <c r="L769" s="43" t="n">
        <v>44256.55416666667</v>
      </c>
      <c r="M769" s="43" t="n"/>
      <c r="N769" s="36" t="inlineStr">
        <is>
          <t>SLA PARADO</t>
        </is>
      </c>
      <c r="O769" s="43" t="n">
        <v>44281.59930555556</v>
      </c>
      <c r="P769" s="43" t="n">
        <v>44286</v>
      </c>
      <c r="Q769" s="44" t="n"/>
      <c r="R769" s="44" t="n"/>
      <c r="S769" s="44" t="inlineStr">
        <is>
          <t>Veridiani Adriele Alves [X]</t>
        </is>
      </c>
      <c r="T769" s="44" t="inlineStr">
        <is>
          <t>Garantia de Projetos - ACCENTURE</t>
        </is>
      </c>
      <c r="U769" s="44" t="inlineStr">
        <is>
          <t>Cassio Maciel Neves Feliciano [X]</t>
        </is>
      </c>
      <c r="V769" s="39" t="inlineStr">
        <is>
          <t>Manutenção de Hardware</t>
        </is>
      </c>
      <c r="W769" s="39" t="n"/>
      <c r="X769" s="36" t="inlineStr">
        <is>
          <t>DEVALM-15096</t>
        </is>
      </c>
      <c r="Y769" s="39" t="inlineStr">
        <is>
          <t>JOBs PRODUÇÃO</t>
        </is>
      </c>
      <c r="Z769" s="39" t="inlineStr">
        <is>
          <t>OUTROS</t>
        </is>
      </c>
      <c r="AA769" s="39" t="inlineStr">
        <is>
          <t>FALHA FUNCIONALIDADE</t>
        </is>
      </c>
      <c r="AB769" s="36" t="n"/>
      <c r="AC769" s="36" t="inlineStr">
        <is>
          <t xml:space="preserve">2mês(es) </t>
        </is>
      </c>
      <c r="AD769" s="41" t="n"/>
      <c r="AE769" s="36" t="inlineStr">
        <is>
          <t>Tecnologia de Negócios</t>
        </is>
      </c>
      <c r="AF769" s="36" t="inlineStr">
        <is>
          <t>E-mail</t>
        </is>
      </c>
      <c r="AG769" s="36" t="inlineStr">
        <is>
          <t xml:space="preserve"> removido do escopo do projeto os registros com problemas e o processo foi re-inicializado e concluido com sucesso;    
 </t>
        </is>
      </c>
      <c r="AH769" s="36" t="inlineStr">
        <is>
          <t>NÃO</t>
        </is>
      </c>
      <c r="AI769" s="36" t="inlineStr">
        <is>
          <t xml:space="preserve">-1 d 4h </t>
        </is>
      </c>
      <c r="AJ769" s="36" t="n"/>
      <c r="AK769" s="36" t="inlineStr">
        <is>
          <t>iCare Clientes</t>
        </is>
      </c>
      <c r="AL769" s="43" t="n"/>
      <c r="AM769" s="43" t="n"/>
      <c r="AN769" s="43" t="n"/>
      <c r="AO769" s="43" t="n"/>
      <c r="AP769" s="36" t="n"/>
      <c r="AQ769" s="36" t="n"/>
      <c r="AR769" s="36" t="n"/>
      <c r="AS769" s="36" t="n"/>
      <c r="AT769" s="36" t="inlineStr">
        <is>
          <t>Garantia de Projeto</t>
        </is>
      </c>
      <c r="AU769" s="36" t="n"/>
      <c r="AV769" s="43" t="n">
        <v>44012.44645833333</v>
      </c>
      <c r="AW769" s="36" t="inlineStr">
        <is>
          <t>19.0233.1.FI-Segregação de Cobrança das Taxas de Assistência Premium</t>
        </is>
      </c>
      <c r="AX769" s="36" t="inlineStr">
        <is>
          <t>Eduardo Cesar de Melo</t>
        </is>
      </c>
      <c r="AY769" s="45">
        <f>IF(L769="","",DATE(YEAR(L769),MONTH(L769),DAY(L769)))</f>
        <v/>
      </c>
      <c r="AZ769" s="45">
        <f>IF(AL769="","",DATE(YEAR(AL769),MONTH(AL769),DAY(AL769)))</f>
        <v/>
      </c>
      <c r="BA769" s="45">
        <f>IF(AN769="","",DATE(YEAR(AN769),MONTH(AN769),DAY(AN769)))</f>
        <v/>
      </c>
      <c r="BB769" s="45">
        <f>IF(AM769="","",DATE(YEAR(AM769),MONTH(AM769),DAY(AM769)))</f>
        <v/>
      </c>
      <c r="BC769" s="45">
        <f>IF(AO769="","",DATE(YEAR(AO769),MONTH(AO769),DAY(AO769)))</f>
        <v/>
      </c>
      <c r="BD769" s="45">
        <f>IF(AND(AZ769="",BA769=""),"Planejamento Pendente",IF(AND(E769&lt;&gt;"Em Desenvolvimento",IFERROR(FIND("Homologação",E769),0) = 0,E769&lt;&gt;"Homologado",AZ769&lt;TODAY()),"Análise Atrasada",IF(AND(IFERROR(FIND("Homologação",E769),0) = 0,E769&lt;&gt;"Homologado",BA769&lt;TODAY()),"Desenvolvimento Atrasado",IF(AND(BC769&lt;&gt;"",BC769&lt;TODAY()),"Produção Atrasada",""))))</f>
        <v/>
      </c>
    </row>
    <row r="770">
      <c r="A770" s="37" t="inlineStr">
        <is>
          <t>SKYIT-157576</t>
        </is>
      </c>
      <c r="B770" s="38">
        <f>VLOOKUP(X770,Projetos!B:C,2,0)</f>
        <v/>
      </c>
      <c r="C770" s="39" t="inlineStr">
        <is>
          <t>19.0413.3.CL-Projeto Ferramenta Termômetro (Garantia)</t>
        </is>
      </c>
      <c r="D770" s="39" t="inlineStr">
        <is>
          <t xml:space="preserve">falha no farol onde não considera a meta da célula para dizer se está verde, amarelo ou vermelho. 
</t>
        </is>
      </c>
      <c r="E770" s="36" t="inlineStr">
        <is>
          <t>Finalizado</t>
        </is>
      </c>
      <c r="F770" s="36" t="inlineStr">
        <is>
          <t>INATIVO</t>
        </is>
      </c>
      <c r="G770" s="36" t="inlineStr">
        <is>
          <t>Baixa</t>
        </is>
      </c>
      <c r="H770" s="36" t="inlineStr">
        <is>
          <t>Incident</t>
        </is>
      </c>
      <c r="I770" s="40" t="n">
        <v>0</v>
      </c>
      <c r="J770" s="41" t="n"/>
      <c r="K770" s="42" t="inlineStr">
        <is>
          <t>DENTRO DO SLA</t>
        </is>
      </c>
      <c r="L770" s="43" t="n">
        <v>44252.78611111111</v>
      </c>
      <c r="M770" s="43" t="n"/>
      <c r="N770" s="36" t="inlineStr">
        <is>
          <t>SLA PARADO</t>
        </is>
      </c>
      <c r="O770" s="43" t="n">
        <v>44280.39861111111</v>
      </c>
      <c r="P770" s="43" t="n">
        <v>44285</v>
      </c>
      <c r="Q770" s="44" t="inlineStr">
        <is>
          <t>Todospor1</t>
        </is>
      </c>
      <c r="R770" s="44" t="n"/>
      <c r="S770" s="44" t="inlineStr">
        <is>
          <t>Graziela Braga De Souza [X]</t>
        </is>
      </c>
      <c r="T770" s="44" t="inlineStr">
        <is>
          <t>Garantia de Projetos - ACCENTURE</t>
        </is>
      </c>
      <c r="U770" s="44" t="inlineStr">
        <is>
          <t>Cassio Maciel Neves Feliciano [X]</t>
        </is>
      </c>
      <c r="V770" s="39" t="inlineStr">
        <is>
          <t>Resolvido após implantação de RM</t>
        </is>
      </c>
      <c r="W770" s="39" t="n"/>
      <c r="X770" s="36" t="inlineStr">
        <is>
          <t>DEVALM-20071</t>
        </is>
      </c>
      <c r="Y770" s="39" t="inlineStr">
        <is>
          <t>JOBs PRODUÇÃO</t>
        </is>
      </c>
      <c r="Z770" s="39" t="inlineStr">
        <is>
          <t>OUTROS</t>
        </is>
      </c>
      <c r="AA770" s="39" t="inlineStr">
        <is>
          <t>FALHA FUNCIONALIDADE</t>
        </is>
      </c>
      <c r="AB770" s="36" t="n"/>
      <c r="AC770" s="36" t="inlineStr">
        <is>
          <t xml:space="preserve">2mês(es) </t>
        </is>
      </c>
      <c r="AD770" s="41" t="n"/>
      <c r="AE770" s="36" t="inlineStr">
        <is>
          <t>Tecnologia de Negócios</t>
        </is>
      </c>
      <c r="AF770" s="36" t="inlineStr">
        <is>
          <t>Portal</t>
        </is>
      </c>
      <c r="AG770" s="36" t="inlineStr">
        <is>
          <t xml:space="preserve"> removido do escopo do projeto os registros com problemas e o processo foi re-inicializado e concluido com sucesso;    
 </t>
        </is>
      </c>
      <c r="AH770" s="36" t="inlineStr">
        <is>
          <t>NÃO</t>
        </is>
      </c>
      <c r="AI770" s="36" t="inlineStr">
        <is>
          <t xml:space="preserve">-4 min </t>
        </is>
      </c>
      <c r="AJ770" s="36" t="n"/>
      <c r="AK770" s="36" t="inlineStr">
        <is>
          <t>AD Local</t>
        </is>
      </c>
      <c r="AL770" s="43" t="n"/>
      <c r="AM770" s="43" t="n">
        <v>44274</v>
      </c>
      <c r="AN770" s="43" t="n">
        <v>44271</v>
      </c>
      <c r="AO770" s="43" t="n">
        <v>44277</v>
      </c>
      <c r="AP770" s="36" t="n"/>
      <c r="AQ770" s="36" t="n"/>
      <c r="AR770" s="36" t="n"/>
      <c r="AS770" s="36" t="n"/>
      <c r="AT770" s="36" t="inlineStr">
        <is>
          <t>Garantia de Projeto</t>
        </is>
      </c>
      <c r="AU770" s="36" t="n"/>
      <c r="AV770" s="43" t="n">
        <v>44012.44645833333</v>
      </c>
      <c r="AW770" s="36" t="inlineStr">
        <is>
          <t>19.0233.1.FI-Segregação de Cobrança das Taxas de Assistência Premium</t>
        </is>
      </c>
      <c r="AX770" s="36" t="inlineStr">
        <is>
          <t>Eduardo Cesar de Melo</t>
        </is>
      </c>
      <c r="AY770" s="45">
        <f>IF(L770="","",DATE(YEAR(L770),MONTH(L770),DAY(L770)))</f>
        <v/>
      </c>
      <c r="AZ770" s="45">
        <f>IF(AL770="","",DATE(YEAR(AL770),MONTH(AL770),DAY(AL770)))</f>
        <v/>
      </c>
      <c r="BA770" s="45">
        <f>IF(AN770="","",DATE(YEAR(AN770),MONTH(AN770),DAY(AN770)))</f>
        <v/>
      </c>
      <c r="BB770" s="45">
        <f>IF(AM770="","",DATE(YEAR(AM770),MONTH(AM770),DAY(AM770)))</f>
        <v/>
      </c>
      <c r="BC770" s="45">
        <f>IF(AO770="","",DATE(YEAR(AO770),MONTH(AO770),DAY(AO770)))</f>
        <v/>
      </c>
      <c r="BD770" s="45">
        <f>IF(AND(AZ770="",BA770=""),"Planejamento Pendente",IF(AND(E770&lt;&gt;"Em Desenvolvimento",IFERROR(FIND("Homologação",E770),0) = 0,E770&lt;&gt;"Homologado",AZ770&lt;TODAY()),"Análise Atrasada",IF(AND(IFERROR(FIND("Homologação",E770),0) = 0,E770&lt;&gt;"Homologado",BA770&lt;TODAY()),"Desenvolvimento Atrasado",IF(AND(BC770&lt;&gt;"",BC770&lt;TODAY()),"Produção Atrasada",""))))</f>
        <v/>
      </c>
    </row>
    <row r="771">
      <c r="A771" s="37" t="inlineStr">
        <is>
          <t>SKYIT-148076</t>
        </is>
      </c>
      <c r="B771" s="38">
        <f>VLOOKUP(X771,Projetos!B:C,2,0)</f>
        <v/>
      </c>
      <c r="C771" s="39" t="inlineStr">
        <is>
          <t>TLC - Supervisores no mesmo grupo no qual um consegue aprovar a TLC e outro não.</t>
        </is>
      </c>
      <c r="D771" s="39" t="inlineStr">
        <is>
          <t>Precisamos identificar o motivo de 2 supervisores com mesmo grupo de acesso e organização, um consegue aprovar o crédito e outro não. O pessoal não está conseguindo aprovar o crédito. Evidências no e-mail anexo.</t>
        </is>
      </c>
      <c r="E771" s="36" t="inlineStr">
        <is>
          <t>Finalizado</t>
        </is>
      </c>
      <c r="F771" s="36" t="inlineStr">
        <is>
          <t>INATIVO</t>
        </is>
      </c>
      <c r="G771" s="36" t="inlineStr">
        <is>
          <t>Baixa</t>
        </is>
      </c>
      <c r="H771" s="36" t="inlineStr">
        <is>
          <t>Incident</t>
        </is>
      </c>
      <c r="I771" s="40" t="n">
        <v>0</v>
      </c>
      <c r="J771" s="41" t="n"/>
      <c r="K771" s="42" t="inlineStr">
        <is>
          <t>DENTRO DO SLA</t>
        </is>
      </c>
      <c r="L771" s="43" t="n">
        <v>44222.68194444444</v>
      </c>
      <c r="M771" s="43" t="n"/>
      <c r="N771" s="36" t="inlineStr">
        <is>
          <t>SLA PARADO</t>
        </is>
      </c>
      <c r="O771" s="43" t="n">
        <v>44250.40972222222</v>
      </c>
      <c r="P771" s="43" t="n">
        <v>44253</v>
      </c>
      <c r="Q771" s="44" t="inlineStr">
        <is>
          <t>Veridiani Adriele Alves [X]</t>
        </is>
      </c>
      <c r="R771" s="44" t="n"/>
      <c r="S771" s="44" t="inlineStr">
        <is>
          <t>Oberdan Neves De Oliveira [X]</t>
        </is>
      </c>
      <c r="T771" s="44" t="inlineStr">
        <is>
          <t>Garantia de Projetos - ACCENTURE</t>
        </is>
      </c>
      <c r="U771" s="44" t="inlineStr">
        <is>
          <t>Cassio Maciel Neves Feliciano [X]</t>
        </is>
      </c>
      <c r="V771" s="39" t="inlineStr">
        <is>
          <t>Resolvido após implantação de RM</t>
        </is>
      </c>
      <c r="W771" s="39" t="n"/>
      <c r="X771" s="36" t="inlineStr">
        <is>
          <t>DEVALM-15096</t>
        </is>
      </c>
      <c r="Y771" s="39" t="inlineStr">
        <is>
          <t>JOBs PRODUÇÃO</t>
        </is>
      </c>
      <c r="Z771" s="39" t="inlineStr">
        <is>
          <t>OUTROS</t>
        </is>
      </c>
      <c r="AA771" s="39" t="inlineStr">
        <is>
          <t>FALHA FUNCIONALIDADE</t>
        </is>
      </c>
      <c r="AB771" s="36" t="n"/>
      <c r="AC771" s="36" t="inlineStr">
        <is>
          <t xml:space="preserve">2mês(es) </t>
        </is>
      </c>
      <c r="AD771" s="41" t="n"/>
      <c r="AE771" s="36" t="inlineStr">
        <is>
          <t>Tecnologia de Negócios</t>
        </is>
      </c>
      <c r="AF771" s="36" t="inlineStr">
        <is>
          <t>Portal</t>
        </is>
      </c>
      <c r="AG771" s="36" t="inlineStr">
        <is>
          <t xml:space="preserve"> removido do escopo do projeto os registros com problemas e o processo foi re-inicializado e concluido com sucesso;    
 </t>
        </is>
      </c>
      <c r="AH771" s="36" t="inlineStr">
        <is>
          <t>NÃO</t>
        </is>
      </c>
      <c r="AI771" s="36" t="inlineStr">
        <is>
          <t xml:space="preserve">-1 sem 2 d </t>
        </is>
      </c>
      <c r="AJ771" s="36" t="n"/>
      <c r="AK771" s="36" t="inlineStr">
        <is>
          <t>iCare Clientes</t>
        </is>
      </c>
      <c r="AL771" s="43" t="n">
        <v>44239</v>
      </c>
      <c r="AM771" s="43" t="n">
        <v>44252</v>
      </c>
      <c r="AN771" s="43" t="n">
        <v>44244</v>
      </c>
      <c r="AO771" s="43" t="n">
        <v>44256</v>
      </c>
      <c r="AP771" s="36" t="n"/>
      <c r="AQ771" s="36" t="n"/>
      <c r="AR771" s="36" t="n"/>
      <c r="AS771" s="36" t="n"/>
      <c r="AT771" s="36" t="inlineStr">
        <is>
          <t>Garantia de Projeto</t>
        </is>
      </c>
      <c r="AU771" s="36" t="n"/>
      <c r="AV771" s="43" t="n">
        <v>44012.44645833333</v>
      </c>
      <c r="AW771" s="36" t="inlineStr">
        <is>
          <t>19.0233.1.FI-Segregação de Cobrança das Taxas de Assistência Premium</t>
        </is>
      </c>
      <c r="AX771" s="36" t="inlineStr">
        <is>
          <t>Eduardo Cesar de Melo</t>
        </is>
      </c>
      <c r="AY771" s="45">
        <f>IF(L771="","",DATE(YEAR(L771),MONTH(L771),DAY(L771)))</f>
        <v/>
      </c>
      <c r="AZ771" s="45">
        <f>IF(AL771="","",DATE(YEAR(AL771),MONTH(AL771),DAY(AL771)))</f>
        <v/>
      </c>
      <c r="BA771" s="45">
        <f>IF(AN771="","",DATE(YEAR(AN771),MONTH(AN771),DAY(AN771)))</f>
        <v/>
      </c>
      <c r="BB771" s="45">
        <f>IF(AM771="","",DATE(YEAR(AM771),MONTH(AM771),DAY(AM771)))</f>
        <v/>
      </c>
      <c r="BC771" s="45">
        <f>IF(AO771="","",DATE(YEAR(AO771),MONTH(AO771),DAY(AO771)))</f>
        <v/>
      </c>
      <c r="BD771" s="45">
        <f>IF(AND(AZ771="",BA771=""),"Planejamento Pendente",IF(AND(E771&lt;&gt;"Em Desenvolvimento",IFERROR(FIND("Homologação",E771),0) = 0,E771&lt;&gt;"Homologado",AZ771&lt;TODAY()),"Análise Atrasada",IF(AND(IFERROR(FIND("Homologação",E771),0) = 0,E771&lt;&gt;"Homologado",BA771&lt;TODAY()),"Desenvolvimento Atrasado",IF(AND(BC771&lt;&gt;"",BC771&lt;TODAY()),"Produção Atrasada",""))))</f>
        <v/>
      </c>
    </row>
    <row r="772">
      <c r="A772" s="37" t="inlineStr">
        <is>
          <t>SKYIT-147291</t>
        </is>
      </c>
      <c r="B772" s="38">
        <f>VLOOKUP(X772,Projetos!B:C,2,0)</f>
        <v/>
      </c>
      <c r="C772" s="39" t="inlineStr">
        <is>
          <t>Projeto 19.0413.CL Termômetro (garantia) Cálculo de EPS considera notas sem hierarquia</t>
        </is>
      </c>
      <c r="D772" s="39" t="inlineStr">
        <is>
          <t>No cálculo do NPS, da EPS, está considerando o total de notas mesmo qdo o operador não possui hierarquia cadastrada no IDM. 
Favor direcionar para garantia de projetos</t>
        </is>
      </c>
      <c r="E772" s="36" t="inlineStr">
        <is>
          <t>Finalizado</t>
        </is>
      </c>
      <c r="F772" s="36" t="inlineStr">
        <is>
          <t>INATIVO</t>
        </is>
      </c>
      <c r="G772" s="36" t="inlineStr">
        <is>
          <t>Baixa</t>
        </is>
      </c>
      <c r="H772" s="36" t="inlineStr">
        <is>
          <t>Incident</t>
        </is>
      </c>
      <c r="I772" s="40" t="n">
        <v>0</v>
      </c>
      <c r="J772" s="41" t="n"/>
      <c r="K772" s="42" t="inlineStr">
        <is>
          <t>DENTRO DO SLA</t>
        </is>
      </c>
      <c r="L772" s="43" t="n">
        <v>44218.71944444445</v>
      </c>
      <c r="M772" s="43" t="n"/>
      <c r="N772" s="36" t="inlineStr">
        <is>
          <t>SLA PARADO</t>
        </is>
      </c>
      <c r="O772" s="43" t="n">
        <v>44230.40972222222</v>
      </c>
      <c r="P772" s="43" t="n">
        <v>44235</v>
      </c>
      <c r="Q772" s="44" t="inlineStr">
        <is>
          <t>Andressa Costa Dos Santos Neri [X]</t>
        </is>
      </c>
      <c r="R772" s="44" t="n"/>
      <c r="S772" s="44" t="inlineStr">
        <is>
          <t>Graziela Braga De Souza [X]</t>
        </is>
      </c>
      <c r="T772" s="44" t="inlineStr">
        <is>
          <t>Garantia de Projetos - ACCENTURE</t>
        </is>
      </c>
      <c r="U772" s="44" t="inlineStr">
        <is>
          <t>Erly Luiza Autran [X]</t>
        </is>
      </c>
      <c r="V772" s="39" t="inlineStr">
        <is>
          <t>Resolvido após implantação de RM</t>
        </is>
      </c>
      <c r="W772" s="39" t="n"/>
      <c r="X772" s="36" t="inlineStr">
        <is>
          <t>DEVALM-20071</t>
        </is>
      </c>
      <c r="Y772" s="39" t="inlineStr">
        <is>
          <t>JOBs PRODUÇÃO</t>
        </is>
      </c>
      <c r="Z772" s="39" t="inlineStr">
        <is>
          <t>OUTROS</t>
        </is>
      </c>
      <c r="AA772" s="39" t="inlineStr">
        <is>
          <t>FALHA FUNCIONALIDADE</t>
        </is>
      </c>
      <c r="AB772" s="36" t="n"/>
      <c r="AC772" s="36" t="inlineStr">
        <is>
          <t xml:space="preserve">2mês(es) </t>
        </is>
      </c>
      <c r="AD772" s="41" t="n"/>
      <c r="AE772" s="36" t="inlineStr">
        <is>
          <t>Tecnologia de Negócios</t>
        </is>
      </c>
      <c r="AF772" s="36" t="inlineStr">
        <is>
          <t>Portal</t>
        </is>
      </c>
      <c r="AG772" s="36" t="inlineStr">
        <is>
          <t xml:space="preserve"> removido do escopo do projeto os registros com problemas e o processo foi re-inicializado e concluido com sucesso;    
 </t>
        </is>
      </c>
      <c r="AH772" s="36" t="inlineStr">
        <is>
          <t>NÃO</t>
        </is>
      </c>
      <c r="AI772" s="36" t="inlineStr">
        <is>
          <t xml:space="preserve">-9 min </t>
        </is>
      </c>
      <c r="AJ772" s="36" t="n"/>
      <c r="AK772" s="36" t="inlineStr">
        <is>
          <t>APP Minha SKY</t>
        </is>
      </c>
      <c r="AL772" s="43" t="n">
        <v>44216</v>
      </c>
      <c r="AM772" s="43" t="n">
        <v>44223</v>
      </c>
      <c r="AN772" s="43" t="n">
        <v>44218</v>
      </c>
      <c r="AO772" s="43" t="n">
        <v>44226</v>
      </c>
      <c r="AP772" s="36" t="n"/>
      <c r="AQ772" s="36" t="n"/>
      <c r="AR772" s="36" t="n"/>
      <c r="AS772" s="36" t="n"/>
      <c r="AT772" s="36" t="inlineStr">
        <is>
          <t>Garantia de Projeto</t>
        </is>
      </c>
      <c r="AU772" s="36" t="n"/>
      <c r="AV772" s="43" t="n">
        <v>44012.44645833333</v>
      </c>
      <c r="AW772" s="36" t="inlineStr">
        <is>
          <t>19.0233.1.FI-Segregação de Cobrança das Taxas de Assistência Premium</t>
        </is>
      </c>
      <c r="AX772" s="36" t="inlineStr">
        <is>
          <t>Eduardo Cesar de Melo</t>
        </is>
      </c>
      <c r="AY772" s="45">
        <f>IF(L772="","",DATE(YEAR(L772),MONTH(L772),DAY(L772)))</f>
        <v/>
      </c>
      <c r="AZ772" s="45">
        <f>IF(AL772="","",DATE(YEAR(AL772),MONTH(AL772),DAY(AL772)))</f>
        <v/>
      </c>
      <c r="BA772" s="45">
        <f>IF(AN772="","",DATE(YEAR(AN772),MONTH(AN772),DAY(AN772)))</f>
        <v/>
      </c>
      <c r="BB772" s="45">
        <f>IF(AM772="","",DATE(YEAR(AM772),MONTH(AM772),DAY(AM772)))</f>
        <v/>
      </c>
      <c r="BC772" s="45">
        <f>IF(AO772="","",DATE(YEAR(AO772),MONTH(AO772),DAY(AO772)))</f>
        <v/>
      </c>
      <c r="BD772" s="45">
        <f>IF(AND(AZ772="",BA772=""),"Planejamento Pendente",IF(AND(E772&lt;&gt;"Em Desenvolvimento",IFERROR(FIND("Homologação",E772),0) = 0,E772&lt;&gt;"Homologado",AZ772&lt;TODAY()),"Análise Atrasada",IF(AND(IFERROR(FIND("Homologação",E772),0) = 0,E772&lt;&gt;"Homologado",BA772&lt;TODAY()),"Desenvolvimento Atrasado",IF(AND(BC772&lt;&gt;"",BC772&lt;TODAY()),"Produção Atrasada",""))))</f>
        <v/>
      </c>
    </row>
    <row r="773">
      <c r="A773" s="37" t="inlineStr">
        <is>
          <t>SKYIT-146887</t>
        </is>
      </c>
      <c r="B773" s="38">
        <f>VLOOKUP(X773,Projetos!B:C,2,0)</f>
        <v/>
      </c>
      <c r="C773" s="39" t="inlineStr">
        <is>
          <t>Problemas de sincronismo com a tabela de produtos do Salesforce</t>
        </is>
      </c>
      <c r="D773" s="39" t="inlineStr">
        <is>
          <t>Olá, boa tarde. 
Identificamos um problema de sincronismo na tabela de produtos do Salesforce pós implantação do projeto de parametrização de Produto, que ocorreu entre os dias 18 e 19/01/2021. O problema ocorre quando é feita a atualização do App dos vendedores. Onde não está sendo acionado os serviços de OCR, Facematch e Liveness. 
Para os vendedores que desinstalam e reinstalaram não existe o problema, porém para aqueles vendedores que apenas atualizam o app, terá o problema de sincronização de produtos.Esse problema no não acionamento dos serviços tem impacto na gestão de Prevenção de novas solicitações de assinantes. 
Obrigada!</t>
        </is>
      </c>
      <c r="E773" s="36" t="inlineStr">
        <is>
          <t>Finalizado</t>
        </is>
      </c>
      <c r="F773" s="36" t="inlineStr">
        <is>
          <t>INATIVO</t>
        </is>
      </c>
      <c r="G773" s="36" t="inlineStr">
        <is>
          <t>Baixa</t>
        </is>
      </c>
      <c r="H773" s="36" t="inlineStr">
        <is>
          <t>Incident</t>
        </is>
      </c>
      <c r="I773" s="40" t="n">
        <v>0</v>
      </c>
      <c r="J773" s="41" t="n"/>
      <c r="K773" s="42" t="inlineStr">
        <is>
          <t>DENTRO DO SLA</t>
        </is>
      </c>
      <c r="L773" s="43" t="n">
        <v>44217.80069444444</v>
      </c>
      <c r="M773" s="43" t="n"/>
      <c r="N773" s="36" t="inlineStr">
        <is>
          <t>SLA PARADO</t>
        </is>
      </c>
      <c r="O773" s="43" t="n">
        <v>44229.68402777778</v>
      </c>
      <c r="P773" s="43" t="n">
        <v>44232</v>
      </c>
      <c r="Q773" s="44" t="n"/>
      <c r="R773" s="44" t="n"/>
      <c r="S773" s="44" t="inlineStr">
        <is>
          <t>Kelly Cristina Nascimento [X]</t>
        </is>
      </c>
      <c r="T773" s="44" t="inlineStr">
        <is>
          <t>Garantia de Projetos - ACCENTURE</t>
        </is>
      </c>
      <c r="U773" s="44" t="inlineStr">
        <is>
          <t>Douglas Dos Santos Viana [X]</t>
        </is>
      </c>
      <c r="V773" s="39" t="inlineStr">
        <is>
          <t>Resolvido após implantação de RM</t>
        </is>
      </c>
      <c r="W773" s="39" t="n"/>
      <c r="X773" s="36" t="inlineStr">
        <is>
          <t>DEVALM-25420</t>
        </is>
      </c>
      <c r="Y773" s="39" t="inlineStr">
        <is>
          <t>JOBs PRODUÇÃO</t>
        </is>
      </c>
      <c r="Z773" s="39" t="inlineStr">
        <is>
          <t>OUTROS</t>
        </is>
      </c>
      <c r="AA773" s="39" t="inlineStr">
        <is>
          <t>FALHA FUNCIONALIDADE</t>
        </is>
      </c>
      <c r="AB773" s="36" t="n"/>
      <c r="AC773" s="36" t="inlineStr">
        <is>
          <t xml:space="preserve">2mês(es) </t>
        </is>
      </c>
      <c r="AD773" s="41" t="n"/>
      <c r="AE773" s="36" t="inlineStr">
        <is>
          <t>Tecnologia de Negócios</t>
        </is>
      </c>
      <c r="AF773" s="36" t="inlineStr">
        <is>
          <t>Portal</t>
        </is>
      </c>
      <c r="AG773" s="36" t="inlineStr">
        <is>
          <t xml:space="preserve"> removido do escopo do projeto os registros com problemas e o processo foi re-inicializado e concluido com sucesso;    
 </t>
        </is>
      </c>
      <c r="AH773" s="36" t="inlineStr">
        <is>
          <t>NÃO</t>
        </is>
      </c>
      <c r="AI773" s="36" t="inlineStr">
        <is>
          <t xml:space="preserve">-5h 53m </t>
        </is>
      </c>
      <c r="AJ773" s="36" t="n"/>
      <c r="AK773" s="36" t="inlineStr">
        <is>
          <t>SalesForce</t>
        </is>
      </c>
      <c r="AL773" s="43" t="n"/>
      <c r="AM773" s="43" t="n"/>
      <c r="AN773" s="43" t="n"/>
      <c r="AO773" s="43" t="n"/>
      <c r="AP773" s="36" t="n"/>
      <c r="AQ773" s="36" t="n"/>
      <c r="AR773" s="36" t="n"/>
      <c r="AS773" s="36" t="n"/>
      <c r="AT773" s="36" t="inlineStr">
        <is>
          <t>Garantia de Projeto</t>
        </is>
      </c>
      <c r="AU773" s="36" t="n"/>
      <c r="AV773" s="43" t="n">
        <v>44012.44645833333</v>
      </c>
      <c r="AW773" s="36" t="inlineStr">
        <is>
          <t>19.0233.1.FI-Segregação de Cobrança das Taxas de Assistência Premium</t>
        </is>
      </c>
      <c r="AX773" s="36" t="inlineStr">
        <is>
          <t>Eduardo Cesar de Melo</t>
        </is>
      </c>
      <c r="AY773" s="45">
        <f>IF(L773="","",DATE(YEAR(L773),MONTH(L773),DAY(L773)))</f>
        <v/>
      </c>
      <c r="AZ773" s="45">
        <f>IF(AL773="","",DATE(YEAR(AL773),MONTH(AL773),DAY(AL773)))</f>
        <v/>
      </c>
      <c r="BA773" s="45">
        <f>IF(AN773="","",DATE(YEAR(AN773),MONTH(AN773),DAY(AN773)))</f>
        <v/>
      </c>
      <c r="BB773" s="45">
        <f>IF(AM773="","",DATE(YEAR(AM773),MONTH(AM773),DAY(AM773)))</f>
        <v/>
      </c>
      <c r="BC773" s="45">
        <f>IF(AO773="","",DATE(YEAR(AO773),MONTH(AO773),DAY(AO773)))</f>
        <v/>
      </c>
      <c r="BD773" s="45">
        <f>IF(AND(AZ773="",BA773=""),"Planejamento Pendente",IF(AND(E773&lt;&gt;"Em Desenvolvimento",IFERROR(FIND("Homologação",E773),0) = 0,E773&lt;&gt;"Homologado",AZ773&lt;TODAY()),"Análise Atrasada",IF(AND(IFERROR(FIND("Homologação",E773),0) = 0,E773&lt;&gt;"Homologado",BA773&lt;TODAY()),"Desenvolvimento Atrasado",IF(AND(BC773&lt;&gt;"",BC773&lt;TODAY()),"Produção Atrasada",""))))</f>
        <v/>
      </c>
    </row>
    <row r="774">
      <c r="A774" s="37" t="inlineStr">
        <is>
          <t>SKYIT-145653</t>
        </is>
      </c>
      <c r="B774" s="38">
        <f>VLOOKUP(X774,Projetos!B:C,2,0)</f>
        <v/>
      </c>
      <c r="C774" s="39" t="inlineStr">
        <is>
          <t>projeto: 19.0413.1.CL- Ferramenta Termômetro (NPS)</t>
        </is>
      </c>
      <c r="D774" s="39" t="inlineStr">
        <is>
          <t>Supervisores sem login Avaya, não visualizam notas</t>
        </is>
      </c>
      <c r="E774" s="36" t="inlineStr">
        <is>
          <t>Finalizado</t>
        </is>
      </c>
      <c r="F774" s="36" t="inlineStr">
        <is>
          <t>INATIVO</t>
        </is>
      </c>
      <c r="G774" s="36" t="inlineStr">
        <is>
          <t>Baixa</t>
        </is>
      </c>
      <c r="H774" s="36" t="inlineStr">
        <is>
          <t>Incident</t>
        </is>
      </c>
      <c r="I774" s="40" t="n">
        <v>0</v>
      </c>
      <c r="J774" s="41" t="n"/>
      <c r="K774" s="42" t="inlineStr">
        <is>
          <t>DENTRO DO SLA</t>
        </is>
      </c>
      <c r="L774" s="43" t="n">
        <v>44214.83680555555</v>
      </c>
      <c r="M774" s="43" t="n"/>
      <c r="N774" s="36" t="inlineStr">
        <is>
          <t>SLA PARADO</t>
        </is>
      </c>
      <c r="O774" s="43" t="n">
        <v>44222.81666666667</v>
      </c>
      <c r="P774" s="43" t="n">
        <v>44225</v>
      </c>
      <c r="Q774" s="44" t="n"/>
      <c r="R774" s="44" t="n"/>
      <c r="S774" s="44" t="inlineStr">
        <is>
          <t>Graziela Braga De Souza [X]</t>
        </is>
      </c>
      <c r="T774" s="44" t="inlineStr">
        <is>
          <t>Garantia de Projetos - ACCENTURE</t>
        </is>
      </c>
      <c r="U774" s="44" t="inlineStr">
        <is>
          <t>Cassio Maciel Neves Feliciano [X]</t>
        </is>
      </c>
      <c r="V774" s="39" t="inlineStr">
        <is>
          <t>Orientação Ao Usuário</t>
        </is>
      </c>
      <c r="W774" s="39" t="n"/>
      <c r="X774" s="36" t="inlineStr">
        <is>
          <t>DEVALM-20071</t>
        </is>
      </c>
      <c r="Y774" s="39" t="inlineStr">
        <is>
          <t>JOBs PRODUÇÃO</t>
        </is>
      </c>
      <c r="Z774" s="39" t="inlineStr">
        <is>
          <t>OUTROS</t>
        </is>
      </c>
      <c r="AA774" s="39" t="inlineStr">
        <is>
          <t>FALHA FUNCIONALIDADE</t>
        </is>
      </c>
      <c r="AB774" s="36" t="n"/>
      <c r="AC774" s="36" t="inlineStr">
        <is>
          <t xml:space="preserve">2mês(es) </t>
        </is>
      </c>
      <c r="AD774" s="41" t="n"/>
      <c r="AE774" s="36" t="inlineStr">
        <is>
          <t>Tecnologia de Negócios</t>
        </is>
      </c>
      <c r="AF774" s="36" t="inlineStr">
        <is>
          <t>Portal</t>
        </is>
      </c>
      <c r="AG774" s="36" t="inlineStr">
        <is>
          <t xml:space="preserve"> removido do escopo do projeto os registros com problemas e o processo foi re-inicializado e concluido com sucesso;    
 </t>
        </is>
      </c>
      <c r="AH774" s="36" t="inlineStr">
        <is>
          <t>NÃO</t>
        </is>
      </c>
      <c r="AI774" s="36" t="inlineStr">
        <is>
          <t xml:space="preserve">30 min </t>
        </is>
      </c>
      <c r="AJ774" s="36" t="n"/>
      <c r="AK774" s="36" t="inlineStr">
        <is>
          <t>Termômetro (NPS)</t>
        </is>
      </c>
      <c r="AL774" s="43" t="n"/>
      <c r="AM774" s="43" t="n"/>
      <c r="AN774" s="43" t="n"/>
      <c r="AO774" s="43" t="n"/>
      <c r="AP774" s="36" t="n"/>
      <c r="AQ774" s="36" t="n"/>
      <c r="AR774" s="36" t="n"/>
      <c r="AS774" s="36" t="n"/>
      <c r="AT774" s="36" t="inlineStr">
        <is>
          <t>Garantia de Projeto</t>
        </is>
      </c>
      <c r="AU774" s="36" t="n"/>
      <c r="AV774" s="43" t="n">
        <v>44012.44645833333</v>
      </c>
      <c r="AW774" s="36" t="inlineStr">
        <is>
          <t>19.0233.1.FI-Segregação de Cobrança das Taxas de Assistência Premium</t>
        </is>
      </c>
      <c r="AX774" s="36" t="inlineStr">
        <is>
          <t>Eduardo Cesar de Melo</t>
        </is>
      </c>
      <c r="AY774" s="45">
        <f>IF(L774="","",DATE(YEAR(L774),MONTH(L774),DAY(L774)))</f>
        <v/>
      </c>
      <c r="AZ774" s="45">
        <f>IF(AL774="","",DATE(YEAR(AL774),MONTH(AL774),DAY(AL774)))</f>
        <v/>
      </c>
      <c r="BA774" s="45">
        <f>IF(AN774="","",DATE(YEAR(AN774),MONTH(AN774),DAY(AN774)))</f>
        <v/>
      </c>
      <c r="BB774" s="45">
        <f>IF(AM774="","",DATE(YEAR(AM774),MONTH(AM774),DAY(AM774)))</f>
        <v/>
      </c>
      <c r="BC774" s="45">
        <f>IF(AO774="","",DATE(YEAR(AO774),MONTH(AO774),DAY(AO774)))</f>
        <v/>
      </c>
      <c r="BD774" s="45">
        <f>IF(AND(AZ774="",BA774=""),"Planejamento Pendente",IF(AND(E774&lt;&gt;"Em Desenvolvimento",IFERROR(FIND("Homologação",E774),0) = 0,E774&lt;&gt;"Homologado",AZ774&lt;TODAY()),"Análise Atrasada",IF(AND(IFERROR(FIND("Homologação",E774),0) = 0,E774&lt;&gt;"Homologado",BA774&lt;TODAY()),"Desenvolvimento Atrasado",IF(AND(BC774&lt;&gt;"",BC774&lt;TODAY()),"Produção Atrasada",""))))</f>
        <v/>
      </c>
    </row>
    <row r="775">
      <c r="A775" s="37" t="inlineStr">
        <is>
          <t>SKYIT-143778</t>
        </is>
      </c>
      <c r="B775" s="38">
        <f>VLOOKUP(X775,Projetos!B:C,2,0)</f>
        <v/>
      </c>
      <c r="C775" s="39" t="inlineStr">
        <is>
          <t>[EVENTOS] LP_DNACR_CONTROLE_RET_010 COM ERRO</t>
        </is>
      </c>
      <c r="D775" s="39" t="inlineStr">
        <is>
          <t>JOB LP_DNACR_CONTROLE_RET_010 APRESENTOU ERRO. 
DESCRICAO DO JOB: MONITORA A EXECUCAO DO LOADPLAN LP_DNACR_CONTROLE_RETENCAO_010, RESPONSAVEL POR CONSUMIR AS NBAS DAS COTACOES QUE ESTAO AGUARDANDO SAIDA DE REGUA, OU QUE ESTAO AGUARDANDO PAGAMENTO DA PROMESSA, ATUALIZANDO A COTACAO PARA CANCELADAS (CASO NAO HOUVER PAGAMENTO NO TEMPO DE EXPIRACAO DA PROMESSA) OU PARA SEGUIR O FLUXO DA COTACAO, CASO AS PROMESSAS SEJAM PAGAS OU QUE NAO TENHAM ACOES DA REGUA DE COBRANCA.</t>
        </is>
      </c>
      <c r="E775" s="36" t="inlineStr">
        <is>
          <t>Finalizado</t>
        </is>
      </c>
      <c r="F775" s="36" t="inlineStr">
        <is>
          <t>INATIVO</t>
        </is>
      </c>
      <c r="G775" s="36" t="inlineStr">
        <is>
          <t>Média</t>
        </is>
      </c>
      <c r="H775" s="36" t="inlineStr">
        <is>
          <t>Incident</t>
        </is>
      </c>
      <c r="I775" s="40" t="n">
        <v>0</v>
      </c>
      <c r="J775" s="41" t="n"/>
      <c r="K775" s="42" t="inlineStr">
        <is>
          <t>DENTRO DO SLA</t>
        </is>
      </c>
      <c r="L775" s="43" t="n">
        <v>44207.97916666666</v>
      </c>
      <c r="M775" s="43" t="n"/>
      <c r="N775" s="36" t="inlineStr">
        <is>
          <t>SLA PARADO</t>
        </is>
      </c>
      <c r="O775" s="43" t="n">
        <v>44215.56527777778</v>
      </c>
      <c r="P775" s="43" t="n">
        <v>44218</v>
      </c>
      <c r="Q775" s="44" t="n"/>
      <c r="R775" s="44" t="n"/>
      <c r="S775" s="44" t="inlineStr">
        <is>
          <t>Control-M Ldap</t>
        </is>
      </c>
      <c r="T775" s="44" t="inlineStr">
        <is>
          <t>Garantia de Projetos - ACCENTURE</t>
        </is>
      </c>
      <c r="U775" s="44" t="inlineStr">
        <is>
          <t>Victor Miguel Fernandes Rodrigues</t>
        </is>
      </c>
      <c r="V775" s="39" t="inlineStr">
        <is>
          <t>Entrega de dados extraídos</t>
        </is>
      </c>
      <c r="W775" s="39" t="n"/>
      <c r="X775" s="36" t="inlineStr">
        <is>
          <t>DEVALM-27911</t>
        </is>
      </c>
      <c r="Y775" s="39" t="inlineStr">
        <is>
          <t>JOBs PRODUÇÃO</t>
        </is>
      </c>
      <c r="Z775" s="39" t="inlineStr">
        <is>
          <t>OUTROS</t>
        </is>
      </c>
      <c r="AA775" s="39" t="inlineStr">
        <is>
          <t>FALHA FUNCIONALIDADE</t>
        </is>
      </c>
      <c r="AB775" s="36" t="n"/>
      <c r="AC775" s="36" t="inlineStr">
        <is>
          <t xml:space="preserve">3mês(es) </t>
        </is>
      </c>
      <c r="AD775" s="41" t="n"/>
      <c r="AE775" s="36" t="inlineStr">
        <is>
          <t>Tecnologia de Negócios</t>
        </is>
      </c>
      <c r="AF775" s="36" t="inlineStr">
        <is>
          <t>E-mail</t>
        </is>
      </c>
      <c r="AG775" s="36" t="inlineStr">
        <is>
          <t xml:space="preserve"> removido do escopo do projeto os registros com problemas e o processo foi re-inicializado e concluido com sucesso;    
 </t>
        </is>
      </c>
      <c r="AH775" s="36" t="inlineStr">
        <is>
          <t>NÃO</t>
        </is>
      </c>
      <c r="AI775" s="36" t="inlineStr">
        <is>
          <t xml:space="preserve">-4 d 7h </t>
        </is>
      </c>
      <c r="AJ775" s="36" t="n"/>
      <c r="AK775" s="36" t="inlineStr">
        <is>
          <t>ODI</t>
        </is>
      </c>
      <c r="AL775" s="43" t="n"/>
      <c r="AM775" s="43" t="n"/>
      <c r="AN775" s="43" t="n"/>
      <c r="AO775" s="43" t="n"/>
      <c r="AP775" s="36" t="n"/>
      <c r="AQ775" s="36" t="n"/>
      <c r="AR775" s="36" t="n"/>
      <c r="AS775" s="36" t="n"/>
      <c r="AT775" s="36" t="inlineStr">
        <is>
          <t>Garantia de Projeto</t>
        </is>
      </c>
      <c r="AU775" s="36" t="n"/>
      <c r="AV775" s="43" t="n">
        <v>44012.44645833333</v>
      </c>
      <c r="AW775" s="36" t="inlineStr">
        <is>
          <t>19.0233.1.FI-Segregação de Cobrança das Taxas de Assistência Premium</t>
        </is>
      </c>
      <c r="AX775" s="36" t="inlineStr">
        <is>
          <t>Eduardo Cesar de Melo</t>
        </is>
      </c>
      <c r="AY775" s="45">
        <f>IF(L775="","",DATE(YEAR(L775),MONTH(L775),DAY(L775)))</f>
        <v/>
      </c>
      <c r="AZ775" s="45">
        <f>IF(AL775="","",DATE(YEAR(AL775),MONTH(AL775),DAY(AL775)))</f>
        <v/>
      </c>
      <c r="BA775" s="45">
        <f>IF(AN775="","",DATE(YEAR(AN775),MONTH(AN775),DAY(AN775)))</f>
        <v/>
      </c>
      <c r="BB775" s="45">
        <f>IF(AM775="","",DATE(YEAR(AM775),MONTH(AM775),DAY(AM775)))</f>
        <v/>
      </c>
      <c r="BC775" s="45">
        <f>IF(AO775="","",DATE(YEAR(AO775),MONTH(AO775),DAY(AO775)))</f>
        <v/>
      </c>
      <c r="BD775" s="45">
        <f>IF(AND(AZ775="",BA775=""),"Planejamento Pendente",IF(AND(E775&lt;&gt;"Em Desenvolvimento",IFERROR(FIND("Homologação",E775),0) = 0,E775&lt;&gt;"Homologado",AZ775&lt;TODAY()),"Análise Atrasada",IF(AND(IFERROR(FIND("Homologação",E775),0) = 0,E775&lt;&gt;"Homologado",BA775&lt;TODAY()),"Desenvolvimento Atrasado",IF(AND(BC775&lt;&gt;"",BC775&lt;TODAY()),"Produção Atrasada",""))))</f>
        <v/>
      </c>
    </row>
    <row r="776">
      <c r="A776" s="37" t="inlineStr">
        <is>
          <t>SKYIT-143070</t>
        </is>
      </c>
      <c r="B776" s="38">
        <f>VLOOKUP(X776,Projetos!B:C,2,0)</f>
        <v/>
      </c>
      <c r="C776" s="39" t="inlineStr">
        <is>
          <t>Problemas com informações NPS/ BOTAO NPS ICARE</t>
        </is>
      </c>
      <c r="D776" s="39" t="inlineStr">
        <is>
          <t xml:space="preserve">Hierarquia tanto de supervisores quanto agentes estão incorretas. 
Ex. Supervisor com agentes abaixo dele que não são dele e sao de ilhas diferentes e alguns ja estão desligados. Validado o IDM e esta correto 
NPS supervisor (BRUNA LIMA CALHEIROS). Informações desatualizadas. ALM13239 
Tela NPS operadora (ELLAINE TAMILS DO CARMO SILVA ALM17327 SAC EXCLUSIVO 
</t>
        </is>
      </c>
      <c r="E776" s="36" t="inlineStr">
        <is>
          <t>Resolvido</t>
        </is>
      </c>
      <c r="F776" s="36" t="inlineStr">
        <is>
          <t>INATIVO</t>
        </is>
      </c>
      <c r="G776" s="36" t="inlineStr">
        <is>
          <t>Baixa</t>
        </is>
      </c>
      <c r="H776" s="36" t="inlineStr">
        <is>
          <t>Incident</t>
        </is>
      </c>
      <c r="I776" s="40" t="n">
        <v>0</v>
      </c>
      <c r="J776" s="41" t="n">
        <v>3</v>
      </c>
      <c r="K776" s="42" t="inlineStr">
        <is>
          <t>DENTRO DO SLA</t>
        </is>
      </c>
      <c r="L776" s="43" t="n">
        <v>44204.55486111111</v>
      </c>
      <c r="M776" s="43" t="n"/>
      <c r="N776" s="36" t="inlineStr">
        <is>
          <t>SLA PARADO</t>
        </is>
      </c>
      <c r="O776" s="43" t="n">
        <v>44232.61805555555</v>
      </c>
      <c r="P776" s="43" t="n"/>
      <c r="Q776" s="44" t="n"/>
      <c r="R776" s="44" t="n"/>
      <c r="S776" s="44" t="inlineStr">
        <is>
          <t>Juliana Salvati [X]</t>
        </is>
      </c>
      <c r="T776" s="44" t="inlineStr">
        <is>
          <t>Garantia de Projetos - ACCENTURE</t>
        </is>
      </c>
      <c r="U776" s="44" t="inlineStr">
        <is>
          <t>Maycon De Abreu Flausino Fernandes [X]</t>
        </is>
      </c>
      <c r="V776" s="39" t="inlineStr">
        <is>
          <t>Resolvido após implantação de RM</t>
        </is>
      </c>
      <c r="W776" s="39" t="n"/>
      <c r="X776" s="36" t="inlineStr">
        <is>
          <t>DEVALM-20071</t>
        </is>
      </c>
      <c r="Y776" s="39" t="inlineStr">
        <is>
          <t>JOBs PRODUÇÃO</t>
        </is>
      </c>
      <c r="Z776" s="39" t="inlineStr">
        <is>
          <t>OUTROS</t>
        </is>
      </c>
      <c r="AA776" s="39" t="inlineStr">
        <is>
          <t>FALHA FUNCIONALIDADE</t>
        </is>
      </c>
      <c r="AB776" s="36" t="n"/>
      <c r="AC776" s="36" t="inlineStr">
        <is>
          <t xml:space="preserve">2mês(es) </t>
        </is>
      </c>
      <c r="AD776" s="41" t="n"/>
      <c r="AE776" s="36" t="inlineStr">
        <is>
          <t>Tecnologia de Negócios</t>
        </is>
      </c>
      <c r="AF776" s="36" t="inlineStr">
        <is>
          <t>Portal</t>
        </is>
      </c>
      <c r="AG776" s="36" t="inlineStr">
        <is>
          <t xml:space="preserve"> removido do escopo do projeto os registros com problemas e o processo foi re-inicializado e concluido com sucesso;    
 </t>
        </is>
      </c>
      <c r="AH776" s="36" t="inlineStr">
        <is>
          <t>NÃO</t>
        </is>
      </c>
      <c r="AI776" s="36" t="inlineStr">
        <is>
          <t xml:space="preserve">-31 min </t>
        </is>
      </c>
      <c r="AJ776" s="36" t="n"/>
      <c r="AK776" s="36" t="inlineStr">
        <is>
          <t>iCare Clientes</t>
        </is>
      </c>
      <c r="AL776" s="43" t="n">
        <v>44216</v>
      </c>
      <c r="AM776" s="43" t="n">
        <v>44223</v>
      </c>
      <c r="AN776" s="43" t="n">
        <v>44218</v>
      </c>
      <c r="AO776" s="43" t="n">
        <v>44226</v>
      </c>
      <c r="AP776" s="36" t="n"/>
      <c r="AQ776" s="36" t="n"/>
      <c r="AR776" s="36" t="n"/>
      <c r="AS776" s="36" t="n"/>
      <c r="AT776" s="36" t="inlineStr">
        <is>
          <t>Garantia de Projeto</t>
        </is>
      </c>
      <c r="AU776" s="36" t="n"/>
      <c r="AV776" s="43" t="n">
        <v>44012.44645833333</v>
      </c>
      <c r="AW776" s="36" t="inlineStr">
        <is>
          <t>19.0233.1.FI-Segregação de Cobrança das Taxas de Assistência Premium</t>
        </is>
      </c>
      <c r="AX776" s="36" t="inlineStr">
        <is>
          <t>Eduardo Cesar de Melo</t>
        </is>
      </c>
      <c r="AY776" s="45">
        <f>IF(L776="","",DATE(YEAR(L776),MONTH(L776),DAY(L776)))</f>
        <v/>
      </c>
      <c r="AZ776" s="45">
        <f>IF(AL776="","",DATE(YEAR(AL776),MONTH(AL776),DAY(AL776)))</f>
        <v/>
      </c>
      <c r="BA776" s="45">
        <f>IF(AN776="","",DATE(YEAR(AN776),MONTH(AN776),DAY(AN776)))</f>
        <v/>
      </c>
      <c r="BB776" s="45">
        <f>IF(AM776="","",DATE(YEAR(AM776),MONTH(AM776),DAY(AM776)))</f>
        <v/>
      </c>
      <c r="BC776" s="45">
        <f>IF(AO776="","",DATE(YEAR(AO776),MONTH(AO776),DAY(AO776)))</f>
        <v/>
      </c>
      <c r="BD776" s="45">
        <f>IF(AND(AZ776="",BA776=""),"Planejamento Pendente",IF(AND(E776&lt;&gt;"Em Desenvolvimento",IFERROR(FIND("Homologação",E776),0) = 0,E776&lt;&gt;"Homologado",AZ776&lt;TODAY()),"Análise Atrasada",IF(AND(IFERROR(FIND("Homologação",E776),0) = 0,E776&lt;&gt;"Homologado",BA776&lt;TODAY()),"Desenvolvimento Atrasado",IF(AND(BC776&lt;&gt;"",BC776&lt;TODAY()),"Produção Atrasada",""))))</f>
        <v/>
      </c>
    </row>
    <row r="777">
      <c r="A777" s="37" t="inlineStr">
        <is>
          <t>SKYIT-141021</t>
        </is>
      </c>
      <c r="B777" s="38">
        <f>VLOOKUP(X777,Projetos!B:C,2,0)</f>
        <v/>
      </c>
      <c r="C777" s="39" t="inlineStr">
        <is>
          <t>Problemas com informações NPS/ BOTAO NPS ICARE</t>
        </is>
      </c>
      <c r="D777" s="39" t="inlineStr">
        <is>
          <t>Nenhuma visão do termometro esta funcionando, tanto no icare como na mutant. 
 Essa visão é muito importante para acompanhamento do indicador de NPS. Poderiam verificar o que ocorre ? 
 *Nome : Maria Karolina Da silva Tenório* 
*Usuário: Alm10888*  
projeto: 19.0413.1.CL-Projeto Ferramenta Termômetro (NPS)</t>
        </is>
      </c>
      <c r="E777" s="36" t="inlineStr">
        <is>
          <t>Finalizado</t>
        </is>
      </c>
      <c r="F777" s="36" t="inlineStr">
        <is>
          <t>INATIVO</t>
        </is>
      </c>
      <c r="G777" s="36" t="inlineStr">
        <is>
          <t>Média</t>
        </is>
      </c>
      <c r="H777" s="36" t="inlineStr">
        <is>
          <t>Incident</t>
        </is>
      </c>
      <c r="I777" s="40" t="n">
        <v>0</v>
      </c>
      <c r="J777" s="41" t="n"/>
      <c r="K777" s="42" t="inlineStr">
        <is>
          <t>DENTRO DO SLA</t>
        </is>
      </c>
      <c r="L777" s="43" t="n">
        <v>44195.78263888889</v>
      </c>
      <c r="M777" s="43" t="n"/>
      <c r="N777" s="36" t="inlineStr">
        <is>
          <t>SLA PARADO</t>
        </is>
      </c>
      <c r="O777" s="43" t="n">
        <v>44215.77222222222</v>
      </c>
      <c r="P777" s="43" t="n">
        <v>44218</v>
      </c>
      <c r="Q777" s="44" t="n"/>
      <c r="R777" s="44" t="n"/>
      <c r="S777" s="44" t="inlineStr">
        <is>
          <t>Tatiana Goes De Lima [X]</t>
        </is>
      </c>
      <c r="T777" s="44" t="inlineStr">
        <is>
          <t>Garantia de Projetos - ACCENTURE</t>
        </is>
      </c>
      <c r="U777" s="44" t="inlineStr">
        <is>
          <t>Erly Luiza Autran [X]</t>
        </is>
      </c>
      <c r="V777" s="39" t="inlineStr">
        <is>
          <t>Direcionado para Gestão de Problemas/Melhorias</t>
        </is>
      </c>
      <c r="W777" s="39" t="n"/>
      <c r="X777" s="36" t="inlineStr">
        <is>
          <t>DEVALM-20071</t>
        </is>
      </c>
      <c r="Y777" s="39" t="inlineStr">
        <is>
          <t>JOBs PRODUÇÃO</t>
        </is>
      </c>
      <c r="Z777" s="39" t="inlineStr">
        <is>
          <t>OUTROS</t>
        </is>
      </c>
      <c r="AA777" s="39" t="inlineStr">
        <is>
          <t>FALHA FUNCIONALIDADE</t>
        </is>
      </c>
      <c r="AB777" s="36" t="n"/>
      <c r="AC777" s="36" t="inlineStr">
        <is>
          <t xml:space="preserve">3mês(es) </t>
        </is>
      </c>
      <c r="AD777" s="41" t="n"/>
      <c r="AE777" s="36" t="inlineStr">
        <is>
          <t>Tecnologia de Negócios</t>
        </is>
      </c>
      <c r="AF777" s="36" t="inlineStr">
        <is>
          <t>Telefone</t>
        </is>
      </c>
      <c r="AG777" s="36" t="inlineStr">
        <is>
          <t xml:space="preserve"> removido do escopo do projeto os registros com problemas e o processo foi re-inicializado e concluido com sucesso;    
 </t>
        </is>
      </c>
      <c r="AH777" s="36" t="inlineStr">
        <is>
          <t>NÃO</t>
        </is>
      </c>
      <c r="AI777" s="36" t="inlineStr">
        <is>
          <t xml:space="preserve">-2 sem 3 d </t>
        </is>
      </c>
      <c r="AJ777" s="36" t="n"/>
      <c r="AK777" s="36" t="inlineStr">
        <is>
          <t>Termômetro (NPS)</t>
        </is>
      </c>
      <c r="AL777" s="43" t="n"/>
      <c r="AM777" s="43" t="n"/>
      <c r="AN777" s="43" t="n"/>
      <c r="AO777" s="43" t="n"/>
      <c r="AP777" s="36" t="n"/>
      <c r="AQ777" s="36" t="n"/>
      <c r="AR777" s="36" t="n"/>
      <c r="AS777" s="36" t="n"/>
      <c r="AT777" s="36" t="inlineStr">
        <is>
          <t>Garantia de Projeto</t>
        </is>
      </c>
      <c r="AU777" s="36" t="n"/>
      <c r="AV777" s="43" t="n">
        <v>44012.44645833333</v>
      </c>
      <c r="AW777" s="36" t="inlineStr">
        <is>
          <t>19.0233.1.FI-Segregação de Cobrança das Taxas de Assistência Premium</t>
        </is>
      </c>
      <c r="AX777" s="36" t="inlineStr">
        <is>
          <t>Eduardo Cesar de Melo</t>
        </is>
      </c>
      <c r="AY777" s="45">
        <f>IF(L777="","",DATE(YEAR(L777),MONTH(L777),DAY(L777)))</f>
        <v/>
      </c>
      <c r="AZ777" s="45">
        <f>IF(AL777="","",DATE(YEAR(AL777),MONTH(AL777),DAY(AL777)))</f>
        <v/>
      </c>
      <c r="BA777" s="45">
        <f>IF(AN777="","",DATE(YEAR(AN777),MONTH(AN777),DAY(AN777)))</f>
        <v/>
      </c>
      <c r="BB777" s="45">
        <f>IF(AM777="","",DATE(YEAR(AM777),MONTH(AM777),DAY(AM777)))</f>
        <v/>
      </c>
      <c r="BC777" s="45">
        <f>IF(AO777="","",DATE(YEAR(AO777),MONTH(AO777),DAY(AO777)))</f>
        <v/>
      </c>
      <c r="BD777" s="45">
        <f>IF(AND(AZ777="",BA777=""),"Planejamento Pendente",IF(AND(E777&lt;&gt;"Em Desenvolvimento",IFERROR(FIND("Homologação",E777),0) = 0,E777&lt;&gt;"Homologado",AZ777&lt;TODAY()),"Análise Atrasada",IF(AND(IFERROR(FIND("Homologação",E777),0) = 0,E777&lt;&gt;"Homologado",BA777&lt;TODAY()),"Desenvolvimento Atrasado",IF(AND(BC777&lt;&gt;"",BC777&lt;TODAY()),"Produção Atrasada",""))))</f>
        <v/>
      </c>
    </row>
    <row r="778">
      <c r="A778" s="37" t="inlineStr">
        <is>
          <t>SKYIT-139855</t>
        </is>
      </c>
      <c r="B778" s="38">
        <f>VLOOKUP(X778,Projetos!B:C,2,0)</f>
        <v/>
      </c>
      <c r="C778" s="39" t="inlineStr">
        <is>
          <t>[SALESFORCE] Relátorio OCR + PID V2_20_07_20 não traz todas as propostas</t>
        </is>
      </c>
      <c r="D778" s="39" t="inlineStr">
        <is>
          <t xml:space="preserve">Colaborador reporta que o Relatório de OCR + PID V2_20_07_20 (Salesforce) para extração das propostas no período de 14/05 até a data 26/08 (anexo), ao tentar realizar a extração novamente muitas propostas não estão aparecendo. informa que atraves desse relatório será realizado um estudo e está com dificuldade devido não confiar na extração. 
</t>
        </is>
      </c>
      <c r="E778" s="36" t="inlineStr">
        <is>
          <t>Finalizado</t>
        </is>
      </c>
      <c r="F778" s="36" t="inlineStr">
        <is>
          <t>INATIVO</t>
        </is>
      </c>
      <c r="G778" s="36" t="inlineStr">
        <is>
          <t>Média</t>
        </is>
      </c>
      <c r="H778" s="36" t="inlineStr">
        <is>
          <t>Incident</t>
        </is>
      </c>
      <c r="I778" s="40" t="n">
        <v>0</v>
      </c>
      <c r="J778" s="41" t="n"/>
      <c r="K778" s="42" t="inlineStr">
        <is>
          <t>DENTRO DO SLA</t>
        </is>
      </c>
      <c r="L778" s="43" t="n">
        <v>44187.78541666667</v>
      </c>
      <c r="M778" s="43" t="n"/>
      <c r="N778" s="36" t="inlineStr">
        <is>
          <t>SLA PARADO</t>
        </is>
      </c>
      <c r="O778" s="43" t="n">
        <v>44189.64583333334</v>
      </c>
      <c r="P778" s="43" t="n">
        <v>44195</v>
      </c>
      <c r="Q778" s="44" t="n"/>
      <c r="R778" s="44" t="n"/>
      <c r="S778" s="44" t="inlineStr">
        <is>
          <t>Greice Meneses Mazzo</t>
        </is>
      </c>
      <c r="T778" s="44" t="inlineStr">
        <is>
          <t>Garantia de Projetos - ACCENTURE</t>
        </is>
      </c>
      <c r="U778" s="44" t="inlineStr">
        <is>
          <t>Douglas Dos Santos Viana [X]</t>
        </is>
      </c>
      <c r="V778" s="39" t="inlineStr">
        <is>
          <t>Orientação Ao Usuário</t>
        </is>
      </c>
      <c r="W778" s="39" t="n"/>
      <c r="X778" s="36" t="n"/>
      <c r="Y778" s="39" t="inlineStr">
        <is>
          <t>JOBs PRODUÇÃO</t>
        </is>
      </c>
      <c r="Z778" s="39" t="inlineStr">
        <is>
          <t>OUTROS</t>
        </is>
      </c>
      <c r="AA778" s="39" t="inlineStr">
        <is>
          <t>FALHA FUNCIONALIDADE</t>
        </is>
      </c>
      <c r="AB778" s="36" t="n"/>
      <c r="AC778" s="36" t="inlineStr">
        <is>
          <t xml:space="preserve">3mês(es) </t>
        </is>
      </c>
      <c r="AD778" s="41" t="n"/>
      <c r="AE778" s="36" t="inlineStr">
        <is>
          <t>Tecnologia de Negócios</t>
        </is>
      </c>
      <c r="AF778" s="36" t="inlineStr">
        <is>
          <t>E-mail</t>
        </is>
      </c>
      <c r="AG778" s="36" t="inlineStr">
        <is>
          <t xml:space="preserve"> removido do escopo do projeto os registros com problemas e o processo foi re-inicializado e concluido com sucesso;    
 </t>
        </is>
      </c>
      <c r="AH778" s="36" t="inlineStr">
        <is>
          <t>NÃO</t>
        </is>
      </c>
      <c r="AI778" s="36" t="inlineStr">
        <is>
          <t xml:space="preserve">30 min </t>
        </is>
      </c>
      <c r="AJ778" s="36" t="n"/>
      <c r="AK778" s="36" t="inlineStr">
        <is>
          <t>SalesForce</t>
        </is>
      </c>
      <c r="AL778" s="43" t="n"/>
      <c r="AM778" s="43" t="n"/>
      <c r="AN778" s="43" t="n"/>
      <c r="AO778" s="43" t="n"/>
      <c r="AP778" s="36" t="n"/>
      <c r="AQ778" s="36" t="n"/>
      <c r="AR778" s="36" t="n"/>
      <c r="AS778" s="36" t="n"/>
      <c r="AT778" s="36" t="inlineStr">
        <is>
          <t>Garantia de Projeto</t>
        </is>
      </c>
      <c r="AU778" s="36" t="n"/>
      <c r="AV778" s="43" t="n">
        <v>44012.44645833333</v>
      </c>
      <c r="AW778" s="36" t="inlineStr">
        <is>
          <t>19.0233.1.FI-Segregação de Cobrança das Taxas de Assistência Premium</t>
        </is>
      </c>
      <c r="AX778" s="36" t="inlineStr">
        <is>
          <t>Eduardo Cesar de Melo</t>
        </is>
      </c>
      <c r="AY778" s="45">
        <f>IF(L778="","",DATE(YEAR(L778),MONTH(L778),DAY(L778)))</f>
        <v/>
      </c>
      <c r="AZ778" s="45">
        <f>IF(AL778="","",DATE(YEAR(AL778),MONTH(AL778),DAY(AL778)))</f>
        <v/>
      </c>
      <c r="BA778" s="45">
        <f>IF(AN778="","",DATE(YEAR(AN778),MONTH(AN778),DAY(AN778)))</f>
        <v/>
      </c>
      <c r="BB778" s="45">
        <f>IF(AM778="","",DATE(YEAR(AM778),MONTH(AM778),DAY(AM778)))</f>
        <v/>
      </c>
      <c r="BC778" s="45">
        <f>IF(AO778="","",DATE(YEAR(AO778),MONTH(AO778),DAY(AO778)))</f>
        <v/>
      </c>
      <c r="BD778" s="45">
        <f>IF(AND(AZ778="",BA778=""),"Planejamento Pendente",IF(AND(E778&lt;&gt;"Em Desenvolvimento",IFERROR(FIND("Homologação",E778),0) = 0,E778&lt;&gt;"Homologado",AZ778&lt;TODAY()),"Análise Atrasada",IF(AND(IFERROR(FIND("Homologação",E778),0) = 0,E778&lt;&gt;"Homologado",BA778&lt;TODAY()),"Desenvolvimento Atrasado",IF(AND(BC778&lt;&gt;"",BC778&lt;TODAY()),"Produção Atrasada",""))))</f>
        <v/>
      </c>
    </row>
    <row r="779">
      <c r="A779" s="37" t="inlineStr">
        <is>
          <t>SKYIT-138605</t>
        </is>
      </c>
      <c r="B779" s="38">
        <f>VLOOKUP(X779,Projetos!B:C,2,0)</f>
        <v/>
      </c>
      <c r="C779" s="39" t="inlineStr">
        <is>
          <t>[COMISSIONAMENTO] LP_CCI_CADASTRAR_CONSULTOR COM ERRO</t>
        </is>
      </c>
      <c r="D779" s="39" t="inlineStr">
        <is>
          <t>PROBLEMA: JOB LP_CCI_CADASTRAR_CONSULTOR APRESENTOU ERRO. 
DESCRICAO DO JOB: MONITORA A EXECUCAO DO LOADPLAN LP_CCI_CADASTRAR_CONSULTOR, RESPONSAVEL POR RECEBER E ATUALIZAR OS DADOS COM ORIGEM DE DIGITAL DOS CONSULTOS INDEPENDENTES E, PREPARA-LOS PARA A PROXIMA ETAPA, ONDE RECEBERAO O CODIGO SAP. 
EQUIPE RESPONSAVEL: GARANTIA DE PROJETOS ATE 13/01/2021, PROJETO 20.0254.CO-CONSULTORES INDEPENDENTES, RESPONSAVEL DANIEL DANIELE. APOS ESTE PRAZO, DIRECIONAR PARA SKY SUSTENTACAO ODI TEAM ([SKYoditeam@sky.com.br|mailto:SKYoditeam@sky.com.br]).</t>
        </is>
      </c>
      <c r="E779" s="36" t="inlineStr">
        <is>
          <t>Finalizado</t>
        </is>
      </c>
      <c r="F779" s="36" t="inlineStr">
        <is>
          <t>INATIVO</t>
        </is>
      </c>
      <c r="G779" s="36" t="inlineStr">
        <is>
          <t>Média</t>
        </is>
      </c>
      <c r="H779" s="36" t="inlineStr">
        <is>
          <t>Incident</t>
        </is>
      </c>
      <c r="I779" s="40" t="n">
        <v>0</v>
      </c>
      <c r="J779" s="41" t="n"/>
      <c r="K779" s="42" t="inlineStr">
        <is>
          <t>DENTRO DO SLA</t>
        </is>
      </c>
      <c r="L779" s="43" t="n">
        <v>44182.74791666667</v>
      </c>
      <c r="M779" s="43" t="n"/>
      <c r="N779" s="36" t="inlineStr">
        <is>
          <t>SLA PARADO</t>
        </is>
      </c>
      <c r="O779" s="43" t="n">
        <v>44187.57708333333</v>
      </c>
      <c r="P779" s="43" t="n">
        <v>44193</v>
      </c>
      <c r="Q779" s="44" t="n"/>
      <c r="R779" s="44" t="n"/>
      <c r="S779" s="44" t="inlineStr">
        <is>
          <t>Jackson Rebelo Dos Reis [X]</t>
        </is>
      </c>
      <c r="T779" s="44" t="inlineStr">
        <is>
          <t>Garantia de Projetos - ACCENTURE</t>
        </is>
      </c>
      <c r="U779" s="44" t="inlineStr">
        <is>
          <t>Fabio Margutti [X]</t>
        </is>
      </c>
      <c r="V779" s="39" t="inlineStr">
        <is>
          <t>Corrigido por Empresa Parceira</t>
        </is>
      </c>
      <c r="W779" s="39" t="n"/>
      <c r="X779" s="36" t="n"/>
      <c r="Y779" s="39" t="inlineStr">
        <is>
          <t>JOBs PRODUÇÃO</t>
        </is>
      </c>
      <c r="Z779" s="39" t="inlineStr">
        <is>
          <t>OUTROS</t>
        </is>
      </c>
      <c r="AA779" s="39" t="inlineStr">
        <is>
          <t>FALHA FUNCIONALIDADE</t>
        </is>
      </c>
      <c r="AB779" s="36" t="n"/>
      <c r="AC779" s="36" t="inlineStr">
        <is>
          <t xml:space="preserve">3mês(es) </t>
        </is>
      </c>
      <c r="AD779" s="41" t="n"/>
      <c r="AE779" s="36" t="inlineStr">
        <is>
          <t>Tecnologia de Negócios</t>
        </is>
      </c>
      <c r="AF779" s="36" t="inlineStr">
        <is>
          <t>Telefone</t>
        </is>
      </c>
      <c r="AG779" s="36" t="inlineStr">
        <is>
          <t xml:space="preserve"> removido do escopo do projeto os registros com problemas e o processo foi re-inicializado e concluido com sucesso;    
 </t>
        </is>
      </c>
      <c r="AH779" s="36" t="inlineStr">
        <is>
          <t>NÃO</t>
        </is>
      </c>
      <c r="AI779" s="36" t="inlineStr">
        <is>
          <t xml:space="preserve">-1 d 11h </t>
        </is>
      </c>
      <c r="AJ779" s="36" t="n"/>
      <c r="AK779" s="36" t="inlineStr">
        <is>
          <t>ODI</t>
        </is>
      </c>
      <c r="AL779" s="43" t="n"/>
      <c r="AM779" s="43" t="n"/>
      <c r="AN779" s="43" t="n"/>
      <c r="AO779" s="43" t="n"/>
      <c r="AP779" s="36" t="n"/>
      <c r="AQ779" s="36" t="n"/>
      <c r="AR779" s="36" t="n"/>
      <c r="AS779" s="36" t="n"/>
      <c r="AT779" s="36" t="inlineStr">
        <is>
          <t>Garantia de Projeto</t>
        </is>
      </c>
      <c r="AU779" s="36" t="n"/>
      <c r="AV779" s="43" t="n">
        <v>44012.44645833333</v>
      </c>
      <c r="AW779" s="36" t="inlineStr">
        <is>
          <t>19.0233.1.FI-Segregação de Cobrança das Taxas de Assistência Premium</t>
        </is>
      </c>
      <c r="AX779" s="36" t="inlineStr">
        <is>
          <t>Eduardo Cesar de Melo</t>
        </is>
      </c>
      <c r="AY779" s="45">
        <f>IF(L779="","",DATE(YEAR(L779),MONTH(L779),DAY(L779)))</f>
        <v/>
      </c>
      <c r="AZ779" s="45">
        <f>IF(AL779="","",DATE(YEAR(AL779),MONTH(AL779),DAY(AL779)))</f>
        <v/>
      </c>
      <c r="BA779" s="45">
        <f>IF(AN779="","",DATE(YEAR(AN779),MONTH(AN779),DAY(AN779)))</f>
        <v/>
      </c>
      <c r="BB779" s="45">
        <f>IF(AM779="","",DATE(YEAR(AM779),MONTH(AM779),DAY(AM779)))</f>
        <v/>
      </c>
      <c r="BC779" s="45">
        <f>IF(AO779="","",DATE(YEAR(AO779),MONTH(AO779),DAY(AO779)))</f>
        <v/>
      </c>
      <c r="BD779" s="45">
        <f>IF(AND(AZ779="",BA779=""),"Planejamento Pendente",IF(AND(E779&lt;&gt;"Em Desenvolvimento",IFERROR(FIND("Homologação",E779),0) = 0,E779&lt;&gt;"Homologado",AZ779&lt;TODAY()),"Análise Atrasada",IF(AND(IFERROR(FIND("Homologação",E779),0) = 0,E779&lt;&gt;"Homologado",BA779&lt;TODAY()),"Desenvolvimento Atrasado",IF(AND(BC779&lt;&gt;"",BC779&lt;TODAY()),"Produção Atrasada",""))))</f>
        <v/>
      </c>
    </row>
    <row r="780">
      <c r="A780" s="37" t="inlineStr">
        <is>
          <t>SKYIT-137758</t>
        </is>
      </c>
      <c r="B780" s="38">
        <f>VLOOKUP(X780,Projetos!B:C,2,0)</f>
        <v/>
      </c>
      <c r="C780" s="39" t="inlineStr">
        <is>
          <t>Aumento de erros no iCare Clientes relacionados à promessa</t>
        </is>
      </c>
      <c r="D780" s="39" t="inlineStr">
        <is>
          <t>Conforme discutido em call pós-implantação da RM-6737 (deploy de 14 para 15/12), foi identificado aumento nos erros do iCare Clientes, relacionados à PaymentTerm (create e update). 
Favor seguir com a análise e correção para os mesmos.</t>
        </is>
      </c>
      <c r="E780" s="36" t="inlineStr">
        <is>
          <t>Finalizado</t>
        </is>
      </c>
      <c r="F780" s="36" t="inlineStr">
        <is>
          <t>INATIVO</t>
        </is>
      </c>
      <c r="G780" s="36" t="inlineStr">
        <is>
          <t>Crítica</t>
        </is>
      </c>
      <c r="H780" s="36" t="inlineStr">
        <is>
          <t>Incident</t>
        </is>
      </c>
      <c r="I780" s="40" t="n">
        <v>0</v>
      </c>
      <c r="J780" s="41" t="n"/>
      <c r="K780" s="42" t="inlineStr">
        <is>
          <t>DENTRO DO SLA</t>
        </is>
      </c>
      <c r="L780" s="43" t="n">
        <v>44180.67152777778</v>
      </c>
      <c r="M780" s="43" t="n"/>
      <c r="N780" s="36" t="inlineStr">
        <is>
          <t>SLA PARADO</t>
        </is>
      </c>
      <c r="O780" s="43" t="n">
        <v>44180.82569444444</v>
      </c>
      <c r="P780" s="43" t="n">
        <v>44183</v>
      </c>
      <c r="Q780" s="44" t="n"/>
      <c r="R780" s="44" t="n"/>
      <c r="S780" s="44" t="inlineStr">
        <is>
          <t>Thiago Pinto Da Silva Boccio [X]</t>
        </is>
      </c>
      <c r="T780" s="44" t="inlineStr">
        <is>
          <t>Garantia de Projetos - ACCENTURE</t>
        </is>
      </c>
      <c r="U780" s="44" t="inlineStr">
        <is>
          <t>Cassio Maciel Neves Feliciano [X]</t>
        </is>
      </c>
      <c r="V780" s="39" t="inlineStr">
        <is>
          <t>Falha não reproduzida</t>
        </is>
      </c>
      <c r="W780" s="39" t="n"/>
      <c r="X780" s="36" t="n"/>
      <c r="Y780" s="39" t="inlineStr">
        <is>
          <t>JOBs PRODUÇÃO</t>
        </is>
      </c>
      <c r="Z780" s="39" t="inlineStr">
        <is>
          <t>OUTROS</t>
        </is>
      </c>
      <c r="AA780" s="39" t="inlineStr">
        <is>
          <t>FALHA FUNCIONALIDADE</t>
        </is>
      </c>
      <c r="AB780" s="36" t="n"/>
      <c r="AC780" s="36" t="inlineStr">
        <is>
          <t xml:space="preserve">3mês(es) </t>
        </is>
      </c>
      <c r="AD780" s="41" t="n"/>
      <c r="AE780" s="36" t="inlineStr">
        <is>
          <t>Tecnologia de Negócios</t>
        </is>
      </c>
      <c r="AF780" s="36" t="inlineStr">
        <is>
          <t>Telefone</t>
        </is>
      </c>
      <c r="AG780" s="36" t="inlineStr">
        <is>
          <t xml:space="preserve"> removido do escopo do projeto os registros com problemas e o processo foi re-inicializado e concluido com sucesso;    
 </t>
        </is>
      </c>
      <c r="AH780" s="36" t="inlineStr">
        <is>
          <t>NÃO</t>
        </is>
      </c>
      <c r="AI780" s="36" t="inlineStr">
        <is>
          <t xml:space="preserve">-1h 22m </t>
        </is>
      </c>
      <c r="AJ780" s="36" t="n"/>
      <c r="AK780" s="36" t="inlineStr">
        <is>
          <t>iCare Clientes</t>
        </is>
      </c>
      <c r="AL780" s="43" t="n"/>
      <c r="AM780" s="43" t="n"/>
      <c r="AN780" s="43" t="n"/>
      <c r="AO780" s="43" t="n"/>
      <c r="AP780" s="36" t="n"/>
      <c r="AQ780" s="36" t="n"/>
      <c r="AR780" s="36" t="n"/>
      <c r="AS780" s="36" t="n"/>
      <c r="AT780" s="36" t="inlineStr">
        <is>
          <t>Garantia de Projeto</t>
        </is>
      </c>
      <c r="AU780" s="36" t="n"/>
      <c r="AV780" s="43" t="n">
        <v>44012.44645833333</v>
      </c>
      <c r="AW780" s="36" t="inlineStr">
        <is>
          <t>19.0233.1.FI-Segregação de Cobrança das Taxas de Assistência Premium</t>
        </is>
      </c>
      <c r="AX780" s="36" t="inlineStr">
        <is>
          <t>Eduardo Cesar de Melo</t>
        </is>
      </c>
      <c r="AY780" s="45">
        <f>IF(L780="","",DATE(YEAR(L780),MONTH(L780),DAY(L780)))</f>
        <v/>
      </c>
      <c r="AZ780" s="45">
        <f>IF(AL780="","",DATE(YEAR(AL780),MONTH(AL780),DAY(AL780)))</f>
        <v/>
      </c>
      <c r="BA780" s="45">
        <f>IF(AN780="","",DATE(YEAR(AN780),MONTH(AN780),DAY(AN780)))</f>
        <v/>
      </c>
      <c r="BB780" s="45">
        <f>IF(AM780="","",DATE(YEAR(AM780),MONTH(AM780),DAY(AM780)))</f>
        <v/>
      </c>
      <c r="BC780" s="45">
        <f>IF(AO780="","",DATE(YEAR(AO780),MONTH(AO780),DAY(AO780)))</f>
        <v/>
      </c>
      <c r="BD780" s="45">
        <f>IF(AND(AZ780="",BA780=""),"Planejamento Pendente",IF(AND(E780&lt;&gt;"Em Desenvolvimento",IFERROR(FIND("Homologação",E780),0) = 0,E780&lt;&gt;"Homologado",AZ780&lt;TODAY()),"Análise Atrasada",IF(AND(IFERROR(FIND("Homologação",E780),0) = 0,E780&lt;&gt;"Homologado",BA780&lt;TODAY()),"Desenvolvimento Atrasado",IF(AND(BC780&lt;&gt;"",BC780&lt;TODAY()),"Produção Atrasada",""))))</f>
        <v/>
      </c>
    </row>
    <row r="781">
      <c r="A781" s="37" t="inlineStr">
        <is>
          <t>SKYIT-136802</t>
        </is>
      </c>
      <c r="B781" s="38">
        <f>VLOOKUP(X781,Projetos!B:C,2,0)</f>
        <v/>
      </c>
      <c r="C781" s="39" t="inlineStr">
        <is>
          <t>Data Carga diária do evento de indicação diferente evento habilitação</t>
        </is>
      </c>
      <c r="D781" s="39" t="inlineStr">
        <is>
          <t>O arquivo de envio para o callidus, do processo de Carga diária do evento de indicação  está com a data do evento de habilitação diferente do indicação conforme evidencia em anexo. A data dos eventos deve ser a mesma</t>
        </is>
      </c>
      <c r="E781" s="36" t="inlineStr">
        <is>
          <t>Finalizado</t>
        </is>
      </c>
      <c r="F781" s="36" t="inlineStr">
        <is>
          <t>INATIVO</t>
        </is>
      </c>
      <c r="G781" s="36" t="inlineStr">
        <is>
          <t>Alta</t>
        </is>
      </c>
      <c r="H781" s="36" t="inlineStr">
        <is>
          <t>Incident</t>
        </is>
      </c>
      <c r="I781" s="40" t="n">
        <v>0</v>
      </c>
      <c r="J781" s="41" t="n">
        <v>1</v>
      </c>
      <c r="K781" s="42" t="inlineStr">
        <is>
          <t>DENTRO DO SLA</t>
        </is>
      </c>
      <c r="L781" s="43" t="n">
        <v>44176.69930555556</v>
      </c>
      <c r="M781" s="43" t="n"/>
      <c r="N781" s="36" t="inlineStr">
        <is>
          <t>SLA PARADO</t>
        </is>
      </c>
      <c r="O781" s="43" t="n">
        <v>44215.40555555555</v>
      </c>
      <c r="P781" s="43" t="n">
        <v>44218</v>
      </c>
      <c r="Q781" s="44" t="n"/>
      <c r="R781" s="44" t="n"/>
      <c r="S781" s="44" t="inlineStr">
        <is>
          <t>Daniel Daniele [X]</t>
        </is>
      </c>
      <c r="T781" s="44" t="inlineStr">
        <is>
          <t>Garantia de Projetos - ACCENTURE</t>
        </is>
      </c>
      <c r="U781" s="44" t="inlineStr">
        <is>
          <t>Alyne Balbin [X]</t>
        </is>
      </c>
      <c r="V781" s="39" t="inlineStr">
        <is>
          <t>Resolvido após implantação de RM</t>
        </is>
      </c>
      <c r="W781" s="39" t="inlineStr">
        <is>
          <t>Batfone</t>
        </is>
      </c>
      <c r="X781" s="36" t="inlineStr">
        <is>
          <t>DEVALM-26703</t>
        </is>
      </c>
      <c r="Y781" s="39" t="inlineStr">
        <is>
          <t>JOBs PRODUÇÃO</t>
        </is>
      </c>
      <c r="Z781" s="39" t="inlineStr">
        <is>
          <t>OUTROS</t>
        </is>
      </c>
      <c r="AA781" s="39" t="inlineStr">
        <is>
          <t>FALHA FUNCIONALIDADE</t>
        </is>
      </c>
      <c r="AB781" s="36" t="n"/>
      <c r="AC781" s="36" t="inlineStr">
        <is>
          <t xml:space="preserve">1mês(es) </t>
        </is>
      </c>
      <c r="AD781" s="41" t="n"/>
      <c r="AE781" s="36" t="inlineStr">
        <is>
          <t>Tecnologia de Negócios</t>
        </is>
      </c>
      <c r="AF781" s="36" t="inlineStr">
        <is>
          <t>Telefone</t>
        </is>
      </c>
      <c r="AG781" s="36" t="inlineStr">
        <is>
          <t xml:space="preserve"> removido do escopo do projeto os registros com problemas e o processo foi re-inicializado e concluido com sucesso;    
 </t>
        </is>
      </c>
      <c r="AH781" s="36" t="inlineStr">
        <is>
          <t>NÃO</t>
        </is>
      </c>
      <c r="AI781" s="36" t="inlineStr">
        <is>
          <t xml:space="preserve">-2 d </t>
        </is>
      </c>
      <c r="AJ781" s="36" t="n"/>
      <c r="AK781" s="36" t="inlineStr">
        <is>
          <t>ODI_BBVOD</t>
        </is>
      </c>
      <c r="AL781" s="43" t="n"/>
      <c r="AM781" s="43" t="n"/>
      <c r="AN781" s="43" t="n"/>
      <c r="AO781" s="43" t="n"/>
      <c r="AP781" s="36" t="n"/>
      <c r="AQ781" s="36" t="n"/>
      <c r="AR781" s="36" t="n"/>
      <c r="AS781" s="36" t="n"/>
      <c r="AT781" s="36" t="inlineStr">
        <is>
          <t>Garantia de Projeto</t>
        </is>
      </c>
      <c r="AU781" s="36" t="n"/>
      <c r="AV781" s="43" t="n">
        <v>44012.44645833333</v>
      </c>
      <c r="AW781" s="36" t="inlineStr">
        <is>
          <t>19.0233.1.FI-Segregação de Cobrança das Taxas de Assistência Premium</t>
        </is>
      </c>
      <c r="AX781" s="36" t="inlineStr">
        <is>
          <t>Eduardo Cesar de Melo</t>
        </is>
      </c>
      <c r="AY781" s="45">
        <f>IF(L781="","",DATE(YEAR(L781),MONTH(L781),DAY(L781)))</f>
        <v/>
      </c>
      <c r="AZ781" s="45">
        <f>IF(AL781="","",DATE(YEAR(AL781),MONTH(AL781),DAY(AL781)))</f>
        <v/>
      </c>
      <c r="BA781" s="45">
        <f>IF(AN781="","",DATE(YEAR(AN781),MONTH(AN781),DAY(AN781)))</f>
        <v/>
      </c>
      <c r="BB781" s="45">
        <f>IF(AM781="","",DATE(YEAR(AM781),MONTH(AM781),DAY(AM781)))</f>
        <v/>
      </c>
      <c r="BC781" s="45">
        <f>IF(AO781="","",DATE(YEAR(AO781),MONTH(AO781),DAY(AO781)))</f>
        <v/>
      </c>
      <c r="BD781" s="45">
        <f>IF(AND(AZ781="",BA781=""),"Planejamento Pendente",IF(AND(E781&lt;&gt;"Em Desenvolvimento",IFERROR(FIND("Homologação",E781),0) = 0,E781&lt;&gt;"Homologado",AZ781&lt;TODAY()),"Análise Atrasada",IF(AND(IFERROR(FIND("Homologação",E781),0) = 0,E781&lt;&gt;"Homologado",BA781&lt;TODAY()),"Desenvolvimento Atrasado",IF(AND(BC781&lt;&gt;"",BC781&lt;TODAY()),"Produção Atrasada",""))))</f>
        <v/>
      </c>
    </row>
    <row r="782">
      <c r="A782" s="37" t="inlineStr">
        <is>
          <t>SKYIT-136675</t>
        </is>
      </c>
      <c r="B782" s="38">
        <f>VLOOKUP(X782,Projetos!B:C,2,0)</f>
        <v/>
      </c>
      <c r="C782" s="39" t="inlineStr">
        <is>
          <t>[PRD] [Icare Clientes] Falha no login do Icare clientes - Solicitação de Interrupção de job - Malha Control-M LP_DNACR_CONTROLE_RETENCAO_010</t>
        </is>
      </c>
      <c r="D782" s="39" t="inlineStr">
        <is>
          <t>Colaborador informa:  
Precisamos da abertura de um incidente para tratar a causa raiz do problema reportado na thread abaixo. 
O *SKYIT-130134* já foi fechado e precisamos de um novo para vincular à RM de correção. Poderiam abrir? 
Acredito que todas as informações já estão na thread ou no IR mencionado, caso necessitem de mais informações para a abertura, favor solicitar.</t>
        </is>
      </c>
      <c r="E782" s="36" t="inlineStr">
        <is>
          <t>Finalizado</t>
        </is>
      </c>
      <c r="F782" s="36" t="inlineStr">
        <is>
          <t>INATIVO</t>
        </is>
      </c>
      <c r="G782" s="36" t="inlineStr">
        <is>
          <t>Média</t>
        </is>
      </c>
      <c r="H782" s="36" t="inlineStr">
        <is>
          <t>Incident</t>
        </is>
      </c>
      <c r="I782" s="40" t="n">
        <v>0</v>
      </c>
      <c r="J782" s="41" t="n"/>
      <c r="K782" s="42" t="inlineStr">
        <is>
          <t>DENTRO DO SLA</t>
        </is>
      </c>
      <c r="L782" s="43" t="n">
        <v>44176.55069444444</v>
      </c>
      <c r="M782" s="43" t="n"/>
      <c r="N782" s="36" t="inlineStr">
        <is>
          <t>SLA PARADO</t>
        </is>
      </c>
      <c r="O782" s="43" t="n">
        <v>44180.82361111111</v>
      </c>
      <c r="P782" s="43" t="n">
        <v>44183</v>
      </c>
      <c r="Q782" s="44" t="inlineStr">
        <is>
          <t>Vivian Aparecida Goncalves [X]</t>
        </is>
      </c>
      <c r="R782" s="44" t="n"/>
      <c r="S782" s="44" t="inlineStr">
        <is>
          <t>Vivian Aparecida Goncalves [X]</t>
        </is>
      </c>
      <c r="T782" s="44" t="inlineStr">
        <is>
          <t>Garantia de Projetos - ACCENTURE</t>
        </is>
      </c>
      <c r="U782" s="44" t="inlineStr">
        <is>
          <t>Cassio Maciel Neves Feliciano [X]</t>
        </is>
      </c>
      <c r="V782" s="39" t="inlineStr">
        <is>
          <t>Resolvido após implantação de RM</t>
        </is>
      </c>
      <c r="W782" s="39" t="inlineStr">
        <is>
          <t>Batfone</t>
        </is>
      </c>
      <c r="X782" s="36" t="n"/>
      <c r="Y782" s="39" t="inlineStr">
        <is>
          <t>JOBs PRODUÇÃO</t>
        </is>
      </c>
      <c r="Z782" s="39" t="inlineStr">
        <is>
          <t>OUTROS</t>
        </is>
      </c>
      <c r="AA782" s="39" t="inlineStr">
        <is>
          <t>FALHA FUNCIONALIDADE</t>
        </is>
      </c>
      <c r="AB782" s="36" t="n"/>
      <c r="AC782" s="36" t="inlineStr">
        <is>
          <t xml:space="preserve">3mês(es) </t>
        </is>
      </c>
      <c r="AD782" s="41" t="n"/>
      <c r="AE782" s="36" t="inlineStr">
        <is>
          <t>Tecnologia de Negócios</t>
        </is>
      </c>
      <c r="AF782" s="36" t="inlineStr">
        <is>
          <t>Portal</t>
        </is>
      </c>
      <c r="AG782" s="36" t="inlineStr">
        <is>
          <t xml:space="preserve"> removido do escopo do projeto os registros com problemas e o processo foi re-inicializado e concluido com sucesso;    
 </t>
        </is>
      </c>
      <c r="AH782" s="36" t="inlineStr">
        <is>
          <t>NÃO</t>
        </is>
      </c>
      <c r="AI782" s="36" t="inlineStr">
        <is>
          <t xml:space="preserve">-2 d 4h </t>
        </is>
      </c>
      <c r="AJ782" s="36" t="n"/>
      <c r="AK782" s="36" t="inlineStr">
        <is>
          <t>ODI</t>
        </is>
      </c>
      <c r="AL782" s="43" t="n"/>
      <c r="AM782" s="43" t="n"/>
      <c r="AN782" s="43" t="n"/>
      <c r="AO782" s="43" t="n"/>
      <c r="AP782" s="36" t="n"/>
      <c r="AQ782" s="36" t="n"/>
      <c r="AR782" s="36" t="n"/>
      <c r="AS782" s="36" t="n"/>
      <c r="AT782" s="36" t="inlineStr">
        <is>
          <t>Garantia de Projeto</t>
        </is>
      </c>
      <c r="AU782" s="36" t="n"/>
      <c r="AV782" s="43" t="n">
        <v>44012.44645833333</v>
      </c>
      <c r="AW782" s="36" t="inlineStr">
        <is>
          <t>19.0233.1.FI-Segregação de Cobrança das Taxas de Assistência Premium</t>
        </is>
      </c>
      <c r="AX782" s="36" t="inlineStr">
        <is>
          <t>Eduardo Cesar de Melo</t>
        </is>
      </c>
      <c r="AY782" s="45">
        <f>IF(L782="","",DATE(YEAR(L782),MONTH(L782),DAY(L782)))</f>
        <v/>
      </c>
      <c r="AZ782" s="45">
        <f>IF(AL782="","",DATE(YEAR(AL782),MONTH(AL782),DAY(AL782)))</f>
        <v/>
      </c>
      <c r="BA782" s="45">
        <f>IF(AN782="","",DATE(YEAR(AN782),MONTH(AN782),DAY(AN782)))</f>
        <v/>
      </c>
      <c r="BB782" s="45">
        <f>IF(AM782="","",DATE(YEAR(AM782),MONTH(AM782),DAY(AM782)))</f>
        <v/>
      </c>
      <c r="BC782" s="45">
        <f>IF(AO782="","",DATE(YEAR(AO782),MONTH(AO782),DAY(AO782)))</f>
        <v/>
      </c>
      <c r="BD782" s="45">
        <f>IF(AND(AZ782="",BA782=""),"Planejamento Pendente",IF(AND(E782&lt;&gt;"Em Desenvolvimento",IFERROR(FIND("Homologação",E782),0) = 0,E782&lt;&gt;"Homologado",AZ782&lt;TODAY()),"Análise Atrasada",IF(AND(IFERROR(FIND("Homologação",E782),0) = 0,E782&lt;&gt;"Homologado",BA782&lt;TODAY()),"Desenvolvimento Atrasado",IF(AND(BC782&lt;&gt;"",BC782&lt;TODAY()),"Produção Atrasada",""))))</f>
        <v/>
      </c>
    </row>
    <row r="783">
      <c r="A783" s="37" t="inlineStr">
        <is>
          <t>SKYIT-136427</t>
        </is>
      </c>
      <c r="B783" s="38">
        <f>VLOOKUP(X783,Projetos!B:C,2,0)</f>
        <v/>
      </c>
      <c r="C783" s="39" t="inlineStr">
        <is>
          <t>[COMISSIONAMENTO] LP_CCI_CADASTRAR_CONSULTOR COM ERRO</t>
        </is>
      </c>
      <c r="D783" s="39" t="inlineStr">
        <is>
          <t>JOB LP_CCI_CADASTRAR_CONSULTOR APRESENTOU ERRO.</t>
        </is>
      </c>
      <c r="E783" s="36" t="inlineStr">
        <is>
          <t>Finalizado</t>
        </is>
      </c>
      <c r="F783" s="36" t="inlineStr">
        <is>
          <t>INATIVO</t>
        </is>
      </c>
      <c r="G783" s="36" t="inlineStr">
        <is>
          <t>Média</t>
        </is>
      </c>
      <c r="H783" s="36" t="inlineStr">
        <is>
          <t>Incident</t>
        </is>
      </c>
      <c r="I783" s="40" t="n">
        <v>0</v>
      </c>
      <c r="J783" s="41" t="n"/>
      <c r="K783" s="42" t="inlineStr">
        <is>
          <t>DENTRO DO SLA</t>
        </is>
      </c>
      <c r="L783" s="43" t="n">
        <v>44176.22152777778</v>
      </c>
      <c r="M783" s="43" t="n"/>
      <c r="N783" s="36" t="inlineStr">
        <is>
          <t>SLA PARADO</t>
        </is>
      </c>
      <c r="O783" s="43" t="n">
        <v>44180.68194444444</v>
      </c>
      <c r="P783" s="43" t="n">
        <v>44183</v>
      </c>
      <c r="Q783" s="44" t="n"/>
      <c r="R783" s="44" t="n"/>
      <c r="S783" s="44" t="inlineStr">
        <is>
          <t>Samuel Jose Da Silva [X]</t>
        </is>
      </c>
      <c r="T783" s="44" t="inlineStr">
        <is>
          <t>Garantia de Projetos - ACCENTURE</t>
        </is>
      </c>
      <c r="U783" s="44" t="inlineStr">
        <is>
          <t>Daniel Daniele [X]</t>
        </is>
      </c>
      <c r="V783" s="39" t="inlineStr">
        <is>
          <t>Normalizado sem intervenção</t>
        </is>
      </c>
      <c r="W783" s="39" t="inlineStr">
        <is>
          <t>Batfone</t>
        </is>
      </c>
      <c r="X783" s="36" t="n"/>
      <c r="Y783" s="39" t="inlineStr">
        <is>
          <t>JOBs PRODUÇÃO</t>
        </is>
      </c>
      <c r="Z783" s="39" t="inlineStr">
        <is>
          <t>OUTROS</t>
        </is>
      </c>
      <c r="AA783" s="39" t="inlineStr">
        <is>
          <t>FALHA FUNCIONALIDADE</t>
        </is>
      </c>
      <c r="AB783" s="36" t="n"/>
      <c r="AC783" s="36" t="inlineStr">
        <is>
          <t xml:space="preserve">3mês(es) </t>
        </is>
      </c>
      <c r="AD783" s="41" t="n"/>
      <c r="AE783" s="36" t="inlineStr">
        <is>
          <t>Tecnologia de Negócios</t>
        </is>
      </c>
      <c r="AF783" s="36" t="inlineStr">
        <is>
          <t>E-mail</t>
        </is>
      </c>
      <c r="AG783" s="36" t="inlineStr">
        <is>
          <t xml:space="preserve"> removido do escopo do projeto os registros com problemas e o processo foi re-inicializado e concluido com sucesso;    
 </t>
        </is>
      </c>
      <c r="AH783" s="36" t="inlineStr">
        <is>
          <t>NÃO</t>
        </is>
      </c>
      <c r="AI783" s="36" t="inlineStr">
        <is>
          <t xml:space="preserve">-1 d 5h </t>
        </is>
      </c>
      <c r="AJ783" s="36" t="n"/>
      <c r="AK783" s="36" t="inlineStr">
        <is>
          <t>ODI</t>
        </is>
      </c>
      <c r="AL783" s="43" t="n"/>
      <c r="AM783" s="43" t="n"/>
      <c r="AN783" s="43" t="n"/>
      <c r="AO783" s="43" t="n"/>
      <c r="AP783" s="36" t="n"/>
      <c r="AQ783" s="36" t="n"/>
      <c r="AR783" s="36" t="n"/>
      <c r="AS783" s="36" t="n"/>
      <c r="AT783" s="36" t="inlineStr">
        <is>
          <t>Garantia de Projeto</t>
        </is>
      </c>
      <c r="AU783" s="36" t="n"/>
      <c r="AV783" s="43" t="n">
        <v>44012.44645833333</v>
      </c>
      <c r="AW783" s="36" t="inlineStr">
        <is>
          <t>19.0233.1.FI-Segregação de Cobrança das Taxas de Assistência Premium</t>
        </is>
      </c>
      <c r="AX783" s="36" t="inlineStr">
        <is>
          <t>Eduardo Cesar de Melo</t>
        </is>
      </c>
      <c r="AY783" s="45">
        <f>IF(L783="","",DATE(YEAR(L783),MONTH(L783),DAY(L783)))</f>
        <v/>
      </c>
      <c r="AZ783" s="45">
        <f>IF(AL783="","",DATE(YEAR(AL783),MONTH(AL783),DAY(AL783)))</f>
        <v/>
      </c>
      <c r="BA783" s="45">
        <f>IF(AN783="","",DATE(YEAR(AN783),MONTH(AN783),DAY(AN783)))</f>
        <v/>
      </c>
      <c r="BB783" s="45">
        <f>IF(AM783="","",DATE(YEAR(AM783),MONTH(AM783),DAY(AM783)))</f>
        <v/>
      </c>
      <c r="BC783" s="45">
        <f>IF(AO783="","",DATE(YEAR(AO783),MONTH(AO783),DAY(AO783)))</f>
        <v/>
      </c>
      <c r="BD783" s="45">
        <f>IF(AND(AZ783="",BA783=""),"Planejamento Pendente",IF(AND(E783&lt;&gt;"Em Desenvolvimento",IFERROR(FIND("Homologação",E783),0) = 0,E783&lt;&gt;"Homologado",AZ783&lt;TODAY()),"Análise Atrasada",IF(AND(IFERROR(FIND("Homologação",E783),0) = 0,E783&lt;&gt;"Homologado",BA783&lt;TODAY()),"Desenvolvimento Atrasado",IF(AND(BC783&lt;&gt;"",BC783&lt;TODAY()),"Produção Atrasada",""))))</f>
        <v/>
      </c>
    </row>
    <row r="784">
      <c r="A784" s="37" t="inlineStr">
        <is>
          <t>SKYIT-135986</t>
        </is>
      </c>
      <c r="B784" s="38">
        <f>VLOOKUP(X784,Projetos!B:C,2,0)</f>
        <v/>
      </c>
      <c r="C784" s="39" t="inlineStr">
        <is>
          <t>[DATA CENTER] LP_TLC_TRAVA_REVERSAO</t>
        </is>
      </c>
      <c r="D784" s="39" t="inlineStr">
        <is>
          <t>Erro apresentado na rotina LP_TLC_TRAVA_REVERSAO</t>
        </is>
      </c>
      <c r="E784" s="36" t="inlineStr">
        <is>
          <t>Finalizado</t>
        </is>
      </c>
      <c r="F784" s="36" t="inlineStr">
        <is>
          <t>INATIVO</t>
        </is>
      </c>
      <c r="G784" s="36" t="inlineStr">
        <is>
          <t>Média</t>
        </is>
      </c>
      <c r="H784" s="36" t="inlineStr">
        <is>
          <t>Incident</t>
        </is>
      </c>
      <c r="I784" s="40" t="n">
        <v>0</v>
      </c>
      <c r="J784" s="41" t="n"/>
      <c r="K784" s="42" t="inlineStr">
        <is>
          <t>DENTRO DO SLA</t>
        </is>
      </c>
      <c r="L784" s="43" t="n">
        <v>44174.76319444444</v>
      </c>
      <c r="M784" s="43" t="n"/>
      <c r="N784" s="36" t="inlineStr">
        <is>
          <t>SLA PARADO</t>
        </is>
      </c>
      <c r="O784" s="43" t="n">
        <v>44188.45416666667</v>
      </c>
      <c r="P784" s="43" t="n">
        <v>44194</v>
      </c>
      <c r="Q784" s="44" t="n"/>
      <c r="R784" s="44" t="n"/>
      <c r="S784" s="44" t="inlineStr">
        <is>
          <t>Wesley da Silva Perbone</t>
        </is>
      </c>
      <c r="T784" s="44" t="inlineStr">
        <is>
          <t>Garantia de Projetos - ACCENTURE</t>
        </is>
      </c>
      <c r="U784" s="44" t="inlineStr">
        <is>
          <t>Cassio Maciel Neves Feliciano [X]</t>
        </is>
      </c>
      <c r="V784" s="39" t="inlineStr">
        <is>
          <t>Resolvido após implantação de RM</t>
        </is>
      </c>
      <c r="W784" s="39" t="inlineStr">
        <is>
          <t>Batfone</t>
        </is>
      </c>
      <c r="X784" s="36" t="inlineStr">
        <is>
          <t>DEVALM-15096</t>
        </is>
      </c>
      <c r="Y784" s="39" t="inlineStr">
        <is>
          <t>JOBs PRODUÇÃO</t>
        </is>
      </c>
      <c r="Z784" s="39" t="inlineStr">
        <is>
          <t>OUTROS</t>
        </is>
      </c>
      <c r="AA784" s="39" t="inlineStr">
        <is>
          <t>FALHA FUNCIONALIDADE</t>
        </is>
      </c>
      <c r="AB784" s="36" t="n"/>
      <c r="AC784" s="36" t="inlineStr">
        <is>
          <t xml:space="preserve">2mês(es) </t>
        </is>
      </c>
      <c r="AD784" s="41" t="n"/>
      <c r="AE784" s="36" t="inlineStr">
        <is>
          <t>Tecnologia de Negócios</t>
        </is>
      </c>
      <c r="AF784" s="36" t="inlineStr">
        <is>
          <t>E-mail</t>
        </is>
      </c>
      <c r="AG784" s="36" t="inlineStr">
        <is>
          <t xml:space="preserve"> removido do escopo do projeto os registros com problemas e o processo foi re-inicializado e concluido com sucesso;    
 </t>
        </is>
      </c>
      <c r="AH784" s="36" t="inlineStr">
        <is>
          <t>NÃO</t>
        </is>
      </c>
      <c r="AI784" s="36" t="inlineStr">
        <is>
          <t xml:space="preserve">-4 d 8h </t>
        </is>
      </c>
      <c r="AJ784" s="36" t="n"/>
      <c r="AK784" s="36" t="inlineStr">
        <is>
          <t>BRM</t>
        </is>
      </c>
      <c r="AL784" s="43" t="n"/>
      <c r="AM784" s="43" t="n"/>
      <c r="AN784" s="43" t="n"/>
      <c r="AO784" s="43" t="n"/>
      <c r="AP784" s="36" t="n"/>
      <c r="AQ784" s="36" t="n"/>
      <c r="AR784" s="36" t="n"/>
      <c r="AS784" s="36" t="n"/>
      <c r="AT784" s="36" t="inlineStr">
        <is>
          <t>Garantia de Projeto</t>
        </is>
      </c>
      <c r="AU784" s="36" t="n"/>
      <c r="AV784" s="43" t="n">
        <v>44012.44645833333</v>
      </c>
      <c r="AW784" s="36" t="inlineStr">
        <is>
          <t>19.0233.1.FI-Segregação de Cobrança das Taxas de Assistência Premium</t>
        </is>
      </c>
      <c r="AX784" s="36" t="inlineStr">
        <is>
          <t>Eduardo Cesar de Melo</t>
        </is>
      </c>
      <c r="AY784" s="45">
        <f>IF(L784="","",DATE(YEAR(L784),MONTH(L784),DAY(L784)))</f>
        <v/>
      </c>
      <c r="AZ784" s="45">
        <f>IF(AL784="","",DATE(YEAR(AL784),MONTH(AL784),DAY(AL784)))</f>
        <v/>
      </c>
      <c r="BA784" s="45">
        <f>IF(AN784="","",DATE(YEAR(AN784),MONTH(AN784),DAY(AN784)))</f>
        <v/>
      </c>
      <c r="BB784" s="45">
        <f>IF(AM784="","",DATE(YEAR(AM784),MONTH(AM784),DAY(AM784)))</f>
        <v/>
      </c>
      <c r="BC784" s="45">
        <f>IF(AO784="","",DATE(YEAR(AO784),MONTH(AO784),DAY(AO784)))</f>
        <v/>
      </c>
      <c r="BD784" s="45">
        <f>IF(AND(AZ784="",BA784=""),"Planejamento Pendente",IF(AND(E784&lt;&gt;"Em Desenvolvimento",IFERROR(FIND("Homologação",E784),0) = 0,E784&lt;&gt;"Homologado",AZ784&lt;TODAY()),"Análise Atrasada",IF(AND(IFERROR(FIND("Homologação",E784),0) = 0,E784&lt;&gt;"Homologado",BA784&lt;TODAY()),"Desenvolvimento Atrasado",IF(AND(BC784&lt;&gt;"",BC784&lt;TODAY()),"Produção Atrasada",""))))</f>
        <v/>
      </c>
    </row>
    <row r="785">
      <c r="A785" s="37" t="inlineStr">
        <is>
          <t>SKYIT-135181</t>
        </is>
      </c>
      <c r="B785" s="38">
        <f>VLOOKUP(X785,Projetos!B:C,2,0)</f>
        <v/>
      </c>
      <c r="C785" s="39" t="inlineStr">
        <is>
          <t>[COMISSIONAMENTO] LP_CCI_CADASTRAR_CONSULTOR COM ERRO</t>
        </is>
      </c>
      <c r="D785" s="39" t="inlineStr">
        <is>
          <t>SISTEMA: ODI. 
PROBLEMA: JOB LP_CCI_CADASTRAR_CONSULTOR APRESENTOU ERRO. 
DESCRICAO DO JOB: MONITORA A EXECUCAO DO LOADPLAN LP_CCI_CADASTRAR_CONSULTOR, RESPONSAVEL POR RECEBER E ATUALIZAR OS DADOS COM ORIGEM DE DIGITAL DOS CONSULTOS INDEPENDENTES E, PREPARA-LOS PARA A PROXIMA ETAPA, ONDE RECEBERAO O CODIGO SAP.</t>
        </is>
      </c>
      <c r="E785" s="36" t="inlineStr">
        <is>
          <t>Finalizado</t>
        </is>
      </c>
      <c r="F785" s="36" t="inlineStr">
        <is>
          <t>INATIVO</t>
        </is>
      </c>
      <c r="G785" s="36" t="inlineStr">
        <is>
          <t>Média</t>
        </is>
      </c>
      <c r="H785" s="36" t="inlineStr">
        <is>
          <t>Incident</t>
        </is>
      </c>
      <c r="I785" s="40" t="n">
        <v>0</v>
      </c>
      <c r="J785" s="41" t="n"/>
      <c r="K785" s="42" t="inlineStr">
        <is>
          <t>DENTRO DO SLA</t>
        </is>
      </c>
      <c r="L785" s="43" t="n">
        <v>44173.05625</v>
      </c>
      <c r="M785" s="43" t="n"/>
      <c r="N785" s="36" t="inlineStr">
        <is>
          <t>SLA PARADO</t>
        </is>
      </c>
      <c r="O785" s="43" t="n">
        <v>44175.49097222222</v>
      </c>
      <c r="P785" s="43" t="n">
        <v>44180</v>
      </c>
      <c r="Q785" s="44" t="n"/>
      <c r="R785" s="44" t="n"/>
      <c r="S785" s="44" t="inlineStr">
        <is>
          <t>controlm controlm</t>
        </is>
      </c>
      <c r="T785" s="44" t="inlineStr">
        <is>
          <t>Garantia de Projetos - ACCENTURE</t>
        </is>
      </c>
      <c r="U785" s="44" t="inlineStr">
        <is>
          <t>Daniel Daniele [X]</t>
        </is>
      </c>
      <c r="V785" s="39" t="inlineStr">
        <is>
          <t>Incidente Filho</t>
        </is>
      </c>
      <c r="W785" s="39" t="n"/>
      <c r="X785" s="36" t="n"/>
      <c r="Y785" s="39" t="inlineStr">
        <is>
          <t>JOBs PRODUÇÃO</t>
        </is>
      </c>
      <c r="Z785" s="39" t="inlineStr">
        <is>
          <t>OUTROS</t>
        </is>
      </c>
      <c r="AA785" s="39" t="inlineStr">
        <is>
          <t>FALHA FUNCIONALIDADE</t>
        </is>
      </c>
      <c r="AB785" s="36" t="n"/>
      <c r="AC785" s="36" t="inlineStr">
        <is>
          <t xml:space="preserve">3mês(es) </t>
        </is>
      </c>
      <c r="AD785" s="41" t="n"/>
      <c r="AE785" s="36" t="inlineStr">
        <is>
          <t>Tecnologia de Negócios</t>
        </is>
      </c>
      <c r="AF785" s="36" t="inlineStr">
        <is>
          <t>E-mail</t>
        </is>
      </c>
      <c r="AG785" s="36" t="inlineStr">
        <is>
          <t xml:space="preserve"> removido do escopo do projeto os registros com problemas e o processo foi re-inicializado e concluido com sucesso;    
 </t>
        </is>
      </c>
      <c r="AH785" s="36" t="inlineStr">
        <is>
          <t>NÃO</t>
        </is>
      </c>
      <c r="AI785" s="36" t="inlineStr">
        <is>
          <t xml:space="preserve">-1 d 10h </t>
        </is>
      </c>
      <c r="AJ785" s="36" t="n"/>
      <c r="AK785" s="36" t="inlineStr">
        <is>
          <t>SAP</t>
        </is>
      </c>
      <c r="AL785" s="43" t="n"/>
      <c r="AM785" s="43" t="n"/>
      <c r="AN785" s="43" t="n"/>
      <c r="AO785" s="43" t="n"/>
      <c r="AP785" s="36" t="n"/>
      <c r="AQ785" s="36" t="n"/>
      <c r="AR785" s="36" t="n"/>
      <c r="AS785" s="36" t="n"/>
      <c r="AT785" s="36" t="inlineStr">
        <is>
          <t>Garantia de Projeto</t>
        </is>
      </c>
      <c r="AU785" s="36" t="n"/>
      <c r="AV785" s="43" t="n">
        <v>44012.44645833333</v>
      </c>
      <c r="AW785" s="36" t="inlineStr">
        <is>
          <t>19.0233.1.FI-Segregação de Cobrança das Taxas de Assistência Premium</t>
        </is>
      </c>
      <c r="AX785" s="36" t="inlineStr">
        <is>
          <t>Eduardo Cesar de Melo</t>
        </is>
      </c>
      <c r="AY785" s="45">
        <f>IF(L785="","",DATE(YEAR(L785),MONTH(L785),DAY(L785)))</f>
        <v/>
      </c>
      <c r="AZ785" s="45">
        <f>IF(AL785="","",DATE(YEAR(AL785),MONTH(AL785),DAY(AL785)))</f>
        <v/>
      </c>
      <c r="BA785" s="45">
        <f>IF(AN785="","",DATE(YEAR(AN785),MONTH(AN785),DAY(AN785)))</f>
        <v/>
      </c>
      <c r="BB785" s="45">
        <f>IF(AM785="","",DATE(YEAR(AM785),MONTH(AM785),DAY(AM785)))</f>
        <v/>
      </c>
      <c r="BC785" s="45">
        <f>IF(AO785="","",DATE(YEAR(AO785),MONTH(AO785),DAY(AO785)))</f>
        <v/>
      </c>
      <c r="BD785" s="45">
        <f>IF(AND(AZ785="",BA785=""),"Planejamento Pendente",IF(AND(E785&lt;&gt;"Em Desenvolvimento",IFERROR(FIND("Homologação",E785),0) = 0,E785&lt;&gt;"Homologado",AZ785&lt;TODAY()),"Análise Atrasada",IF(AND(IFERROR(FIND("Homologação",E785),0) = 0,E785&lt;&gt;"Homologado",BA785&lt;TODAY()),"Desenvolvimento Atrasado",IF(AND(BC785&lt;&gt;"",BC785&lt;TODAY()),"Produção Atrasada",""))))</f>
        <v/>
      </c>
    </row>
    <row r="786">
      <c r="A786" s="37" t="inlineStr">
        <is>
          <t>SKYIT-134822</t>
        </is>
      </c>
      <c r="B786" s="38">
        <f>VLOOKUP(X786,Projetos!B:C,2,0)</f>
        <v/>
      </c>
      <c r="C786" s="39" t="inlineStr">
        <is>
          <t>[COMISSIONAMENTO] LP_CCI_CADASTRAR_CONSULTOR COM ERRO</t>
        </is>
      </c>
      <c r="D786" s="39" t="inlineStr">
        <is>
          <t>PROBLEMA: JOB LP_CCI_CADASTRAR_CONSULTOR APRESENTOU ERRO. 
DESCRICAO DO JOB: MONITORA A EXECUCAO DO LOADPLAN LP_CCI_CADASTRAR_CONSULTOR, RESPONSAVEL POR RECEBER E ATUALIZAR OS DADOS COM ORIGEM DE DIGITAL DOS CONSULTOS INDEPENDENTES E, PREPARA-LOS PARA A PROXIMA ETAPA, ONDE RECEBERAO O CODIGO SAP.</t>
        </is>
      </c>
      <c r="E786" s="36" t="inlineStr">
        <is>
          <t>Finalizado</t>
        </is>
      </c>
      <c r="F786" s="36" t="inlineStr">
        <is>
          <t>INATIVO</t>
        </is>
      </c>
      <c r="G786" s="36" t="inlineStr">
        <is>
          <t>Média</t>
        </is>
      </c>
      <c r="H786" s="36" t="inlineStr">
        <is>
          <t>Incident</t>
        </is>
      </c>
      <c r="I786" s="40" t="n">
        <v>0</v>
      </c>
      <c r="J786" s="41" t="n"/>
      <c r="K786" s="42" t="inlineStr">
        <is>
          <t>DENTRO DO SLA</t>
        </is>
      </c>
      <c r="L786" s="43" t="n">
        <v>44172.39444444444</v>
      </c>
      <c r="M786" s="43" t="n"/>
      <c r="N786" s="36" t="inlineStr">
        <is>
          <t>SLA PARADO</t>
        </is>
      </c>
      <c r="O786" s="43" t="n">
        <v>44173.74791666667</v>
      </c>
      <c r="P786" s="43" t="n">
        <v>44176</v>
      </c>
      <c r="Q786" s="44" t="n"/>
      <c r="R786" s="44" t="n"/>
      <c r="S786" s="44" t="inlineStr">
        <is>
          <t>Jose Junior Oliveira Mattos [X]</t>
        </is>
      </c>
      <c r="T786" s="44" t="inlineStr">
        <is>
          <t>Garantia de Projetos - ACCENTURE</t>
        </is>
      </c>
      <c r="U786" s="44" t="inlineStr">
        <is>
          <t>Daniel Daniele [X]</t>
        </is>
      </c>
      <c r="V786" s="39" t="inlineStr">
        <is>
          <t>Normalizado sem intervenção</t>
        </is>
      </c>
      <c r="W786" s="39" t="inlineStr">
        <is>
          <t>Batfone</t>
        </is>
      </c>
      <c r="X786" s="36" t="n"/>
      <c r="Y786" s="39" t="inlineStr">
        <is>
          <t>JOBs PRODUÇÃO</t>
        </is>
      </c>
      <c r="Z786" s="39" t="inlineStr">
        <is>
          <t>OUTROS</t>
        </is>
      </c>
      <c r="AA786" s="39" t="inlineStr">
        <is>
          <t>FALHA FUNCIONALIDADE</t>
        </is>
      </c>
      <c r="AB786" s="36" t="n"/>
      <c r="AC786" s="36" t="inlineStr">
        <is>
          <t xml:space="preserve">3mês(es) </t>
        </is>
      </c>
      <c r="AD786" s="41" t="n"/>
      <c r="AE786" s="36" t="inlineStr">
        <is>
          <t>Tecnologia de Negócios</t>
        </is>
      </c>
      <c r="AF786" s="36" t="inlineStr">
        <is>
          <t>E-mail</t>
        </is>
      </c>
      <c r="AG786" s="36" t="inlineStr">
        <is>
          <t xml:space="preserve"> removido do escopo do projeto os registros com problemas e o processo foi re-inicializado e concluido com sucesso;    
 </t>
        </is>
      </c>
      <c r="AH786" s="36" t="inlineStr">
        <is>
          <t>NÃO</t>
        </is>
      </c>
      <c r="AI786" s="36" t="inlineStr">
        <is>
          <t xml:space="preserve">-1h 9m </t>
        </is>
      </c>
      <c r="AJ786" s="36" t="n"/>
      <c r="AK786" s="36" t="inlineStr">
        <is>
          <t>ODI</t>
        </is>
      </c>
      <c r="AL786" s="43" t="n"/>
      <c r="AM786" s="43" t="n"/>
      <c r="AN786" s="43" t="n"/>
      <c r="AO786" s="43" t="n"/>
      <c r="AP786" s="36" t="n"/>
      <c r="AQ786" s="36" t="n"/>
      <c r="AR786" s="36" t="n"/>
      <c r="AS786" s="36" t="n"/>
      <c r="AT786" s="36" t="inlineStr">
        <is>
          <t>Garantia de Projeto</t>
        </is>
      </c>
      <c r="AU786" s="36" t="n"/>
      <c r="AV786" s="43" t="n">
        <v>44012.44645833333</v>
      </c>
      <c r="AW786" s="36" t="inlineStr">
        <is>
          <t>19.0233.1.FI-Segregação de Cobrança das Taxas de Assistência Premium</t>
        </is>
      </c>
      <c r="AX786" s="36" t="inlineStr">
        <is>
          <t>Eduardo Cesar de Melo</t>
        </is>
      </c>
      <c r="AY786" s="45">
        <f>IF(L786="","",DATE(YEAR(L786),MONTH(L786),DAY(L786)))</f>
        <v/>
      </c>
      <c r="AZ786" s="45">
        <f>IF(AL786="","",DATE(YEAR(AL786),MONTH(AL786),DAY(AL786)))</f>
        <v/>
      </c>
      <c r="BA786" s="45">
        <f>IF(AN786="","",DATE(YEAR(AN786),MONTH(AN786),DAY(AN786)))</f>
        <v/>
      </c>
      <c r="BB786" s="45">
        <f>IF(AM786="","",DATE(YEAR(AM786),MONTH(AM786),DAY(AM786)))</f>
        <v/>
      </c>
      <c r="BC786" s="45">
        <f>IF(AO786="","",DATE(YEAR(AO786),MONTH(AO786),DAY(AO786)))</f>
        <v/>
      </c>
      <c r="BD786" s="45">
        <f>IF(AND(AZ786="",BA786=""),"Planejamento Pendente",IF(AND(E786&lt;&gt;"Em Desenvolvimento",IFERROR(FIND("Homologação",E786),0) = 0,E786&lt;&gt;"Homologado",AZ786&lt;TODAY()),"Análise Atrasada",IF(AND(IFERROR(FIND("Homologação",E786),0) = 0,E786&lt;&gt;"Homologado",BA786&lt;TODAY()),"Desenvolvimento Atrasado",IF(AND(BC786&lt;&gt;"",BC786&lt;TODAY()),"Produção Atrasada",""))))</f>
        <v/>
      </c>
    </row>
    <row r="787">
      <c r="A787" s="37" t="inlineStr">
        <is>
          <t>SKYIT-132824</t>
        </is>
      </c>
      <c r="B787" s="38">
        <f>VLOOKUP(X787,Projetos!B:C,2,0)</f>
        <v/>
      </c>
      <c r="C787" s="39" t="inlineStr">
        <is>
          <t>[SALES FORCE] [PRD] URA PCI valida os dados do cartão, porém proposta não avança de fase</t>
        </is>
      </c>
      <c r="D787" s="39" t="inlineStr">
        <is>
          <t xml:space="preserve">Proposta 5084021419 foi paga com cartão de crédito via URA PCI, porém proposta não avança de status e fica no status Aguardando Cartão de Crédito. 
Como não temos acesso para validar o retorno da URA PCI, pedimos apoio na análise desse caso. 
</t>
        </is>
      </c>
      <c r="E787" s="36" t="inlineStr">
        <is>
          <t>Finalizado</t>
        </is>
      </c>
      <c r="F787" s="36" t="inlineStr">
        <is>
          <t>INATIVO</t>
        </is>
      </c>
      <c r="G787" s="36" t="inlineStr">
        <is>
          <t>Baixa</t>
        </is>
      </c>
      <c r="H787" s="36" t="inlineStr">
        <is>
          <t>Incident</t>
        </is>
      </c>
      <c r="I787" s="40" t="n">
        <v>0</v>
      </c>
      <c r="J787" s="41" t="n">
        <v>1</v>
      </c>
      <c r="K787" s="42" t="inlineStr">
        <is>
          <t>DENTRO DO SLA</t>
        </is>
      </c>
      <c r="L787" s="43" t="n">
        <v>44165.43402777778</v>
      </c>
      <c r="M787" s="43" t="n"/>
      <c r="N787" s="36" t="inlineStr">
        <is>
          <t>SLA PARADO</t>
        </is>
      </c>
      <c r="O787" s="43" t="n">
        <v>44174.54027777778</v>
      </c>
      <c r="P787" s="43" t="n">
        <v>44175</v>
      </c>
      <c r="Q787" s="44" t="inlineStr">
        <is>
          <t>Bruno Alex Antonio De Oliveira</t>
        </is>
      </c>
      <c r="R787" s="44" t="n"/>
      <c r="S787" s="44" t="inlineStr">
        <is>
          <t>Bruno Alex Antonio De Oliveira</t>
        </is>
      </c>
      <c r="T787" s="44" t="inlineStr">
        <is>
          <t>Garantia de Projetos - ACCENTURE</t>
        </is>
      </c>
      <c r="U787" s="44" t="inlineStr">
        <is>
          <t>Douglas Dos Santos Viana [X]</t>
        </is>
      </c>
      <c r="V787" s="39" t="inlineStr">
        <is>
          <t>Orientação Ao Usuário</t>
        </is>
      </c>
      <c r="W787" s="39" t="n"/>
      <c r="X787" s="36" t="n"/>
      <c r="Y787" s="39" t="inlineStr">
        <is>
          <t>JOBs PRODUÇÃO</t>
        </is>
      </c>
      <c r="Z787" s="39" t="inlineStr">
        <is>
          <t>OUTROS</t>
        </is>
      </c>
      <c r="AA787" s="39" t="inlineStr">
        <is>
          <t>FALHA FUNCIONALIDADE</t>
        </is>
      </c>
      <c r="AB787" s="36" t="n"/>
      <c r="AC787" s="36" t="inlineStr">
        <is>
          <t xml:space="preserve">3mês(es) </t>
        </is>
      </c>
      <c r="AD787" s="41" t="n"/>
      <c r="AE787" s="36" t="inlineStr">
        <is>
          <t>Tecnologia de Negócios</t>
        </is>
      </c>
      <c r="AF787" s="36" t="inlineStr">
        <is>
          <t>Portal</t>
        </is>
      </c>
      <c r="AG787" s="36" t="inlineStr">
        <is>
          <t xml:space="preserve"> removido do escopo do projeto os registros com problemas e o processo foi re-inicializado e concluido com sucesso;    
 </t>
        </is>
      </c>
      <c r="AH787" s="36" t="inlineStr">
        <is>
          <t>NÃO</t>
        </is>
      </c>
      <c r="AI787" s="36" t="inlineStr">
        <is>
          <t xml:space="preserve">-1 sem </t>
        </is>
      </c>
      <c r="AJ787" s="36" t="n"/>
      <c r="AK787" s="36" t="inlineStr">
        <is>
          <t>SalesForce</t>
        </is>
      </c>
      <c r="AL787" s="43" t="n"/>
      <c r="AM787" s="43" t="n"/>
      <c r="AN787" s="43" t="n"/>
      <c r="AO787" s="43" t="n"/>
      <c r="AP787" s="36" t="n"/>
      <c r="AQ787" s="36" t="n"/>
      <c r="AR787" s="36" t="n"/>
      <c r="AS787" s="36" t="n"/>
      <c r="AT787" s="36" t="inlineStr">
        <is>
          <t>Garantia de Projeto</t>
        </is>
      </c>
      <c r="AU787" s="36" t="n"/>
      <c r="AV787" s="43" t="n">
        <v>44012.44645833333</v>
      </c>
      <c r="AW787" s="36" t="inlineStr">
        <is>
          <t>19.0233.1.FI-Segregação de Cobrança das Taxas de Assistência Premium</t>
        </is>
      </c>
      <c r="AX787" s="36" t="inlineStr">
        <is>
          <t>Eduardo Cesar de Melo</t>
        </is>
      </c>
      <c r="AY787" s="45">
        <f>IF(L787="","",DATE(YEAR(L787),MONTH(L787),DAY(L787)))</f>
        <v/>
      </c>
      <c r="AZ787" s="45">
        <f>IF(AL787="","",DATE(YEAR(AL787),MONTH(AL787),DAY(AL787)))</f>
        <v/>
      </c>
      <c r="BA787" s="45">
        <f>IF(AN787="","",DATE(YEAR(AN787),MONTH(AN787),DAY(AN787)))</f>
        <v/>
      </c>
      <c r="BB787" s="45">
        <f>IF(AM787="","",DATE(YEAR(AM787),MONTH(AM787),DAY(AM787)))</f>
        <v/>
      </c>
      <c r="BC787" s="45">
        <f>IF(AO787="","",DATE(YEAR(AO787),MONTH(AO787),DAY(AO787)))</f>
        <v/>
      </c>
      <c r="BD787" s="45">
        <f>IF(AND(AZ787="",BA787=""),"Planejamento Pendente",IF(AND(E787&lt;&gt;"Em Desenvolvimento",IFERROR(FIND("Homologação",E787),0) = 0,E787&lt;&gt;"Homologado",AZ787&lt;TODAY()),"Análise Atrasada",IF(AND(IFERROR(FIND("Homologação",E787),0) = 0,E787&lt;&gt;"Homologado",BA787&lt;TODAY()),"Desenvolvimento Atrasado",IF(AND(BC787&lt;&gt;"",BC787&lt;TODAY()),"Produção Atrasada",""))))</f>
        <v/>
      </c>
    </row>
    <row r="788">
      <c r="A788" s="37" t="inlineStr">
        <is>
          <t>SKYIT-132595</t>
        </is>
      </c>
      <c r="B788" s="38">
        <f>VLOOKUP(X788,Projetos!B:C,2,0)</f>
        <v/>
      </c>
      <c r="C788" s="39" t="inlineStr">
        <is>
          <t>[19.0325.MK-Gestão de Campanhas Pré 2.0]</t>
        </is>
      </c>
      <c r="D788" s="39" t="inlineStr">
        <is>
          <t>ao tentar antecipar a data de final de vigência o sistema dá a mensagem 
"regra já existente para o produto, favor revisar a configuração" 
Sendo que trata-se somente de uma alteração na data dessa mesma regra.</t>
        </is>
      </c>
      <c r="E788" s="36" t="inlineStr">
        <is>
          <t>Finalizado</t>
        </is>
      </c>
      <c r="F788" s="36" t="inlineStr">
        <is>
          <t>INATIVO</t>
        </is>
      </c>
      <c r="G788" s="36" t="inlineStr">
        <is>
          <t>Baixa</t>
        </is>
      </c>
      <c r="H788" s="36" t="inlineStr">
        <is>
          <t>Incident</t>
        </is>
      </c>
      <c r="I788" s="40" t="n">
        <v>0</v>
      </c>
      <c r="J788" s="41" t="n"/>
      <c r="K788" s="42" t="inlineStr">
        <is>
          <t>DENTRO DO SLA</t>
        </is>
      </c>
      <c r="L788" s="43" t="n">
        <v>44162.75416666667</v>
      </c>
      <c r="M788" s="43" t="n"/>
      <c r="N788" s="36" t="inlineStr">
        <is>
          <t>SLA PARADO</t>
        </is>
      </c>
      <c r="O788" s="43" t="n">
        <v>44168.91527777778</v>
      </c>
      <c r="P788" s="43" t="n">
        <v>44173</v>
      </c>
      <c r="Q788" s="44" t="inlineStr">
        <is>
          <t>Antonio Carlos Ghirelli [X]</t>
        </is>
      </c>
      <c r="R788" s="44" t="n"/>
      <c r="S788" s="44" t="inlineStr">
        <is>
          <t>Antonio Carlos Ghirelli [X]</t>
        </is>
      </c>
      <c r="T788" s="44" t="inlineStr">
        <is>
          <t>Garantia de Projetos - ACCENTURE</t>
        </is>
      </c>
      <c r="U788" s="44" t="inlineStr">
        <is>
          <t>Alexandre Zahdi Raffo [X]</t>
        </is>
      </c>
      <c r="V788" s="39" t="inlineStr">
        <is>
          <t>Falha não reproduzida</t>
        </is>
      </c>
      <c r="W788" s="39" t="n"/>
      <c r="X788" s="36" t="n"/>
      <c r="Y788" s="39" t="inlineStr">
        <is>
          <t>JOBs PRODUÇÃO</t>
        </is>
      </c>
      <c r="Z788" s="39" t="inlineStr">
        <is>
          <t>OUTROS</t>
        </is>
      </c>
      <c r="AA788" s="39" t="inlineStr">
        <is>
          <t>FALHA FUNCIONALIDADE</t>
        </is>
      </c>
      <c r="AB788" s="36" t="n"/>
      <c r="AC788" s="36" t="inlineStr">
        <is>
          <t xml:space="preserve">3mês(es) </t>
        </is>
      </c>
      <c r="AD788" s="41" t="n"/>
      <c r="AE788" s="36" t="inlineStr">
        <is>
          <t>Tecnologia de Negócios</t>
        </is>
      </c>
      <c r="AF788" s="36" t="inlineStr">
        <is>
          <t>E-mail</t>
        </is>
      </c>
      <c r="AG788" s="36" t="inlineStr">
        <is>
          <t xml:space="preserve"> removido do escopo do projeto os registros com problemas e o processo foi re-inicializado e concluido com sucesso;    
 </t>
        </is>
      </c>
      <c r="AH788" s="36" t="inlineStr">
        <is>
          <t>NÃO</t>
        </is>
      </c>
      <c r="AI788" s="36" t="inlineStr">
        <is>
          <t xml:space="preserve">-3 d 7h </t>
        </is>
      </c>
      <c r="AJ788" s="36" t="n"/>
      <c r="AK788" s="36" t="inlineStr">
        <is>
          <t>SIEBEL 8</t>
        </is>
      </c>
      <c r="AL788" s="43" t="n"/>
      <c r="AM788" s="43" t="n"/>
      <c r="AN788" s="43" t="n"/>
      <c r="AO788" s="43" t="n"/>
      <c r="AP788" s="36" t="n"/>
      <c r="AQ788" s="36" t="n"/>
      <c r="AR788" s="36" t="n"/>
      <c r="AS788" s="36" t="n"/>
      <c r="AT788" s="36" t="inlineStr">
        <is>
          <t>Garantia de Projeto</t>
        </is>
      </c>
      <c r="AU788" s="36" t="n"/>
      <c r="AV788" s="43" t="n">
        <v>44012.44645833333</v>
      </c>
      <c r="AW788" s="36" t="inlineStr">
        <is>
          <t>19.0233.1.FI-Segregação de Cobrança das Taxas de Assistência Premium</t>
        </is>
      </c>
      <c r="AX788" s="36" t="inlineStr">
        <is>
          <t>Eduardo Cesar de Melo</t>
        </is>
      </c>
      <c r="AY788" s="45">
        <f>IF(L788="","",DATE(YEAR(L788),MONTH(L788),DAY(L788)))</f>
        <v/>
      </c>
      <c r="AZ788" s="45">
        <f>IF(AL788="","",DATE(YEAR(AL788),MONTH(AL788),DAY(AL788)))</f>
        <v/>
      </c>
      <c r="BA788" s="45">
        <f>IF(AN788="","",DATE(YEAR(AN788),MONTH(AN788),DAY(AN788)))</f>
        <v/>
      </c>
      <c r="BB788" s="45">
        <f>IF(AM788="","",DATE(YEAR(AM788),MONTH(AM788),DAY(AM788)))</f>
        <v/>
      </c>
      <c r="BC788" s="45">
        <f>IF(AO788="","",DATE(YEAR(AO788),MONTH(AO788),DAY(AO788)))</f>
        <v/>
      </c>
      <c r="BD788" s="45">
        <f>IF(AND(AZ788="",BA788=""),"Planejamento Pendente",IF(AND(E788&lt;&gt;"Em Desenvolvimento",IFERROR(FIND("Homologação",E788),0) = 0,E788&lt;&gt;"Homologado",AZ788&lt;TODAY()),"Análise Atrasada",IF(AND(IFERROR(FIND("Homologação",E788),0) = 0,E788&lt;&gt;"Homologado",BA788&lt;TODAY()),"Desenvolvimento Atrasado",IF(AND(BC788&lt;&gt;"",BC788&lt;TODAY()),"Produção Atrasada",""))))</f>
        <v/>
      </c>
    </row>
    <row r="789">
      <c r="A789" s="37" t="inlineStr">
        <is>
          <t>SKYIT-132588</t>
        </is>
      </c>
      <c r="B789" s="38">
        <f>VLOOKUP(X789,Projetos!B:C,2,0)</f>
        <v/>
      </c>
      <c r="C789" s="39" t="inlineStr">
        <is>
          <t>[19.0325.MK-Gestão de Campanhas Pré</t>
        </is>
      </c>
      <c r="D789" s="39" t="inlineStr">
        <is>
          <t>Tela de administração de produtos está apresentando erro “Value too long for field ‘corpo email’ (maximun size 2000)” quando ocorre a alteração simultânea de mais de um produto.</t>
        </is>
      </c>
      <c r="E789" s="36" t="inlineStr">
        <is>
          <t>Finalizado</t>
        </is>
      </c>
      <c r="F789" s="36" t="inlineStr">
        <is>
          <t>INATIVO</t>
        </is>
      </c>
      <c r="G789" s="36" t="inlineStr">
        <is>
          <t>Crítica</t>
        </is>
      </c>
      <c r="H789" s="36" t="inlineStr">
        <is>
          <t>Incident</t>
        </is>
      </c>
      <c r="I789" s="40" t="n">
        <v>0</v>
      </c>
      <c r="J789" s="41" t="n"/>
      <c r="K789" s="42" t="inlineStr">
        <is>
          <t>DENTRO DO SLA</t>
        </is>
      </c>
      <c r="L789" s="43" t="n">
        <v>44162.74791666667</v>
      </c>
      <c r="M789" s="43" t="n"/>
      <c r="N789" s="36" t="inlineStr">
        <is>
          <t>SLA PARADO</t>
        </is>
      </c>
      <c r="O789" s="43" t="n">
        <v>44236.77847222222</v>
      </c>
      <c r="P789" s="43" t="n">
        <v>44239</v>
      </c>
      <c r="Q789" s="44" t="inlineStr">
        <is>
          <t>Antonio Carlos Ghirelli [X]</t>
        </is>
      </c>
      <c r="R789" s="44" t="n"/>
      <c r="S789" s="44" t="inlineStr">
        <is>
          <t>Antonio Carlos Ghirelli [X]</t>
        </is>
      </c>
      <c r="T789" s="44" t="inlineStr">
        <is>
          <t>Garantia de Projetos - ACCENTURE</t>
        </is>
      </c>
      <c r="U789" s="44" t="inlineStr">
        <is>
          <t>Alexandre Zahdi Raffo [X]</t>
        </is>
      </c>
      <c r="V789" s="39" t="inlineStr">
        <is>
          <t>Resolvido após implantação de RM</t>
        </is>
      </c>
      <c r="W789" s="39" t="n"/>
      <c r="X789" s="36" t="inlineStr">
        <is>
          <t>DEVALM-20713</t>
        </is>
      </c>
      <c r="Y789" s="39" t="inlineStr">
        <is>
          <t>JOBs PRODUÇÃO</t>
        </is>
      </c>
      <c r="Z789" s="39" t="inlineStr">
        <is>
          <t>OUTROS</t>
        </is>
      </c>
      <c r="AA789" s="39" t="inlineStr">
        <is>
          <t>FALHA FUNCIONALIDADE</t>
        </is>
      </c>
      <c r="AB789" s="36" t="n"/>
      <c r="AC789" s="36" t="inlineStr">
        <is>
          <t xml:space="preserve">3 sem 5 d </t>
        </is>
      </c>
      <c r="AD789" s="41" t="n"/>
      <c r="AE789" s="36" t="inlineStr">
        <is>
          <t>Tecnologia de Negócios</t>
        </is>
      </c>
      <c r="AF789" s="36" t="inlineStr">
        <is>
          <t>E-mail</t>
        </is>
      </c>
      <c r="AG789" s="36" t="inlineStr">
        <is>
          <t xml:space="preserve"> removido do escopo do projeto os registros com problemas e o processo foi re-inicializado e concluido com sucesso;    
 </t>
        </is>
      </c>
      <c r="AH789" s="36" t="inlineStr">
        <is>
          <t>NÃO</t>
        </is>
      </c>
      <c r="AI789" s="36" t="inlineStr">
        <is>
          <t xml:space="preserve">-4 d 7h </t>
        </is>
      </c>
      <c r="AJ789" s="36" t="n"/>
      <c r="AK789" s="36" t="inlineStr">
        <is>
          <t>SIEBEL 8</t>
        </is>
      </c>
      <c r="AL789" s="43" t="n">
        <v>44172</v>
      </c>
      <c r="AM789" s="43" t="n">
        <v>44218</v>
      </c>
      <c r="AN789" s="43" t="n">
        <v>44183</v>
      </c>
      <c r="AO789" s="43" t="n">
        <v>44229</v>
      </c>
      <c r="AP789" s="36" t="n"/>
      <c r="AQ789" s="36" t="n"/>
      <c r="AR789" s="36" t="n"/>
      <c r="AS789" s="36" t="n"/>
      <c r="AT789" s="36" t="inlineStr">
        <is>
          <t>Garantia de Projeto</t>
        </is>
      </c>
      <c r="AU789" s="36" t="n"/>
      <c r="AV789" s="43" t="n">
        <v>44012.44645833333</v>
      </c>
      <c r="AW789" s="36" t="inlineStr">
        <is>
          <t>19.0233.1.FI-Segregação de Cobrança das Taxas de Assistência Premium</t>
        </is>
      </c>
      <c r="AX789" s="36" t="inlineStr">
        <is>
          <t>Eduardo Cesar de Melo</t>
        </is>
      </c>
      <c r="AY789" s="45">
        <f>IF(L789="","",DATE(YEAR(L789),MONTH(L789),DAY(L789)))</f>
        <v/>
      </c>
      <c r="AZ789" s="45">
        <f>IF(AL789="","",DATE(YEAR(AL789),MONTH(AL789),DAY(AL789)))</f>
        <v/>
      </c>
      <c r="BA789" s="45">
        <f>IF(AN789="","",DATE(YEAR(AN789),MONTH(AN789),DAY(AN789)))</f>
        <v/>
      </c>
      <c r="BB789" s="45">
        <f>IF(AM789="","",DATE(YEAR(AM789),MONTH(AM789),DAY(AM789)))</f>
        <v/>
      </c>
      <c r="BC789" s="45">
        <f>IF(AO789="","",DATE(YEAR(AO789),MONTH(AO789),DAY(AO789)))</f>
        <v/>
      </c>
      <c r="BD789" s="45">
        <f>IF(AND(AZ789="",BA789=""),"Planejamento Pendente",IF(AND(E789&lt;&gt;"Em Desenvolvimento",IFERROR(FIND("Homologação",E789),0) = 0,E789&lt;&gt;"Homologado",AZ789&lt;TODAY()),"Análise Atrasada",IF(AND(IFERROR(FIND("Homologação",E789),0) = 0,E789&lt;&gt;"Homologado",BA789&lt;TODAY()),"Desenvolvimento Atrasado",IF(AND(BC789&lt;&gt;"",BC789&lt;TODAY()),"Produção Atrasada",""))))</f>
        <v/>
      </c>
    </row>
    <row r="790">
      <c r="A790" s="37" t="inlineStr">
        <is>
          <t>SKYIT-131401</t>
        </is>
      </c>
      <c r="B790" s="38">
        <f>VLOOKUP(X790,Projetos!B:C,2,0)</f>
        <v/>
      </c>
      <c r="C790" s="39" t="inlineStr">
        <is>
          <t>NBAs não aparecem para cliente e nem são rejeitadas</t>
        </is>
      </c>
      <c r="D790" s="39" t="inlineStr">
        <is>
          <t>Colaborador reporta que as ofertas que não aparecem na tela e não mostram como “rejeitados pelo sibel”. 
Foi realizado um teste utilizando um cliente que apresentava esse cenário, na primeira consulta nada apareceu rejeitado. 
Após chegar na última oferta na tela (rejeitando manualmente), restaram 3 que não apareceram... Consultando novamente a session e ai sim elas estavam “rejeitadas pelo sibel” também.”</t>
        </is>
      </c>
      <c r="E790" s="36" t="inlineStr">
        <is>
          <t>Finalizado</t>
        </is>
      </c>
      <c r="F790" s="36" t="inlineStr">
        <is>
          <t>INATIVO</t>
        </is>
      </c>
      <c r="G790" s="36" t="inlineStr">
        <is>
          <t>Média</t>
        </is>
      </c>
      <c r="H790" s="36" t="inlineStr">
        <is>
          <t>Incident</t>
        </is>
      </c>
      <c r="I790" s="40" t="n">
        <v>0</v>
      </c>
      <c r="J790" s="41" t="n">
        <v>1</v>
      </c>
      <c r="K790" s="42" t="inlineStr">
        <is>
          <t>DENTRO DO SLA</t>
        </is>
      </c>
      <c r="L790" s="43" t="n">
        <v>44160.44861111111</v>
      </c>
      <c r="M790" s="43" t="n"/>
      <c r="N790" s="36" t="inlineStr">
        <is>
          <t>SLA PARADO</t>
        </is>
      </c>
      <c r="O790" s="43" t="n">
        <v>44168.60902777778</v>
      </c>
      <c r="P790" s="43" t="n">
        <v>44172</v>
      </c>
      <c r="Q790" s="44" t="n"/>
      <c r="R790" s="44" t="n"/>
      <c r="S790" s="44" t="inlineStr">
        <is>
          <t>Fernanda Ferreira Patrocínio [X]</t>
        </is>
      </c>
      <c r="T790" s="44" t="inlineStr">
        <is>
          <t>Garantia de Projetos - ACCENTURE</t>
        </is>
      </c>
      <c r="U790" s="44" t="inlineStr">
        <is>
          <t>Thiago Pinto Da Silva Boccio [X]</t>
        </is>
      </c>
      <c r="V790" s="39" t="inlineStr">
        <is>
          <t>Incidente Filho</t>
        </is>
      </c>
      <c r="W790" s="39" t="n"/>
      <c r="X790" s="36" t="n"/>
      <c r="Y790" s="39" t="inlineStr">
        <is>
          <t>JOBs PRODUÇÃO</t>
        </is>
      </c>
      <c r="Z790" s="39" t="inlineStr">
        <is>
          <t>OUTROS</t>
        </is>
      </c>
      <c r="AA790" s="39" t="inlineStr">
        <is>
          <t>FALHA FUNCIONALIDADE</t>
        </is>
      </c>
      <c r="AB790" s="36" t="n"/>
      <c r="AC790" s="36" t="inlineStr">
        <is>
          <t xml:space="preserve">3mês(es) </t>
        </is>
      </c>
      <c r="AD790" s="41" t="n"/>
      <c r="AE790" s="36" t="inlineStr">
        <is>
          <t>Tecnologia de Negócios</t>
        </is>
      </c>
      <c r="AF790" s="36" t="inlineStr">
        <is>
          <t>E-mail</t>
        </is>
      </c>
      <c r="AG790" s="36" t="inlineStr">
        <is>
          <t xml:space="preserve"> removido do escopo do projeto os registros com problemas e o processo foi re-inicializado e concluido com sucesso;    
 </t>
        </is>
      </c>
      <c r="AH790" s="36" t="inlineStr">
        <is>
          <t>NÃO</t>
        </is>
      </c>
      <c r="AI790" s="36" t="inlineStr">
        <is>
          <t xml:space="preserve">-4 d 7h </t>
        </is>
      </c>
      <c r="AJ790" s="36" t="n"/>
      <c r="AK790" s="36" t="inlineStr">
        <is>
          <t>iCare Clientes</t>
        </is>
      </c>
      <c r="AL790" s="43" t="n"/>
      <c r="AM790" s="43" t="n"/>
      <c r="AN790" s="43" t="n"/>
      <c r="AO790" s="43" t="n"/>
      <c r="AP790" s="36" t="n"/>
      <c r="AQ790" s="36" t="n"/>
      <c r="AR790" s="36" t="n"/>
      <c r="AS790" s="36" t="n"/>
      <c r="AT790" s="36" t="inlineStr">
        <is>
          <t>Garantia de Projeto</t>
        </is>
      </c>
      <c r="AU790" s="36" t="n"/>
      <c r="AV790" s="43" t="n">
        <v>44012.44645833333</v>
      </c>
      <c r="AW790" s="36" t="inlineStr">
        <is>
          <t>19.0233.1.FI-Segregação de Cobrança das Taxas de Assistência Premium</t>
        </is>
      </c>
      <c r="AX790" s="36" t="inlineStr">
        <is>
          <t>Eduardo Cesar de Melo</t>
        </is>
      </c>
      <c r="AY790" s="45">
        <f>IF(L790="","",DATE(YEAR(L790),MONTH(L790),DAY(L790)))</f>
        <v/>
      </c>
      <c r="AZ790" s="45">
        <f>IF(AL790="","",DATE(YEAR(AL790),MONTH(AL790),DAY(AL790)))</f>
        <v/>
      </c>
      <c r="BA790" s="45">
        <f>IF(AN790="","",DATE(YEAR(AN790),MONTH(AN790),DAY(AN790)))</f>
        <v/>
      </c>
      <c r="BB790" s="45">
        <f>IF(AM790="","",DATE(YEAR(AM790),MONTH(AM790),DAY(AM790)))</f>
        <v/>
      </c>
      <c r="BC790" s="45">
        <f>IF(AO790="","",DATE(YEAR(AO790),MONTH(AO790),DAY(AO790)))</f>
        <v/>
      </c>
      <c r="BD790" s="45">
        <f>IF(AND(AZ790="",BA790=""),"Planejamento Pendente",IF(AND(E790&lt;&gt;"Em Desenvolvimento",IFERROR(FIND("Homologação",E790),0) = 0,E790&lt;&gt;"Homologado",AZ790&lt;TODAY()),"Análise Atrasada",IF(AND(IFERROR(FIND("Homologação",E790),0) = 0,E790&lt;&gt;"Homologado",BA790&lt;TODAY()),"Desenvolvimento Atrasado",IF(AND(BC790&lt;&gt;"",BC790&lt;TODAY()),"Produção Atrasada",""))))</f>
        <v/>
      </c>
    </row>
    <row r="791">
      <c r="A791" s="37" t="inlineStr">
        <is>
          <t>SKYIT-131126</t>
        </is>
      </c>
      <c r="B791" s="38">
        <f>VLOOKUP(X791,Projetos!B:C,2,0)</f>
        <v/>
      </c>
      <c r="C791" s="39" t="inlineStr">
        <is>
          <t>Consultor Independente - Regionalização de PDVs</t>
        </is>
      </c>
      <c r="D791" s="39" t="inlineStr">
        <is>
          <t>Pessoal, 
favor verificar por que os Consultores criados no SAP/iCare não foram regionalizados e categorizados conforme consta na EF e nos cenários homologados. 
PDVs: 
A000001 
A000002 
A000004 
A000005 
A000008 
A000009 
A000010 
A000011 
A000012 
A000013 
A000015 
A000016 
Categoria/Tipo de Parceiro: Consultor 
Regional: SKY - Novos Canais 
Micro-região: Novos Canais – Consultor 
Estas informações não estão sendo refletidas na tabela empresas e nem em BI</t>
        </is>
      </c>
      <c r="E791" s="36" t="inlineStr">
        <is>
          <t>Finalizado</t>
        </is>
      </c>
      <c r="F791" s="36" t="inlineStr">
        <is>
          <t>INATIVO</t>
        </is>
      </c>
      <c r="G791" s="36" t="inlineStr">
        <is>
          <t>Baixa</t>
        </is>
      </c>
      <c r="H791" s="36" t="inlineStr">
        <is>
          <t>Incident</t>
        </is>
      </c>
      <c r="I791" s="40" t="n">
        <v>0</v>
      </c>
      <c r="J791" s="41" t="n"/>
      <c r="K791" s="42" t="inlineStr">
        <is>
          <t>DENTRO DO SLA</t>
        </is>
      </c>
      <c r="L791" s="43" t="n">
        <v>44159.69861111111</v>
      </c>
      <c r="M791" s="43" t="n"/>
      <c r="N791" s="36" t="inlineStr">
        <is>
          <t>SLA PARADO</t>
        </is>
      </c>
      <c r="O791" s="43" t="n">
        <v>44175.48472222222</v>
      </c>
      <c r="P791" s="43" t="n">
        <v>44180</v>
      </c>
      <c r="Q791" s="44" t="inlineStr">
        <is>
          <t>SKY - Consultor Idependente</t>
        </is>
      </c>
      <c r="R791" s="44" t="n"/>
      <c r="S791" s="44" t="inlineStr">
        <is>
          <t>Andreia Cardoso Teixeira [X]</t>
        </is>
      </c>
      <c r="T791" s="44" t="inlineStr">
        <is>
          <t>Garantia de Projetos - ACCENTURE</t>
        </is>
      </c>
      <c r="U791" s="44" t="inlineStr">
        <is>
          <t>Daniel Daniele [X]</t>
        </is>
      </c>
      <c r="V791" s="39" t="inlineStr">
        <is>
          <t>Resolvido após implantação de RM</t>
        </is>
      </c>
      <c r="W791" s="39" t="n"/>
      <c r="X791" s="36" t="n"/>
      <c r="Y791" s="39" t="inlineStr">
        <is>
          <t>JOBs PRODUÇÃO</t>
        </is>
      </c>
      <c r="Z791" s="39" t="inlineStr">
        <is>
          <t>OUTROS</t>
        </is>
      </c>
      <c r="AA791" s="39" t="inlineStr">
        <is>
          <t>FALHA FUNCIONALIDADE</t>
        </is>
      </c>
      <c r="AB791" s="36" t="n"/>
      <c r="AC791" s="36" t="inlineStr">
        <is>
          <t xml:space="preserve">2mês(es) </t>
        </is>
      </c>
      <c r="AD791" s="41" t="n"/>
      <c r="AE791" s="36" t="inlineStr">
        <is>
          <t>Tecnologia de Negócios</t>
        </is>
      </c>
      <c r="AF791" s="36" t="inlineStr">
        <is>
          <t>Portal</t>
        </is>
      </c>
      <c r="AG791" s="36" t="inlineStr">
        <is>
          <t xml:space="preserve"> removido do escopo do projeto os registros com problemas e o processo foi re-inicializado e concluido com sucesso;    
 </t>
        </is>
      </c>
      <c r="AH791" s="36" t="inlineStr">
        <is>
          <t>NÃO</t>
        </is>
      </c>
      <c r="AI791" s="36" t="inlineStr">
        <is>
          <t xml:space="preserve">-43 min </t>
        </is>
      </c>
      <c r="AJ791" s="36" t="n"/>
      <c r="AK791" s="36" t="inlineStr">
        <is>
          <t>iCare Campo</t>
        </is>
      </c>
      <c r="AL791" s="43" t="n"/>
      <c r="AM791" s="43" t="n"/>
      <c r="AN791" s="43" t="n"/>
      <c r="AO791" s="43" t="n"/>
      <c r="AP791" s="36" t="n"/>
      <c r="AQ791" s="36" t="n"/>
      <c r="AR791" s="36" t="n"/>
      <c r="AS791" s="36" t="n"/>
      <c r="AT791" s="36" t="inlineStr">
        <is>
          <t>Garantia de Projeto</t>
        </is>
      </c>
      <c r="AU791" s="36" t="n"/>
      <c r="AV791" s="43" t="n">
        <v>44012.44645833333</v>
      </c>
      <c r="AW791" s="36" t="inlineStr">
        <is>
          <t>19.0233.1.FI-Segregação de Cobrança das Taxas de Assistência Premium</t>
        </is>
      </c>
      <c r="AX791" s="36" t="inlineStr">
        <is>
          <t>Eduardo Cesar de Melo</t>
        </is>
      </c>
      <c r="AY791" s="45">
        <f>IF(L791="","",DATE(YEAR(L791),MONTH(L791),DAY(L791)))</f>
        <v/>
      </c>
      <c r="AZ791" s="45">
        <f>IF(AL791="","",DATE(YEAR(AL791),MONTH(AL791),DAY(AL791)))</f>
        <v/>
      </c>
      <c r="BA791" s="45">
        <f>IF(AN791="","",DATE(YEAR(AN791),MONTH(AN791),DAY(AN791)))</f>
        <v/>
      </c>
      <c r="BB791" s="45">
        <f>IF(AM791="","",DATE(YEAR(AM791),MONTH(AM791),DAY(AM791)))</f>
        <v/>
      </c>
      <c r="BC791" s="45">
        <f>IF(AO791="","",DATE(YEAR(AO791),MONTH(AO791),DAY(AO791)))</f>
        <v/>
      </c>
      <c r="BD791" s="45">
        <f>IF(AND(AZ791="",BA791=""),"Planejamento Pendente",IF(AND(E791&lt;&gt;"Em Desenvolvimento",IFERROR(FIND("Homologação",E791),0) = 0,E791&lt;&gt;"Homologado",AZ791&lt;TODAY()),"Análise Atrasada",IF(AND(IFERROR(FIND("Homologação",E791),0) = 0,E791&lt;&gt;"Homologado",BA791&lt;TODAY()),"Desenvolvimento Atrasado",IF(AND(BC791&lt;&gt;"",BC791&lt;TODAY()),"Produção Atrasada",""))))</f>
        <v/>
      </c>
    </row>
    <row r="792">
      <c r="A792" s="37" t="inlineStr">
        <is>
          <t>SKYIT-130994</t>
        </is>
      </c>
      <c r="B792" s="38">
        <f>VLOOKUP(X792,Projetos!B:C,2,0)</f>
        <v/>
      </c>
      <c r="C792" s="39" t="inlineStr">
        <is>
          <t>[AMBIENTES] projeto: 19.0413.1.CL-Projeto Ferramenta Termômetro (NPS)</t>
        </is>
      </c>
      <c r="D792" s="39" t="inlineStr">
        <is>
          <t>Por gentileza abrir um chamado para a falha abaixo, referente ao projeto: *19.0413.1.CL-Projeto Ferramenta Termômetro (NPS)* 
Em produção nesta madrugada 24/11. 
*Resumo: 1-*A visão operador apresenta erro, mesmo tendo notas a apresentar. Segue exemplo (prints abaixo) da operadora que aparece no perfil do supervisor com notas, porém quando consultada na visão operador, apresenta erro. *2-* Além disso a tela, não mostra a data e hora da última atualização. *3-* Não é possível avaliar o cálculo, mas também deve ser verificado, todo o cálculo exibido na tela</t>
        </is>
      </c>
      <c r="E792" s="36" t="inlineStr">
        <is>
          <t>Finalizado</t>
        </is>
      </c>
      <c r="F792" s="36" t="inlineStr">
        <is>
          <t>INATIVO</t>
        </is>
      </c>
      <c r="G792" s="36" t="inlineStr">
        <is>
          <t>Média</t>
        </is>
      </c>
      <c r="H792" s="36" t="inlineStr">
        <is>
          <t>Incident</t>
        </is>
      </c>
      <c r="I792" s="40" t="n">
        <v>0</v>
      </c>
      <c r="J792" s="41" t="n"/>
      <c r="K792" s="42" t="inlineStr">
        <is>
          <t>DENTRO DO SLA</t>
        </is>
      </c>
      <c r="L792" s="43" t="n">
        <v>44159.58888888889</v>
      </c>
      <c r="M792" s="43" t="n"/>
      <c r="N792" s="36" t="inlineStr">
        <is>
          <t>SLA PARADO</t>
        </is>
      </c>
      <c r="O792" s="43" t="n">
        <v>44175.57638888889</v>
      </c>
      <c r="P792" s="43" t="n">
        <v>44180</v>
      </c>
      <c r="Q792" s="44" t="n"/>
      <c r="R792" s="44" t="n"/>
      <c r="S792" s="44" t="inlineStr">
        <is>
          <t>Graziela Braga De Souza [X]</t>
        </is>
      </c>
      <c r="T792" s="44" t="inlineStr">
        <is>
          <t>Garantia de Projetos - ACCENTURE</t>
        </is>
      </c>
      <c r="U792" s="44" t="inlineStr">
        <is>
          <t>Cassio Maciel Neves Feliciano [X]</t>
        </is>
      </c>
      <c r="V792" s="39" t="inlineStr">
        <is>
          <t>Resolvido após implantação de RM</t>
        </is>
      </c>
      <c r="W792" s="39" t="inlineStr">
        <is>
          <t>Batfone</t>
        </is>
      </c>
      <c r="X792" s="36" t="n"/>
      <c r="Y792" s="39" t="inlineStr">
        <is>
          <t>JOBs PRODUÇÃO</t>
        </is>
      </c>
      <c r="Z792" s="39" t="inlineStr">
        <is>
          <t>OUTROS</t>
        </is>
      </c>
      <c r="AA792" s="39" t="inlineStr">
        <is>
          <t>FALHA FUNCIONALIDADE</t>
        </is>
      </c>
      <c r="AB792" s="36" t="n"/>
      <c r="AC792" s="36" t="inlineStr">
        <is>
          <t xml:space="preserve">2mês(es) </t>
        </is>
      </c>
      <c r="AD792" s="41" t="n"/>
      <c r="AE792" s="36" t="inlineStr">
        <is>
          <t>Tecnologia de Negócios</t>
        </is>
      </c>
      <c r="AF792" s="36" t="inlineStr">
        <is>
          <t>Telefone</t>
        </is>
      </c>
      <c r="AG792" s="36" t="inlineStr">
        <is>
          <t xml:space="preserve"> removido do escopo do projeto os registros com problemas e o processo foi re-inicializado e concluido com sucesso;    
 </t>
        </is>
      </c>
      <c r="AH792" s="36" t="inlineStr">
        <is>
          <t>NÃO</t>
        </is>
      </c>
      <c r="AI792" s="36" t="inlineStr">
        <is>
          <t xml:space="preserve">7h 45m </t>
        </is>
      </c>
      <c r="AJ792" s="36" t="n"/>
      <c r="AK792" s="36" t="inlineStr">
        <is>
          <t>Servidor</t>
        </is>
      </c>
      <c r="AL792" s="43" t="n">
        <v>44159</v>
      </c>
      <c r="AM792" s="43" t="n">
        <v>44169</v>
      </c>
      <c r="AN792" s="43" t="n">
        <v>44166</v>
      </c>
      <c r="AO792" s="43" t="n">
        <v>44172</v>
      </c>
      <c r="AP792" s="36" t="n"/>
      <c r="AQ792" s="36" t="n"/>
      <c r="AR792" s="36" t="n"/>
      <c r="AS792" s="36" t="n"/>
      <c r="AT792" s="36" t="inlineStr">
        <is>
          <t>Garantia de Projeto</t>
        </is>
      </c>
      <c r="AU792" s="36" t="n"/>
      <c r="AV792" s="43" t="n">
        <v>44012.44645833333</v>
      </c>
      <c r="AW792" s="36" t="inlineStr">
        <is>
          <t>19.0233.1.FI-Segregação de Cobrança das Taxas de Assistência Premium</t>
        </is>
      </c>
      <c r="AX792" s="36" t="inlineStr">
        <is>
          <t>Eduardo Cesar de Melo</t>
        </is>
      </c>
      <c r="AY792" s="45">
        <f>IF(L792="","",DATE(YEAR(L792),MONTH(L792),DAY(L792)))</f>
        <v/>
      </c>
      <c r="AZ792" s="45">
        <f>IF(AL792="","",DATE(YEAR(AL792),MONTH(AL792),DAY(AL792)))</f>
        <v/>
      </c>
      <c r="BA792" s="45">
        <f>IF(AN792="","",DATE(YEAR(AN792),MONTH(AN792),DAY(AN792)))</f>
        <v/>
      </c>
      <c r="BB792" s="45">
        <f>IF(AM792="","",DATE(YEAR(AM792),MONTH(AM792),DAY(AM792)))</f>
        <v/>
      </c>
      <c r="BC792" s="45">
        <f>IF(AO792="","",DATE(YEAR(AO792),MONTH(AO792),DAY(AO792)))</f>
        <v/>
      </c>
      <c r="BD792" s="45">
        <f>IF(AND(AZ792="",BA792=""),"Planejamento Pendente",IF(AND(E792&lt;&gt;"Em Desenvolvimento",IFERROR(FIND("Homologação",E792),0) = 0,E792&lt;&gt;"Homologado",AZ792&lt;TODAY()),"Análise Atrasada",IF(AND(IFERROR(FIND("Homologação",E792),0) = 0,E792&lt;&gt;"Homologado",BA792&lt;TODAY()),"Desenvolvimento Atrasado",IF(AND(BC792&lt;&gt;"",BC792&lt;TODAY()),"Produção Atrasada",""))))</f>
        <v/>
      </c>
    </row>
    <row r="793">
      <c r="A793" s="37" t="inlineStr">
        <is>
          <t>SKYIT-130927</t>
        </is>
      </c>
      <c r="B793" s="38">
        <f>VLOOKUP(X793,Projetos!B:C,2,0)</f>
        <v/>
      </c>
      <c r="C793" s="39" t="inlineStr">
        <is>
          <t>Carga diária do evento de indicação não esta sendo gerada (LP_CCI_EXEC_DIARIA_CONSULTOR_010 (12c))</t>
        </is>
      </c>
      <c r="D793" s="39" t="inlineStr">
        <is>
          <t>O arquivo de envio para o callidus, do processo de Carga diária do evento de indicação não esta sendo gerado (LP_CCI_EXEC_DIARIA_CONSULTOR_010 (12c))</t>
        </is>
      </c>
      <c r="E793" s="36" t="inlineStr">
        <is>
          <t>Finalizado</t>
        </is>
      </c>
      <c r="F793" s="36" t="inlineStr">
        <is>
          <t>INATIVO</t>
        </is>
      </c>
      <c r="G793" s="36" t="inlineStr">
        <is>
          <t>Alta</t>
        </is>
      </c>
      <c r="H793" s="36" t="inlineStr">
        <is>
          <t>Incident</t>
        </is>
      </c>
      <c r="I793" s="40" t="n">
        <v>0</v>
      </c>
      <c r="J793" s="41" t="n">
        <v>1</v>
      </c>
      <c r="K793" s="42" t="inlineStr">
        <is>
          <t>DENTRO DO SLA</t>
        </is>
      </c>
      <c r="L793" s="43" t="n">
        <v>44159.48541666667</v>
      </c>
      <c r="M793" s="43" t="n"/>
      <c r="N793" s="36" t="inlineStr">
        <is>
          <t>SLA PARADO</t>
        </is>
      </c>
      <c r="O793" s="43" t="n">
        <v>44176.69930555556</v>
      </c>
      <c r="P793" s="43" t="n">
        <v>44180</v>
      </c>
      <c r="Q793" s="44" t="n"/>
      <c r="R793" s="44" t="n"/>
      <c r="S793" s="44" t="inlineStr">
        <is>
          <t>Daniel Daniele [X]</t>
        </is>
      </c>
      <c r="T793" s="44" t="inlineStr">
        <is>
          <t>Garantia de Projetos - ACCENTURE</t>
        </is>
      </c>
      <c r="U793" s="44" t="inlineStr">
        <is>
          <t>Alyne Balbin [X]</t>
        </is>
      </c>
      <c r="V793" s="39" t="inlineStr">
        <is>
          <t>Resolvido após implantação de RM</t>
        </is>
      </c>
      <c r="W793" s="39" t="n"/>
      <c r="X793" s="36" t="n"/>
      <c r="Y793" s="39" t="inlineStr">
        <is>
          <t>JOBs PRODUÇÃO</t>
        </is>
      </c>
      <c r="Z793" s="39" t="inlineStr">
        <is>
          <t>OUTROS</t>
        </is>
      </c>
      <c r="AA793" s="39" t="inlineStr">
        <is>
          <t>FALHA FUNCIONALIDADE</t>
        </is>
      </c>
      <c r="AB793" s="36" t="n"/>
      <c r="AC793" s="36" t="inlineStr">
        <is>
          <t xml:space="preserve">2mês(es) </t>
        </is>
      </c>
      <c r="AD793" s="41" t="n"/>
      <c r="AE793" s="36" t="inlineStr">
        <is>
          <t>Tecnologia de Negócios</t>
        </is>
      </c>
      <c r="AF793" s="36" t="inlineStr">
        <is>
          <t>Telefone</t>
        </is>
      </c>
      <c r="AG793" s="36" t="inlineStr">
        <is>
          <t xml:space="preserve"> removido do escopo do projeto os registros com problemas e o processo foi re-inicializado e concluido com sucesso;    
 </t>
        </is>
      </c>
      <c r="AH793" s="36" t="inlineStr">
        <is>
          <t>NÃO</t>
        </is>
      </c>
      <c r="AI793" s="36" t="inlineStr">
        <is>
          <t xml:space="preserve">-2 d 6h </t>
        </is>
      </c>
      <c r="AJ793" s="36" t="n"/>
      <c r="AK793" s="36" t="inlineStr">
        <is>
          <t>ODI_BBVOD</t>
        </is>
      </c>
      <c r="AL793" s="43" t="n"/>
      <c r="AM793" s="43" t="n"/>
      <c r="AN793" s="43" t="n"/>
      <c r="AO793" s="43" t="n"/>
      <c r="AP793" s="36" t="n"/>
      <c r="AQ793" s="36" t="n"/>
      <c r="AR793" s="36" t="n"/>
      <c r="AS793" s="36" t="n"/>
      <c r="AT793" s="36" t="inlineStr">
        <is>
          <t>Garantia de Projeto</t>
        </is>
      </c>
      <c r="AU793" s="36" t="n"/>
      <c r="AV793" s="43" t="n">
        <v>44012.44645833333</v>
      </c>
      <c r="AW793" s="36" t="inlineStr">
        <is>
          <t>19.0233.1.FI-Segregação de Cobrança das Taxas de Assistência Premium</t>
        </is>
      </c>
      <c r="AX793" s="36" t="inlineStr">
        <is>
          <t>Eduardo Cesar de Melo</t>
        </is>
      </c>
      <c r="AY793" s="45">
        <f>IF(L793="","",DATE(YEAR(L793),MONTH(L793),DAY(L793)))</f>
        <v/>
      </c>
      <c r="AZ793" s="45">
        <f>IF(AL793="","",DATE(YEAR(AL793),MONTH(AL793),DAY(AL793)))</f>
        <v/>
      </c>
      <c r="BA793" s="45">
        <f>IF(AN793="","",DATE(YEAR(AN793),MONTH(AN793),DAY(AN793)))</f>
        <v/>
      </c>
      <c r="BB793" s="45">
        <f>IF(AM793="","",DATE(YEAR(AM793),MONTH(AM793),DAY(AM793)))</f>
        <v/>
      </c>
      <c r="BC793" s="45">
        <f>IF(AO793="","",DATE(YEAR(AO793),MONTH(AO793),DAY(AO793)))</f>
        <v/>
      </c>
      <c r="BD793" s="45">
        <f>IF(AND(AZ793="",BA793=""),"Planejamento Pendente",IF(AND(E793&lt;&gt;"Em Desenvolvimento",IFERROR(FIND("Homologação",E793),0) = 0,E793&lt;&gt;"Homologado",AZ793&lt;TODAY()),"Análise Atrasada",IF(AND(IFERROR(FIND("Homologação",E793),0) = 0,E793&lt;&gt;"Homologado",BA793&lt;TODAY()),"Desenvolvimento Atrasado",IF(AND(BC793&lt;&gt;"",BC793&lt;TODAY()),"Produção Atrasada",""))))</f>
        <v/>
      </c>
    </row>
    <row r="794">
      <c r="A794" s="37" t="inlineStr">
        <is>
          <t>SKYIT-129779</t>
        </is>
      </c>
      <c r="B794" s="38">
        <f>VLOOKUP(X794,Projetos!B:C,2,0)</f>
        <v/>
      </c>
      <c r="C794" s="39" t="inlineStr">
        <is>
          <t>[EVENTOS] LP_FREE_FREETRIAL_010 COM ERRO</t>
        </is>
      </c>
      <c r="D794" s="39" t="inlineStr">
        <is>
          <t>PROBLEMA: JOB LP_FREE_FREETRIAL_010 APRESENTOU ERRO. 
DESCRICAO DO JOB: MONITORA A EXECUCAO DO LOADPLAN LP_FREE_FREETRIAL _010, RESPONSAVEL POR CONTROLAR O FLUXO DE MONITORIA PARA CANCELAMENTO DAS OFERTAS DO TIPO FREETRIAL, PARA OS CLIENTES QUE ESTIVEREM EM PERIODO DE DEGUSTACAO.</t>
        </is>
      </c>
      <c r="E794" s="36" t="inlineStr">
        <is>
          <t>Finalizado</t>
        </is>
      </c>
      <c r="F794" s="36" t="inlineStr">
        <is>
          <t>INATIVO</t>
        </is>
      </c>
      <c r="G794" s="36" t="inlineStr">
        <is>
          <t>Média</t>
        </is>
      </c>
      <c r="H794" s="36" t="inlineStr">
        <is>
          <t>Incident</t>
        </is>
      </c>
      <c r="I794" s="40" t="n">
        <v>0</v>
      </c>
      <c r="J794" s="41" t="n"/>
      <c r="K794" s="42" t="inlineStr">
        <is>
          <t>DENTRO DO SLA</t>
        </is>
      </c>
      <c r="L794" s="43" t="n">
        <v>44155.2375</v>
      </c>
      <c r="M794" s="43" t="n"/>
      <c r="N794" s="36" t="inlineStr">
        <is>
          <t>SLA PARADO</t>
        </is>
      </c>
      <c r="O794" s="43" t="n">
        <v>44158.62291666667</v>
      </c>
      <c r="P794" s="43" t="n">
        <v>44161</v>
      </c>
      <c r="Q794" s="44" t="n"/>
      <c r="R794" s="44" t="n"/>
      <c r="S794" s="44" t="inlineStr">
        <is>
          <t>controlm controlm</t>
        </is>
      </c>
      <c r="T794" s="44" t="inlineStr">
        <is>
          <t>Garantia de Projetos - ACCENTURE</t>
        </is>
      </c>
      <c r="U794" s="44" t="inlineStr">
        <is>
          <t>Victor Miguel Fernandes Rodrigues</t>
        </is>
      </c>
      <c r="V794" s="39" t="inlineStr">
        <is>
          <t>Deploy</t>
        </is>
      </c>
      <c r="W794" s="39" t="n"/>
      <c r="X794" s="36" t="n"/>
      <c r="Y794" s="39" t="inlineStr">
        <is>
          <t>JOBs PRODUÇÃO</t>
        </is>
      </c>
      <c r="Z794" s="39" t="inlineStr">
        <is>
          <t>OUTROS</t>
        </is>
      </c>
      <c r="AA794" s="39" t="inlineStr">
        <is>
          <t>FALHA FUNCIONALIDADE</t>
        </is>
      </c>
      <c r="AB794" s="36" t="n"/>
      <c r="AC794" s="36" t="inlineStr">
        <is>
          <t xml:space="preserve">3mês(es) </t>
        </is>
      </c>
      <c r="AD794" s="41" t="n"/>
      <c r="AE794" s="36" t="inlineStr">
        <is>
          <t>Tecnologia de Negócios</t>
        </is>
      </c>
      <c r="AF794" s="36" t="inlineStr">
        <is>
          <t>E-mail</t>
        </is>
      </c>
      <c r="AG794" s="36" t="inlineStr">
        <is>
          <t xml:space="preserve"> removido do escopo do projeto os registros com problemas e o processo foi re-inicializado e concluido com sucesso;    
 </t>
        </is>
      </c>
      <c r="AH794" s="36" t="inlineStr">
        <is>
          <t>NÃO</t>
        </is>
      </c>
      <c r="AI794" s="36" t="inlineStr">
        <is>
          <t xml:space="preserve">-4h 26m </t>
        </is>
      </c>
      <c r="AJ794" s="36" t="n"/>
      <c r="AK794" s="36" t="inlineStr">
        <is>
          <t>ODI</t>
        </is>
      </c>
      <c r="AL794" s="43" t="n"/>
      <c r="AM794" s="43" t="n"/>
      <c r="AN794" s="43" t="n"/>
      <c r="AO794" s="43" t="n"/>
      <c r="AP794" s="36" t="n"/>
      <c r="AQ794" s="36" t="n"/>
      <c r="AR794" s="36" t="n"/>
      <c r="AS794" s="36" t="n"/>
      <c r="AT794" s="36" t="inlineStr">
        <is>
          <t>Garantia de Projeto</t>
        </is>
      </c>
      <c r="AU794" s="36" t="n"/>
      <c r="AV794" s="43" t="n">
        <v>44012.44645833333</v>
      </c>
      <c r="AW794" s="36" t="inlineStr">
        <is>
          <t>19.0233.1.FI-Segregação de Cobrança das Taxas de Assistência Premium</t>
        </is>
      </c>
      <c r="AX794" s="36" t="inlineStr">
        <is>
          <t>Eduardo Cesar de Melo</t>
        </is>
      </c>
      <c r="AY794" s="45">
        <f>IF(L794="","",DATE(YEAR(L794),MONTH(L794),DAY(L794)))</f>
        <v/>
      </c>
      <c r="AZ794" s="45">
        <f>IF(AL794="","",DATE(YEAR(AL794),MONTH(AL794),DAY(AL794)))</f>
        <v/>
      </c>
      <c r="BA794" s="45">
        <f>IF(AN794="","",DATE(YEAR(AN794),MONTH(AN794),DAY(AN794)))</f>
        <v/>
      </c>
      <c r="BB794" s="45">
        <f>IF(AM794="","",DATE(YEAR(AM794),MONTH(AM794),DAY(AM794)))</f>
        <v/>
      </c>
      <c r="BC794" s="45">
        <f>IF(AO794="","",DATE(YEAR(AO794),MONTH(AO794),DAY(AO794)))</f>
        <v/>
      </c>
      <c r="BD794" s="45">
        <f>IF(AND(AZ794="",BA794=""),"Planejamento Pendente",IF(AND(E794&lt;&gt;"Em Desenvolvimento",IFERROR(FIND("Homologação",E794),0) = 0,E794&lt;&gt;"Homologado",AZ794&lt;TODAY()),"Análise Atrasada",IF(AND(IFERROR(FIND("Homologação",E794),0) = 0,E794&lt;&gt;"Homologado",BA794&lt;TODAY()),"Desenvolvimento Atrasado",IF(AND(BC794&lt;&gt;"",BC794&lt;TODAY()),"Produção Atrasada",""))))</f>
        <v/>
      </c>
    </row>
    <row r="795">
      <c r="A795" s="37" t="inlineStr">
        <is>
          <t>SKYIT-129547</t>
        </is>
      </c>
      <c r="B795" s="38">
        <f>VLOOKUP(X795,Projetos!B:C,2,0)</f>
        <v/>
      </c>
      <c r="C795" s="39" t="inlineStr">
        <is>
          <t>PDVs estão sumindo da regionalização.</t>
        </is>
      </c>
      <c r="D795" s="39" t="inlineStr">
        <is>
          <t>Desde 13/11, temos PDVs que estão sumindo da regionalização, sendo desagregados dos respectivos Distribuidores, sem ser por tela do módulo de regionalização.</t>
        </is>
      </c>
      <c r="E795" s="36" t="inlineStr">
        <is>
          <t>Finalizado</t>
        </is>
      </c>
      <c r="F795" s="36" t="inlineStr">
        <is>
          <t>INATIVO</t>
        </is>
      </c>
      <c r="G795" s="36" t="inlineStr">
        <is>
          <t>Baixa</t>
        </is>
      </c>
      <c r="H795" s="36" t="inlineStr">
        <is>
          <t>Incident</t>
        </is>
      </c>
      <c r="I795" s="40" t="n">
        <v>0</v>
      </c>
      <c r="J795" s="41" t="n"/>
      <c r="K795" s="42" t="inlineStr">
        <is>
          <t>DENTRO DO SLA</t>
        </is>
      </c>
      <c r="L795" s="43" t="n">
        <v>44154.54444444444</v>
      </c>
      <c r="M795" s="43" t="n"/>
      <c r="N795" s="36" t="inlineStr">
        <is>
          <t>SLA PARADO</t>
        </is>
      </c>
      <c r="O795" s="43" t="n">
        <v>44175.48333333333</v>
      </c>
      <c r="P795" s="43" t="n">
        <v>44180</v>
      </c>
      <c r="Q795" s="44" t="inlineStr">
        <is>
          <t>Jose Roberto Fumeiro Junior</t>
        </is>
      </c>
      <c r="R795" s="44" t="n"/>
      <c r="S795" s="44" t="inlineStr">
        <is>
          <t>Jose Roberto Fumeiro Junior</t>
        </is>
      </c>
      <c r="T795" s="44" t="inlineStr">
        <is>
          <t>Garantia de Projetos - ACCENTURE</t>
        </is>
      </c>
      <c r="U795" s="44" t="inlineStr">
        <is>
          <t>Daniel Daniele [X]</t>
        </is>
      </c>
      <c r="V795" s="39" t="inlineStr">
        <is>
          <t>Resolvido após implantação de RM</t>
        </is>
      </c>
      <c r="W795" s="39" t="n"/>
      <c r="X795" s="36" t="n"/>
      <c r="Y795" s="39" t="inlineStr">
        <is>
          <t>JOBs PRODUÇÃO</t>
        </is>
      </c>
      <c r="Z795" s="39" t="inlineStr">
        <is>
          <t>OUTROS</t>
        </is>
      </c>
      <c r="AA795" s="39" t="inlineStr">
        <is>
          <t>FALHA FUNCIONALIDADE</t>
        </is>
      </c>
      <c r="AB795" s="36" t="n"/>
      <c r="AC795" s="36" t="inlineStr">
        <is>
          <t xml:space="preserve">3mês(es) </t>
        </is>
      </c>
      <c r="AD795" s="41" t="n"/>
      <c r="AE795" s="36" t="inlineStr">
        <is>
          <t>Tecnologia de Negócios</t>
        </is>
      </c>
      <c r="AF795" s="36" t="inlineStr">
        <is>
          <t>Portal</t>
        </is>
      </c>
      <c r="AG795" s="36" t="inlineStr">
        <is>
          <t xml:space="preserve"> removido do escopo do projeto os registros com problemas e o processo foi re-inicializado e concluido com sucesso;    
 </t>
        </is>
      </c>
      <c r="AH795" s="36" t="inlineStr">
        <is>
          <t>NÃO</t>
        </is>
      </c>
      <c r="AI795" s="36" t="inlineStr">
        <is>
          <t xml:space="preserve">-2 sem 1 d </t>
        </is>
      </c>
      <c r="AJ795" s="36" t="n"/>
      <c r="AK795" s="36" t="inlineStr">
        <is>
          <t>iCare Campo</t>
        </is>
      </c>
      <c r="AL795" s="43" t="n">
        <v>44169</v>
      </c>
      <c r="AM795" s="43" t="n">
        <v>44197</v>
      </c>
      <c r="AN795" s="43" t="n">
        <v>44180</v>
      </c>
      <c r="AO795" s="43" t="n">
        <v>44202</v>
      </c>
      <c r="AP795" s="36" t="n"/>
      <c r="AQ795" s="36" t="n"/>
      <c r="AR795" s="36" t="n"/>
      <c r="AS795" s="36" t="n"/>
      <c r="AT795" s="36" t="inlineStr">
        <is>
          <t>Garantia de Projeto</t>
        </is>
      </c>
      <c r="AU795" s="36" t="n"/>
      <c r="AV795" s="43" t="n">
        <v>44012.44645833333</v>
      </c>
      <c r="AW795" s="36" t="inlineStr">
        <is>
          <t>19.0233.1.FI-Segregação de Cobrança das Taxas de Assistência Premium</t>
        </is>
      </c>
      <c r="AX795" s="36" t="inlineStr">
        <is>
          <t>Eduardo Cesar de Melo</t>
        </is>
      </c>
      <c r="AY795" s="45">
        <f>IF(L795="","",DATE(YEAR(L795),MONTH(L795),DAY(L795)))</f>
        <v/>
      </c>
      <c r="AZ795" s="45">
        <f>IF(AL795="","",DATE(YEAR(AL795),MONTH(AL795),DAY(AL795)))</f>
        <v/>
      </c>
      <c r="BA795" s="45">
        <f>IF(AN795="","",DATE(YEAR(AN795),MONTH(AN795),DAY(AN795)))</f>
        <v/>
      </c>
      <c r="BB795" s="45">
        <f>IF(AM795="","",DATE(YEAR(AM795),MONTH(AM795),DAY(AM795)))</f>
        <v/>
      </c>
      <c r="BC795" s="45">
        <f>IF(AO795="","",DATE(YEAR(AO795),MONTH(AO795),DAY(AO795)))</f>
        <v/>
      </c>
      <c r="BD795" s="45">
        <f>IF(AND(AZ795="",BA795=""),"Planejamento Pendente",IF(AND(E795&lt;&gt;"Em Desenvolvimento",IFERROR(FIND("Homologação",E795),0) = 0,E795&lt;&gt;"Homologado",AZ795&lt;TODAY()),"Análise Atrasada",IF(AND(IFERROR(FIND("Homologação",E795),0) = 0,E795&lt;&gt;"Homologado",BA795&lt;TODAY()),"Desenvolvimento Atrasado",IF(AND(BC795&lt;&gt;"",BC795&lt;TODAY()),"Produção Atrasada",""))))</f>
        <v/>
      </c>
    </row>
    <row r="796">
      <c r="A796" s="37" t="inlineStr">
        <is>
          <t>SKYIT-129311</t>
        </is>
      </c>
      <c r="B796" s="38">
        <f>VLOOKUP(X796,Projetos!B:C,2,0)</f>
        <v/>
      </c>
      <c r="C796" s="39" t="inlineStr">
        <is>
          <t>[EVENTOS] LP_FREE_FREETRIAL_010 COM ERRO</t>
        </is>
      </c>
      <c r="D796" s="39" t="inlineStr">
        <is>
          <t>JOB LP_FREE_FREETRIAL_010 APRESENTOU ERRO.</t>
        </is>
      </c>
      <c r="E796" s="36" t="inlineStr">
        <is>
          <t>Finalizado</t>
        </is>
      </c>
      <c r="F796" s="36" t="inlineStr">
        <is>
          <t>INATIVO</t>
        </is>
      </c>
      <c r="G796" s="36" t="inlineStr">
        <is>
          <t>Média</t>
        </is>
      </c>
      <c r="H796" s="36" t="inlineStr">
        <is>
          <t>Incident</t>
        </is>
      </c>
      <c r="I796" s="40" t="n">
        <v>0</v>
      </c>
      <c r="J796" s="41" t="n"/>
      <c r="K796" s="42" t="inlineStr">
        <is>
          <t>DENTRO DO SLA</t>
        </is>
      </c>
      <c r="L796" s="43" t="n">
        <v>44153.79166666666</v>
      </c>
      <c r="M796" s="43" t="n"/>
      <c r="N796" s="36" t="inlineStr">
        <is>
          <t>SLA PARADO</t>
        </is>
      </c>
      <c r="O796" s="43" t="n">
        <v>44158.62291666667</v>
      </c>
      <c r="P796" s="43" t="n">
        <v>44161</v>
      </c>
      <c r="Q796" s="44" t="n"/>
      <c r="R796" s="44" t="n"/>
      <c r="S796" s="44" t="inlineStr">
        <is>
          <t>Samuel Jose Da Silva [X]</t>
        </is>
      </c>
      <c r="T796" s="44" t="inlineStr">
        <is>
          <t>Garantia de Projetos - ACCENTURE</t>
        </is>
      </c>
      <c r="U796" s="44" t="inlineStr">
        <is>
          <t>Victor Miguel Fernandes Rodrigues</t>
        </is>
      </c>
      <c r="V796" s="39" t="inlineStr">
        <is>
          <t>Deploy</t>
        </is>
      </c>
      <c r="W796" s="39" t="n"/>
      <c r="X796" s="36" t="n"/>
      <c r="Y796" s="39" t="inlineStr">
        <is>
          <t>JOBs PRODUÇÃO</t>
        </is>
      </c>
      <c r="Z796" s="39" t="inlineStr">
        <is>
          <t>OUTROS</t>
        </is>
      </c>
      <c r="AA796" s="39" t="inlineStr">
        <is>
          <t>FALHA FUNCIONALIDADE</t>
        </is>
      </c>
      <c r="AB796" s="36" t="n"/>
      <c r="AC796" s="36" t="inlineStr">
        <is>
          <t xml:space="preserve">3mês(es) </t>
        </is>
      </c>
      <c r="AD796" s="41" t="n"/>
      <c r="AE796" s="36" t="inlineStr">
        <is>
          <t>Tecnologia de Negócios</t>
        </is>
      </c>
      <c r="AF796" s="36" t="inlineStr">
        <is>
          <t>E-mail</t>
        </is>
      </c>
      <c r="AG796" s="36" t="inlineStr">
        <is>
          <t xml:space="preserve"> removido do escopo do projeto os registros com problemas e o processo foi re-inicializado e concluido com sucesso;    
 </t>
        </is>
      </c>
      <c r="AH796" s="36" t="inlineStr">
        <is>
          <t>NÃO</t>
        </is>
      </c>
      <c r="AI796" s="36" t="inlineStr">
        <is>
          <t xml:space="preserve">-1 d 12h </t>
        </is>
      </c>
      <c r="AJ796" s="36" t="n"/>
      <c r="AK796" s="36" t="inlineStr">
        <is>
          <t>BRM</t>
        </is>
      </c>
      <c r="AL796" s="43" t="n"/>
      <c r="AM796" s="43" t="n"/>
      <c r="AN796" s="43" t="n"/>
      <c r="AO796" s="43" t="n"/>
      <c r="AP796" s="36" t="n"/>
      <c r="AQ796" s="36" t="n"/>
      <c r="AR796" s="36" t="n"/>
      <c r="AS796" s="36" t="n"/>
      <c r="AT796" s="36" t="inlineStr">
        <is>
          <t>Garantia de Projeto</t>
        </is>
      </c>
      <c r="AU796" s="36" t="n"/>
      <c r="AV796" s="43" t="n">
        <v>44012.44645833333</v>
      </c>
      <c r="AW796" s="36" t="inlineStr">
        <is>
          <t>19.0233.1.FI-Segregação de Cobrança das Taxas de Assistência Premium</t>
        </is>
      </c>
      <c r="AX796" s="36" t="inlineStr">
        <is>
          <t>Eduardo Cesar de Melo</t>
        </is>
      </c>
      <c r="AY796" s="45">
        <f>IF(L796="","",DATE(YEAR(L796),MONTH(L796),DAY(L796)))</f>
        <v/>
      </c>
      <c r="AZ796" s="45">
        <f>IF(AL796="","",DATE(YEAR(AL796),MONTH(AL796),DAY(AL796)))</f>
        <v/>
      </c>
      <c r="BA796" s="45">
        <f>IF(AN796="","",DATE(YEAR(AN796),MONTH(AN796),DAY(AN796)))</f>
        <v/>
      </c>
      <c r="BB796" s="45">
        <f>IF(AM796="","",DATE(YEAR(AM796),MONTH(AM796),DAY(AM796)))</f>
        <v/>
      </c>
      <c r="BC796" s="45">
        <f>IF(AO796="","",DATE(YEAR(AO796),MONTH(AO796),DAY(AO796)))</f>
        <v/>
      </c>
      <c r="BD796" s="45">
        <f>IF(AND(AZ796="",BA796=""),"Planejamento Pendente",IF(AND(E796&lt;&gt;"Em Desenvolvimento",IFERROR(FIND("Homologação",E796),0) = 0,E796&lt;&gt;"Homologado",AZ796&lt;TODAY()),"Análise Atrasada",IF(AND(IFERROR(FIND("Homologação",E796),0) = 0,E796&lt;&gt;"Homologado",BA796&lt;TODAY()),"Desenvolvimento Atrasado",IF(AND(BC796&lt;&gt;"",BC796&lt;TODAY()),"Produção Atrasada",""))))</f>
        <v/>
      </c>
    </row>
    <row r="797">
      <c r="A797" s="37" t="inlineStr">
        <is>
          <t>SKYIT-128465</t>
        </is>
      </c>
      <c r="B797" s="38">
        <f>VLOOKUP(X797,Projetos!B:C,2,0)</f>
        <v/>
      </c>
      <c r="C797" s="39" t="inlineStr">
        <is>
          <t>| [Baixas invoices] - Diferença entre Processamento Arquivos Retorno (Conta Consumo) (Ref. 16/11/2020)</t>
        </is>
      </c>
      <c r="D797" s="39" t="inlineStr">
        <is>
          <t>Baixas invoices - Diferença entre Processamento Arquivos Retorno (Conta Consumo) (Ref. 16/11/2020)</t>
        </is>
      </c>
      <c r="E797" s="36" t="inlineStr">
        <is>
          <t>Finalizado</t>
        </is>
      </c>
      <c r="F797" s="36" t="inlineStr">
        <is>
          <t>INATIVO</t>
        </is>
      </c>
      <c r="G797" s="36" t="inlineStr">
        <is>
          <t>Alta</t>
        </is>
      </c>
      <c r="H797" s="36" t="inlineStr">
        <is>
          <t>Incident</t>
        </is>
      </c>
      <c r="I797" s="40" t="n">
        <v>0</v>
      </c>
      <c r="J797" s="41" t="n"/>
      <c r="K797" s="42" t="inlineStr">
        <is>
          <t>DENTRO DO SLA</t>
        </is>
      </c>
      <c r="L797" s="43" t="n">
        <v>44152.10347222222</v>
      </c>
      <c r="M797" s="43" t="n"/>
      <c r="N797" s="36" t="inlineStr">
        <is>
          <t>SLA PARADO</t>
        </is>
      </c>
      <c r="O797" s="43" t="n">
        <v>44152.68402777778</v>
      </c>
      <c r="P797" s="43" t="n">
        <v>44158</v>
      </c>
      <c r="Q797" s="44" t="inlineStr">
        <is>
          <t>Luciano Pereira da Silva [X]</t>
        </is>
      </c>
      <c r="R797" s="44" t="n"/>
      <c r="S797" s="44" t="inlineStr">
        <is>
          <t>Luciano Pereira da Silva [X]</t>
        </is>
      </c>
      <c r="T797" s="44" t="inlineStr">
        <is>
          <t>Garantia de Projetos - ACCENTURE</t>
        </is>
      </c>
      <c r="U797" s="44" t="inlineStr">
        <is>
          <t>Victor Miguel Fernandes Rodrigues</t>
        </is>
      </c>
      <c r="V797" s="39" t="inlineStr">
        <is>
          <t>Incidente Filho</t>
        </is>
      </c>
      <c r="W797" s="39" t="n"/>
      <c r="X797" s="36" t="n"/>
      <c r="Y797" s="39" t="inlineStr">
        <is>
          <t>JOBs PRODUÇÃO</t>
        </is>
      </c>
      <c r="Z797" s="39" t="inlineStr">
        <is>
          <t>OUTROS</t>
        </is>
      </c>
      <c r="AA797" s="39" t="inlineStr">
        <is>
          <t>FALHA FUNCIONALIDADE</t>
        </is>
      </c>
      <c r="AB797" s="36" t="n"/>
      <c r="AC797" s="36" t="inlineStr">
        <is>
          <t xml:space="preserve">3mês(es) </t>
        </is>
      </c>
      <c r="AD797" s="41" t="n"/>
      <c r="AE797" s="36" t="inlineStr">
        <is>
          <t>Tecnologia de Negócios</t>
        </is>
      </c>
      <c r="AF797" s="36" t="inlineStr">
        <is>
          <t>E-mail</t>
        </is>
      </c>
      <c r="AG797" s="36" t="inlineStr">
        <is>
          <t xml:space="preserve"> removido do escopo do projeto os registros com problemas e o processo foi re-inicializado e concluido com sucesso;    
 </t>
        </is>
      </c>
      <c r="AH797" s="36" t="inlineStr">
        <is>
          <t>NÃO</t>
        </is>
      </c>
      <c r="AI797" s="36" t="inlineStr">
        <is>
          <t xml:space="preserve">-5h 55m </t>
        </is>
      </c>
      <c r="AJ797" s="36" t="n"/>
      <c r="AK797" s="36" t="inlineStr">
        <is>
          <t>ODI</t>
        </is>
      </c>
      <c r="AL797" s="43" t="n">
        <v>44006</v>
      </c>
      <c r="AM797" s="43" t="n"/>
      <c r="AN797" s="43" t="n">
        <v>44123</v>
      </c>
      <c r="AO797" s="43" t="n"/>
      <c r="AP797" s="36" t="n"/>
      <c r="AQ797" s="36" t="n"/>
      <c r="AR797" s="36" t="n"/>
      <c r="AS797" s="36" t="n"/>
      <c r="AT797" s="36" t="inlineStr">
        <is>
          <t>Garantia de Projeto</t>
        </is>
      </c>
      <c r="AU797" s="36" t="n"/>
      <c r="AV797" s="43" t="n">
        <v>44012.44645833333</v>
      </c>
      <c r="AW797" s="36" t="inlineStr">
        <is>
          <t>19.0233.1.FI-Segregação de Cobrança das Taxas de Assistência Premium</t>
        </is>
      </c>
      <c r="AX797" s="36" t="inlineStr">
        <is>
          <t>Eduardo Cesar de Melo</t>
        </is>
      </c>
      <c r="AY797" s="45">
        <f>IF(L797="","",DATE(YEAR(L797),MONTH(L797),DAY(L797)))</f>
        <v/>
      </c>
      <c r="AZ797" s="45">
        <f>IF(AL797="","",DATE(YEAR(AL797),MONTH(AL797),DAY(AL797)))</f>
        <v/>
      </c>
      <c r="BA797" s="45">
        <f>IF(AN797="","",DATE(YEAR(AN797),MONTH(AN797),DAY(AN797)))</f>
        <v/>
      </c>
      <c r="BB797" s="45">
        <f>IF(AM797="","",DATE(YEAR(AM797),MONTH(AM797),DAY(AM797)))</f>
        <v/>
      </c>
      <c r="BC797" s="45">
        <f>IF(AO797="","",DATE(YEAR(AO797),MONTH(AO797),DAY(AO797)))</f>
        <v/>
      </c>
      <c r="BD797" s="45">
        <f>IF(AND(AZ797="",BA797=""),"Planejamento Pendente",IF(AND(E797&lt;&gt;"Em Desenvolvimento",IFERROR(FIND("Homologação",E797),0) = 0,E797&lt;&gt;"Homologado",AZ797&lt;TODAY()),"Análise Atrasada",IF(AND(IFERROR(FIND("Homologação",E797),0) = 0,E797&lt;&gt;"Homologado",BA797&lt;TODAY()),"Desenvolvimento Atrasado",IF(AND(BC797&lt;&gt;"",BC797&lt;TODAY()),"Produção Atrasada",""))))</f>
        <v/>
      </c>
    </row>
    <row r="798">
      <c r="A798" s="37" t="inlineStr">
        <is>
          <t>SKYIT-127856</t>
        </is>
      </c>
      <c r="B798" s="38">
        <f>VLOOKUP(X798,Projetos!B:C,2,0)</f>
        <v/>
      </c>
      <c r="C798" s="39" t="inlineStr">
        <is>
          <t>| [Baixas invoices] - Diferença entre Processamento Arquivos Retorno (Ref. 13/11/2020)</t>
        </is>
      </c>
      <c r="D798" s="39" t="inlineStr">
        <is>
          <t>Baixas invoices - Diferença entre Processamento Arquivos Retorno contas consumo (Ref. 13/11/2020)</t>
        </is>
      </c>
      <c r="E798" s="36" t="inlineStr">
        <is>
          <t>Finalizado</t>
        </is>
      </c>
      <c r="F798" s="36" t="inlineStr">
        <is>
          <t>INATIVO</t>
        </is>
      </c>
      <c r="G798" s="36" t="inlineStr">
        <is>
          <t>Alta</t>
        </is>
      </c>
      <c r="H798" s="36" t="inlineStr">
        <is>
          <t>Incident</t>
        </is>
      </c>
      <c r="I798" s="40" t="n">
        <v>0</v>
      </c>
      <c r="J798" s="41" t="n"/>
      <c r="K798" s="42" t="inlineStr">
        <is>
          <t>DENTRO DO SLA</t>
        </is>
      </c>
      <c r="L798" s="43" t="n">
        <v>44149.24444444444</v>
      </c>
      <c r="M798" s="43" t="n"/>
      <c r="N798" s="36" t="inlineStr">
        <is>
          <t>SLA PARADO</t>
        </is>
      </c>
      <c r="O798" s="43" t="n">
        <v>44151.59166666667</v>
      </c>
      <c r="P798" s="43" t="n">
        <v>44154</v>
      </c>
      <c r="Q798" s="44" t="inlineStr">
        <is>
          <t>Luciano Pereira da Silva [X]</t>
        </is>
      </c>
      <c r="R798" s="44" t="n"/>
      <c r="S798" s="44" t="inlineStr">
        <is>
          <t>Luciano Pereira da Silva [X]</t>
        </is>
      </c>
      <c r="T798" s="44" t="inlineStr">
        <is>
          <t>Garantia de Projetos - ACCENTURE</t>
        </is>
      </c>
      <c r="U798" s="44" t="inlineStr">
        <is>
          <t>Victor Miguel Fernandes Rodrigues</t>
        </is>
      </c>
      <c r="V798" s="39" t="inlineStr">
        <is>
          <t>Incidente Filho</t>
        </is>
      </c>
      <c r="W798" s="39" t="n"/>
      <c r="X798" s="36" t="n"/>
      <c r="Y798" s="39" t="inlineStr">
        <is>
          <t>JOBs PRODUÇÃO</t>
        </is>
      </c>
      <c r="Z798" s="39" t="inlineStr">
        <is>
          <t>OUTROS</t>
        </is>
      </c>
      <c r="AA798" s="39" t="inlineStr">
        <is>
          <t>FALHA FUNCIONALIDADE</t>
        </is>
      </c>
      <c r="AB798" s="36" t="n"/>
      <c r="AC798" s="36" t="inlineStr">
        <is>
          <t xml:space="preserve">3mês(es) </t>
        </is>
      </c>
      <c r="AD798" s="41" t="n"/>
      <c r="AE798" s="36" t="inlineStr">
        <is>
          <t>Tecnologia de Negócios</t>
        </is>
      </c>
      <c r="AF798" s="36" t="inlineStr">
        <is>
          <t>E-mail</t>
        </is>
      </c>
      <c r="AG798" s="36" t="inlineStr">
        <is>
          <t xml:space="preserve"> removido do escopo do projeto os registros com problemas e o processo foi re-inicializado e concluido com sucesso;    
 </t>
        </is>
      </c>
      <c r="AH798" s="36" t="inlineStr">
        <is>
          <t>NÃO</t>
        </is>
      </c>
      <c r="AI798" s="36" t="inlineStr">
        <is>
          <t xml:space="preserve">-3h 41m </t>
        </is>
      </c>
      <c r="AJ798" s="36" t="n"/>
      <c r="AK798" s="36" t="inlineStr">
        <is>
          <t>ODI</t>
        </is>
      </c>
      <c r="AL798" s="43" t="n">
        <v>44006</v>
      </c>
      <c r="AM798" s="43" t="n"/>
      <c r="AN798" s="43" t="n">
        <v>44123</v>
      </c>
      <c r="AO798" s="43" t="n"/>
      <c r="AP798" s="36" t="n"/>
      <c r="AQ798" s="36" t="n"/>
      <c r="AR798" s="36" t="n"/>
      <c r="AS798" s="36" t="n"/>
      <c r="AT798" s="36" t="inlineStr">
        <is>
          <t>Garantia de Projeto</t>
        </is>
      </c>
      <c r="AU798" s="36" t="n"/>
      <c r="AV798" s="43" t="n">
        <v>44012.44645833333</v>
      </c>
      <c r="AW798" s="36" t="inlineStr">
        <is>
          <t>19.0233.1.FI-Segregação de Cobrança das Taxas de Assistência Premium</t>
        </is>
      </c>
      <c r="AX798" s="36" t="inlineStr">
        <is>
          <t>Eduardo Cesar de Melo</t>
        </is>
      </c>
      <c r="AY798" s="45">
        <f>IF(L798="","",DATE(YEAR(L798),MONTH(L798),DAY(L798)))</f>
        <v/>
      </c>
      <c r="AZ798" s="45">
        <f>IF(AL798="","",DATE(YEAR(AL798),MONTH(AL798),DAY(AL798)))</f>
        <v/>
      </c>
      <c r="BA798" s="45">
        <f>IF(AN798="","",DATE(YEAR(AN798),MONTH(AN798),DAY(AN798)))</f>
        <v/>
      </c>
      <c r="BB798" s="45">
        <f>IF(AM798="","",DATE(YEAR(AM798),MONTH(AM798),DAY(AM798)))</f>
        <v/>
      </c>
      <c r="BC798" s="45">
        <f>IF(AO798="","",DATE(YEAR(AO798),MONTH(AO798),DAY(AO798)))</f>
        <v/>
      </c>
      <c r="BD798" s="45">
        <f>IF(AND(AZ798="",BA798=""),"Planejamento Pendente",IF(AND(E798&lt;&gt;"Em Desenvolvimento",IFERROR(FIND("Homologação",E798),0) = 0,E798&lt;&gt;"Homologado",AZ798&lt;TODAY()),"Análise Atrasada",IF(AND(IFERROR(FIND("Homologação",E798),0) = 0,E798&lt;&gt;"Homologado",BA798&lt;TODAY()),"Desenvolvimento Atrasado",IF(AND(BC798&lt;&gt;"",BC798&lt;TODAY()),"Produção Atrasada",""))))</f>
        <v/>
      </c>
    </row>
    <row r="799">
      <c r="A799" s="37" t="inlineStr">
        <is>
          <t>SKYIT-127525</t>
        </is>
      </c>
      <c r="B799" s="38">
        <f>VLOOKUP(X799,Projetos!B:C,2,0)</f>
        <v/>
      </c>
      <c r="C799" s="39" t="inlineStr">
        <is>
          <t>Erro na finalização de OS de Retirada[ACT CORE]</t>
        </is>
      </c>
      <c r="D799" s="39" t="inlineStr">
        <is>
          <t>Finalização Automática de OS RT, sendo feita em empresa Diferente da executora da AC. 
Uma AC na empresa PHSS V906454, porém a Ordem de RT foi finalizada e teve o aparelho incluído no Lote automático da empresa anhanguera antenas V411023, agora não temos o aparelho para proceder com a reversa e o mesmo esta no RET da anhanguera indevidamente</t>
        </is>
      </c>
      <c r="E799" s="36" t="inlineStr">
        <is>
          <t>Finalizado</t>
        </is>
      </c>
      <c r="F799" s="36" t="inlineStr">
        <is>
          <t>INATIVO</t>
        </is>
      </c>
      <c r="G799" s="36" t="inlineStr">
        <is>
          <t>Média</t>
        </is>
      </c>
      <c r="H799" s="36" t="inlineStr">
        <is>
          <t>Incident</t>
        </is>
      </c>
      <c r="I799" s="40" t="n">
        <v>0</v>
      </c>
      <c r="J799" s="41" t="n"/>
      <c r="K799" s="42" t="inlineStr">
        <is>
          <t>DENTRO DO SLA</t>
        </is>
      </c>
      <c r="L799" s="43" t="n">
        <v>44148.40902777778</v>
      </c>
      <c r="M799" s="43" t="n"/>
      <c r="N799" s="36" t="inlineStr">
        <is>
          <t>SLA PARADO</t>
        </is>
      </c>
      <c r="O799" s="43" t="n">
        <v>44152.43611111111</v>
      </c>
      <c r="P799" s="43" t="n">
        <v>44158</v>
      </c>
      <c r="Q799" s="44" t="n"/>
      <c r="R799" s="44" t="n"/>
      <c r="S799" s="44" t="inlineStr">
        <is>
          <t>Camila Telles Da Silva Nascimento [X]</t>
        </is>
      </c>
      <c r="T799" s="44" t="inlineStr">
        <is>
          <t>Garantia de Projetos - ACCENTURE</t>
        </is>
      </c>
      <c r="U799" s="44" t="inlineStr">
        <is>
          <t>Cassio Maciel Neves Feliciano [X]</t>
        </is>
      </c>
      <c r="V799" s="39" t="inlineStr">
        <is>
          <t>Resolvido após implantação de RM</t>
        </is>
      </c>
      <c r="W799" s="39" t="inlineStr">
        <is>
          <t>Batfone</t>
        </is>
      </c>
      <c r="X799" s="36" t="n"/>
      <c r="Y799" s="39" t="inlineStr">
        <is>
          <t>JOBs PRODUÇÃO</t>
        </is>
      </c>
      <c r="Z799" s="39" t="inlineStr">
        <is>
          <t>OUTROS</t>
        </is>
      </c>
      <c r="AA799" s="39" t="inlineStr">
        <is>
          <t>FALHA FUNCIONALIDADE</t>
        </is>
      </c>
      <c r="AB799" s="36" t="n"/>
      <c r="AC799" s="36" t="inlineStr">
        <is>
          <t xml:space="preserve">3mês(es) </t>
        </is>
      </c>
      <c r="AD799" s="41" t="n"/>
      <c r="AE799" s="36" t="inlineStr">
        <is>
          <t>Tecnologia de Negócios</t>
        </is>
      </c>
      <c r="AF799" s="36" t="inlineStr">
        <is>
          <t>Portal</t>
        </is>
      </c>
      <c r="AG799" s="36" t="inlineStr">
        <is>
          <t xml:space="preserve"> removido do escopo do projeto os registros com problemas e o processo foi re-inicializado e concluido com sucesso;    
 </t>
        </is>
      </c>
      <c r="AH799" s="36" t="inlineStr">
        <is>
          <t>NÃO</t>
        </is>
      </c>
      <c r="AI799" s="36" t="inlineStr">
        <is>
          <t xml:space="preserve">28 min </t>
        </is>
      </c>
      <c r="AJ799" s="36" t="n"/>
      <c r="AK799" s="36" t="inlineStr">
        <is>
          <t>Ura Habilitação</t>
        </is>
      </c>
      <c r="AL799" s="43" t="n"/>
      <c r="AM799" s="43" t="n"/>
      <c r="AN799" s="43" t="n"/>
      <c r="AO799" s="43" t="n">
        <v>44152</v>
      </c>
      <c r="AP799" s="36" t="n"/>
      <c r="AQ799" s="36" t="n"/>
      <c r="AR799" s="36" t="n"/>
      <c r="AS799" s="36" t="n"/>
      <c r="AT799" s="36" t="inlineStr">
        <is>
          <t>Garantia de Projeto</t>
        </is>
      </c>
      <c r="AU799" s="36" t="n"/>
      <c r="AV799" s="43" t="n">
        <v>44012.44645833333</v>
      </c>
      <c r="AW799" s="36" t="inlineStr">
        <is>
          <t>19.0233.1.FI-Segregação de Cobrança das Taxas de Assistência Premium</t>
        </is>
      </c>
      <c r="AX799" s="36" t="inlineStr">
        <is>
          <t>Eduardo Cesar de Melo</t>
        </is>
      </c>
      <c r="AY799" s="45">
        <f>IF(L799="","",DATE(YEAR(L799),MONTH(L799),DAY(L799)))</f>
        <v/>
      </c>
      <c r="AZ799" s="45">
        <f>IF(AL799="","",DATE(YEAR(AL799),MONTH(AL799),DAY(AL799)))</f>
        <v/>
      </c>
      <c r="BA799" s="45">
        <f>IF(AN799="","",DATE(YEAR(AN799),MONTH(AN799),DAY(AN799)))</f>
        <v/>
      </c>
      <c r="BB799" s="45">
        <f>IF(AM799="","",DATE(YEAR(AM799),MONTH(AM799),DAY(AM799)))</f>
        <v/>
      </c>
      <c r="BC799" s="45">
        <f>IF(AO799="","",DATE(YEAR(AO799),MONTH(AO799),DAY(AO799)))</f>
        <v/>
      </c>
      <c r="BD799" s="45">
        <f>IF(AND(AZ799="",BA799=""),"Planejamento Pendente",IF(AND(E799&lt;&gt;"Em Desenvolvimento",IFERROR(FIND("Homologação",E799),0) = 0,E799&lt;&gt;"Homologado",AZ799&lt;TODAY()),"Análise Atrasada",IF(AND(IFERROR(FIND("Homologação",E799),0) = 0,E799&lt;&gt;"Homologado",BA799&lt;TODAY()),"Desenvolvimento Atrasado",IF(AND(BC799&lt;&gt;"",BC799&lt;TODAY()),"Produção Atrasada",""))))</f>
        <v/>
      </c>
    </row>
    <row r="800">
      <c r="A800" s="37" t="inlineStr">
        <is>
          <t>SKYIT-127447</t>
        </is>
      </c>
      <c r="B800" s="38">
        <f>VLOOKUP(X800,Projetos!B:C,2,0)</f>
        <v/>
      </c>
      <c r="C800" s="39" t="inlineStr">
        <is>
          <t>| [Baixas invoices] - Diferença entre Processamento Arquivos Retorno (Conta Consumo) (Ref. 12/11/2020)</t>
        </is>
      </c>
      <c r="D800" s="39" t="inlineStr">
        <is>
          <t>Baixas invoices - Diferença entre Processamento Arquivos Retorno (Conta Consumo) (Ref. 12/11/2020)</t>
        </is>
      </c>
      <c r="E800" s="36" t="inlineStr">
        <is>
          <t>Finalizado</t>
        </is>
      </c>
      <c r="F800" s="36" t="inlineStr">
        <is>
          <t>INATIVO</t>
        </is>
      </c>
      <c r="G800" s="36" t="inlineStr">
        <is>
          <t>Alta</t>
        </is>
      </c>
      <c r="H800" s="36" t="inlineStr">
        <is>
          <t>Incident</t>
        </is>
      </c>
      <c r="I800" s="40" t="n">
        <v>0</v>
      </c>
      <c r="J800" s="41" t="n"/>
      <c r="K800" s="42" t="inlineStr">
        <is>
          <t>DENTRO DO SLA</t>
        </is>
      </c>
      <c r="L800" s="43" t="n">
        <v>44148.18819444445</v>
      </c>
      <c r="M800" s="43" t="n"/>
      <c r="N800" s="36" t="inlineStr">
        <is>
          <t>SLA PARADO</t>
        </is>
      </c>
      <c r="O800" s="43" t="n">
        <v>44151.59236111111</v>
      </c>
      <c r="P800" s="43" t="n">
        <v>44154</v>
      </c>
      <c r="Q800" s="44" t="inlineStr">
        <is>
          <t>Luciano Pereira da Silva [X]</t>
        </is>
      </c>
      <c r="R800" s="44" t="n"/>
      <c r="S800" s="44" t="inlineStr">
        <is>
          <t>Luciano Pereira da Silva [X]</t>
        </is>
      </c>
      <c r="T800" s="44" t="inlineStr">
        <is>
          <t>Garantia de Projetos - ACCENTURE</t>
        </is>
      </c>
      <c r="U800" s="44" t="inlineStr">
        <is>
          <t>Victor Miguel Fernandes Rodrigues</t>
        </is>
      </c>
      <c r="V800" s="39" t="inlineStr">
        <is>
          <t>Incidente Filho</t>
        </is>
      </c>
      <c r="W800" s="39" t="n"/>
      <c r="X800" s="36" t="n"/>
      <c r="Y800" s="39" t="inlineStr">
        <is>
          <t>JOBs PRODUÇÃO</t>
        </is>
      </c>
      <c r="Z800" s="39" t="inlineStr">
        <is>
          <t>OUTROS</t>
        </is>
      </c>
      <c r="AA800" s="39" t="inlineStr">
        <is>
          <t>FALHA FUNCIONALIDADE</t>
        </is>
      </c>
      <c r="AB800" s="36" t="n"/>
      <c r="AC800" s="36" t="inlineStr">
        <is>
          <t xml:space="preserve">3mês(es) </t>
        </is>
      </c>
      <c r="AD800" s="41" t="n"/>
      <c r="AE800" s="36" t="inlineStr">
        <is>
          <t>Tecnologia de Negócios</t>
        </is>
      </c>
      <c r="AF800" s="36" t="inlineStr">
        <is>
          <t>E-mail</t>
        </is>
      </c>
      <c r="AG800" s="36" t="inlineStr">
        <is>
          <t xml:space="preserve"> removido do escopo do projeto os registros com problemas e o processo foi re-inicializado e concluido com sucesso;    
 </t>
        </is>
      </c>
      <c r="AH800" s="36" t="inlineStr">
        <is>
          <t>NÃO</t>
        </is>
      </c>
      <c r="AI800" s="36" t="inlineStr">
        <is>
          <t xml:space="preserve">-11h 43m </t>
        </is>
      </c>
      <c r="AJ800" s="36" t="n"/>
      <c r="AK800" s="36" t="inlineStr">
        <is>
          <t>ODI</t>
        </is>
      </c>
      <c r="AL800" s="43" t="n">
        <v>44006</v>
      </c>
      <c r="AM800" s="43" t="n"/>
      <c r="AN800" s="43" t="n">
        <v>44123</v>
      </c>
      <c r="AO800" s="43" t="n"/>
      <c r="AP800" s="36" t="n"/>
      <c r="AQ800" s="36" t="n"/>
      <c r="AR800" s="36" t="n"/>
      <c r="AS800" s="36" t="n"/>
      <c r="AT800" s="36" t="inlineStr">
        <is>
          <t>Garantia de Projeto</t>
        </is>
      </c>
      <c r="AU800" s="36" t="n"/>
      <c r="AV800" s="43" t="n">
        <v>44012.44645833333</v>
      </c>
      <c r="AW800" s="36" t="inlineStr">
        <is>
          <t>19.0233.1.FI-Segregação de Cobrança das Taxas de Assistência Premium</t>
        </is>
      </c>
      <c r="AX800" s="36" t="inlineStr">
        <is>
          <t>Eduardo Cesar de Melo</t>
        </is>
      </c>
      <c r="AY800" s="45">
        <f>IF(L800="","",DATE(YEAR(L800),MONTH(L800),DAY(L800)))</f>
        <v/>
      </c>
      <c r="AZ800" s="45">
        <f>IF(AL800="","",DATE(YEAR(AL800),MONTH(AL800),DAY(AL800)))</f>
        <v/>
      </c>
      <c r="BA800" s="45">
        <f>IF(AN800="","",DATE(YEAR(AN800),MONTH(AN800),DAY(AN800)))</f>
        <v/>
      </c>
      <c r="BB800" s="45">
        <f>IF(AM800="","",DATE(YEAR(AM800),MONTH(AM800),DAY(AM800)))</f>
        <v/>
      </c>
      <c r="BC800" s="45">
        <f>IF(AO800="","",DATE(YEAR(AO800),MONTH(AO800),DAY(AO800)))</f>
        <v/>
      </c>
      <c r="BD800" s="45">
        <f>IF(AND(AZ800="",BA800=""),"Planejamento Pendente",IF(AND(E800&lt;&gt;"Em Desenvolvimento",IFERROR(FIND("Homologação",E800),0) = 0,E800&lt;&gt;"Homologado",AZ800&lt;TODAY()),"Análise Atrasada",IF(AND(IFERROR(FIND("Homologação",E800),0) = 0,E800&lt;&gt;"Homologado",BA800&lt;TODAY()),"Desenvolvimento Atrasado",IF(AND(BC800&lt;&gt;"",BC800&lt;TODAY()),"Produção Atrasada",""))))</f>
        <v/>
      </c>
    </row>
    <row r="801">
      <c r="A801" s="37" t="inlineStr">
        <is>
          <t>SKYIT-125285</t>
        </is>
      </c>
      <c r="B801" s="38">
        <f>VLOOKUP(X801,Projetos!B:C,2,0)</f>
        <v/>
      </c>
      <c r="C801" s="39" t="inlineStr">
        <is>
          <t>[ICARE CLIENTES] ERRO NA MIGRAÇÃO DOS CANAIS DIGITAIS</t>
        </is>
      </c>
      <c r="D801" s="39" t="inlineStr">
        <is>
          <t xml:space="preserve">Estamos com caso na operação . 
No momento da migração seleciona campo assinaturas digitais III. Para migração automática dos aplicativos . 
• Após a migração e selecionando assinaturas digitais III, não esta disponível para o cliente , dessa forma cliente não recebe os canais digitais conforme o pacote disponibiliza . 
• Não aparece na dela de pedido e tela principal para constar os canais . 
• Segue o formado que era para esta disponível para o cliente .na tela de pedido A LA CARTE dos canais digitais ativo. 
Segue mais evidencia . caso se precisar de mais evidencia estou a disposição . 
23579115 
55302323 
185854053 
13018362 
1501766079 
61287869 
22586906 
150617940 
</t>
        </is>
      </c>
      <c r="E801" s="36" t="inlineStr">
        <is>
          <t>Finalizado</t>
        </is>
      </c>
      <c r="F801" s="36" t="inlineStr">
        <is>
          <t>INATIVO</t>
        </is>
      </c>
      <c r="G801" s="36" t="inlineStr">
        <is>
          <t>Média</t>
        </is>
      </c>
      <c r="H801" s="36" t="inlineStr">
        <is>
          <t>Incident</t>
        </is>
      </c>
      <c r="I801" s="40" t="n">
        <v>0</v>
      </c>
      <c r="J801" s="41" t="n"/>
      <c r="K801" s="42" t="inlineStr">
        <is>
          <t>DENTRO DO SLA</t>
        </is>
      </c>
      <c r="L801" s="43" t="n">
        <v>44141.92777777778</v>
      </c>
      <c r="M801" s="43" t="n"/>
      <c r="N801" s="36" t="inlineStr">
        <is>
          <t>SLA PARADO</t>
        </is>
      </c>
      <c r="O801" s="43" t="n">
        <v>44250.43611111111</v>
      </c>
      <c r="P801" s="43" t="n">
        <v>44253</v>
      </c>
      <c r="Q801" s="44" t="n"/>
      <c r="R801" s="44" t="n"/>
      <c r="S801" s="44" t="inlineStr">
        <is>
          <t>Jonathan Brito Soares Teles [X]</t>
        </is>
      </c>
      <c r="T801" s="44" t="inlineStr">
        <is>
          <t>Garantia de Projetos - ACCENTURE</t>
        </is>
      </c>
      <c r="U801" s="44" t="inlineStr">
        <is>
          <t>Cassio Maciel Neves Feliciano [X]</t>
        </is>
      </c>
      <c r="V801" s="39" t="inlineStr">
        <is>
          <t>Falha não reproduzida</t>
        </is>
      </c>
      <c r="W801" s="39" t="n"/>
      <c r="X801" s="36" t="inlineStr">
        <is>
          <t>DEVALM-23387</t>
        </is>
      </c>
      <c r="Y801" s="39" t="inlineStr">
        <is>
          <t>JOBs PRODUÇÃO</t>
        </is>
      </c>
      <c r="Z801" s="39" t="inlineStr">
        <is>
          <t>OUTROS</t>
        </is>
      </c>
      <c r="AA801" s="39" t="inlineStr">
        <is>
          <t>FALHA FUNCIONALIDADE</t>
        </is>
      </c>
      <c r="AB801" s="36" t="n"/>
      <c r="AC801" s="36" t="inlineStr">
        <is>
          <t xml:space="preserve">-4 d 24h </t>
        </is>
      </c>
      <c r="AD801" s="41" t="n"/>
      <c r="AE801" s="36" t="inlineStr">
        <is>
          <t>Tecnologia de Negócios</t>
        </is>
      </c>
      <c r="AF801" s="36" t="inlineStr">
        <is>
          <t>E-mail</t>
        </is>
      </c>
      <c r="AG801" s="36" t="inlineStr">
        <is>
          <t xml:space="preserve"> removido do escopo do projeto os registros com problemas e o processo foi re-inicializado e concluido com sucesso;    
 </t>
        </is>
      </c>
      <c r="AH801" s="36" t="inlineStr">
        <is>
          <t>NÃO</t>
        </is>
      </c>
      <c r="AI801" s="36" t="inlineStr">
        <is>
          <t xml:space="preserve">-3 d 7h </t>
        </is>
      </c>
      <c r="AJ801" s="36" t="n"/>
      <c r="AK801" s="36" t="inlineStr">
        <is>
          <t>iCare Clientes</t>
        </is>
      </c>
      <c r="AL801" s="43" t="n">
        <v>44228</v>
      </c>
      <c r="AM801" s="43" t="n"/>
      <c r="AN801" s="43" t="n"/>
      <c r="AO801" s="43" t="n"/>
      <c r="AP801" s="36" t="n"/>
      <c r="AQ801" s="36" t="n"/>
      <c r="AR801" s="36" t="n"/>
      <c r="AS801" s="36" t="n"/>
      <c r="AT801" s="36" t="inlineStr">
        <is>
          <t>Garantia de Projeto</t>
        </is>
      </c>
      <c r="AU801" s="36" t="n"/>
      <c r="AV801" s="43" t="n">
        <v>44012.44645833333</v>
      </c>
      <c r="AW801" s="36" t="inlineStr">
        <is>
          <t>19.0233.1.FI-Segregação de Cobrança das Taxas de Assistência Premium</t>
        </is>
      </c>
      <c r="AX801" s="36" t="inlineStr">
        <is>
          <t>Eduardo Cesar de Melo</t>
        </is>
      </c>
      <c r="AY801" s="45">
        <f>IF(L801="","",DATE(YEAR(L801),MONTH(L801),DAY(L801)))</f>
        <v/>
      </c>
      <c r="AZ801" s="45">
        <f>IF(AL801="","",DATE(YEAR(AL801),MONTH(AL801),DAY(AL801)))</f>
        <v/>
      </c>
      <c r="BA801" s="45">
        <f>IF(AN801="","",DATE(YEAR(AN801),MONTH(AN801),DAY(AN801)))</f>
        <v/>
      </c>
      <c r="BB801" s="45">
        <f>IF(AM801="","",DATE(YEAR(AM801),MONTH(AM801),DAY(AM801)))</f>
        <v/>
      </c>
      <c r="BC801" s="45">
        <f>IF(AO801="","",DATE(YEAR(AO801),MONTH(AO801),DAY(AO801)))</f>
        <v/>
      </c>
      <c r="BD801" s="45">
        <f>IF(AND(AZ801="",BA801=""),"Planejamento Pendente",IF(AND(E801&lt;&gt;"Em Desenvolvimento",IFERROR(FIND("Homologação",E801),0) = 0,E801&lt;&gt;"Homologado",AZ801&lt;TODAY()),"Análise Atrasada",IF(AND(IFERROR(FIND("Homologação",E801),0) = 0,E801&lt;&gt;"Homologado",BA801&lt;TODAY()),"Desenvolvimento Atrasado",IF(AND(BC801&lt;&gt;"",BC801&lt;TODAY()),"Produção Atrasada",""))))</f>
        <v/>
      </c>
    </row>
    <row r="802">
      <c r="A802" s="37" t="inlineStr">
        <is>
          <t>SKYIT-125202</t>
        </is>
      </c>
      <c r="B802" s="38">
        <f>VLOOKUP(X802,Projetos!B:C,2,0)</f>
        <v/>
      </c>
      <c r="C802" s="39" t="inlineStr">
        <is>
          <t>[ICARE CLIENTES] “Parcelamento – Reversão indevida”</t>
        </is>
      </c>
      <c r="D802" s="39" t="inlineStr">
        <is>
          <t xml:space="preserve">“Parcelamento – Reversão indevida” e alocar ao projeto 20.0303.CL-Criar status cancelado para parcelas de parcelamentos - Produção 06/10/20. 
Resumo da falha: 
1º O processo de reversão de parcelamento está cancelando indevidamente acordos que são devidos. 
Esse processo deve reverter/cancelar parcelamentos que são pagos no mesmo dia do total da conta. Mas o processo está revertendo também parcelamentos que tiveram um valor parcial da dívida pago no mesmo dia, colocando o cliente em régua novamente após a reversão. 
2º A reversão do complementar da dívida está sendo realizada após o bill now, fazendo com que a fatura emitida para o cliente não possua a cobrança em seu valor correto. 
Contas exemplo: 
1522268997 
1520653054 
184456052 
194121697 
153332685 
15310436 
1522770990 
1510011989 
1508233113 
</t>
        </is>
      </c>
      <c r="E802" s="36" t="inlineStr">
        <is>
          <t>Finalizado</t>
        </is>
      </c>
      <c r="F802" s="36" t="inlineStr">
        <is>
          <t>INATIVO</t>
        </is>
      </c>
      <c r="G802" s="36" t="inlineStr">
        <is>
          <t>Baixa</t>
        </is>
      </c>
      <c r="H802" s="36" t="inlineStr">
        <is>
          <t>Incident</t>
        </is>
      </c>
      <c r="I802" s="40" t="n">
        <v>0</v>
      </c>
      <c r="J802" s="41" t="n"/>
      <c r="K802" s="42" t="inlineStr">
        <is>
          <t>DENTRO DO SLA</t>
        </is>
      </c>
      <c r="L802" s="43" t="n">
        <v>44141.70416666667</v>
      </c>
      <c r="M802" s="43" t="n"/>
      <c r="N802" s="36" t="inlineStr">
        <is>
          <t>SLA PARADO</t>
        </is>
      </c>
      <c r="O802" s="43" t="n">
        <v>44214.98611111111</v>
      </c>
      <c r="P802" s="43" t="n">
        <v>44217</v>
      </c>
      <c r="Q802" s="44" t="n"/>
      <c r="R802" s="44" t="n"/>
      <c r="S802" s="44" t="inlineStr">
        <is>
          <t>Carla Rodrigues Meireles</t>
        </is>
      </c>
      <c r="T802" s="44" t="inlineStr">
        <is>
          <t>Garantia de Projetos - ACCENTURE</t>
        </is>
      </c>
      <c r="U802" s="44" t="inlineStr">
        <is>
          <t>Victor Miguel Fernandes Rodrigues</t>
        </is>
      </c>
      <c r="V802" s="39" t="inlineStr">
        <is>
          <t>Incidente Filho</t>
        </is>
      </c>
      <c r="W802" s="39" t="n"/>
      <c r="X802" s="36" t="inlineStr">
        <is>
          <t>DEVALM-25768</t>
        </is>
      </c>
      <c r="Y802" s="39" t="inlineStr">
        <is>
          <t>JOBs PRODUÇÃO</t>
        </is>
      </c>
      <c r="Z802" s="39" t="inlineStr">
        <is>
          <t>OUTROS</t>
        </is>
      </c>
      <c r="AA802" s="39" t="inlineStr">
        <is>
          <t>FALHA FUNCIONALIDADE</t>
        </is>
      </c>
      <c r="AB802" s="36" t="n"/>
      <c r="AC802" s="36" t="inlineStr">
        <is>
          <t xml:space="preserve">1mês(es) </t>
        </is>
      </c>
      <c r="AD802" s="41" t="n"/>
      <c r="AE802" s="36" t="inlineStr">
        <is>
          <t>Tecnologia de Negócios</t>
        </is>
      </c>
      <c r="AF802" s="36" t="inlineStr">
        <is>
          <t>E-mail</t>
        </is>
      </c>
      <c r="AG802" s="36" t="inlineStr">
        <is>
          <t xml:space="preserve"> removido do escopo do projeto os registros com problemas e o processo foi re-inicializado e concluido com sucesso;    
 </t>
        </is>
      </c>
      <c r="AH802" s="36" t="inlineStr">
        <is>
          <t>NÃO</t>
        </is>
      </c>
      <c r="AI802" s="36" t="inlineStr">
        <is>
          <t xml:space="preserve">-1mês(es) </t>
        </is>
      </c>
      <c r="AJ802" s="36" t="n"/>
      <c r="AK802" s="36" t="inlineStr">
        <is>
          <t>iCare Clientes</t>
        </is>
      </c>
      <c r="AL802" s="43" t="n"/>
      <c r="AM802" s="43" t="n"/>
      <c r="AN802" s="43" t="n"/>
      <c r="AO802" s="43" t="n"/>
      <c r="AP802" s="36" t="n"/>
      <c r="AQ802" s="36" t="n"/>
      <c r="AR802" s="36" t="n"/>
      <c r="AS802" s="36" t="n"/>
      <c r="AT802" s="36" t="inlineStr">
        <is>
          <t>Garantia de Projeto</t>
        </is>
      </c>
      <c r="AU802" s="36" t="n"/>
      <c r="AV802" s="43" t="n">
        <v>44012.44645833333</v>
      </c>
      <c r="AW802" s="36" t="inlineStr">
        <is>
          <t>19.0233.1.FI-Segregação de Cobrança das Taxas de Assistência Premium</t>
        </is>
      </c>
      <c r="AX802" s="36" t="inlineStr">
        <is>
          <t>Eduardo Cesar de Melo</t>
        </is>
      </c>
      <c r="AY802" s="45">
        <f>IF(L802="","",DATE(YEAR(L802),MONTH(L802),DAY(L802)))</f>
        <v/>
      </c>
      <c r="AZ802" s="45">
        <f>IF(AL802="","",DATE(YEAR(AL802),MONTH(AL802),DAY(AL802)))</f>
        <v/>
      </c>
      <c r="BA802" s="45">
        <f>IF(AN802="","",DATE(YEAR(AN802),MONTH(AN802),DAY(AN802)))</f>
        <v/>
      </c>
      <c r="BB802" s="45">
        <f>IF(AM802="","",DATE(YEAR(AM802),MONTH(AM802),DAY(AM802)))</f>
        <v/>
      </c>
      <c r="BC802" s="45">
        <f>IF(AO802="","",DATE(YEAR(AO802),MONTH(AO802),DAY(AO802)))</f>
        <v/>
      </c>
      <c r="BD802" s="45">
        <f>IF(AND(AZ802="",BA802=""),"Planejamento Pendente",IF(AND(E802&lt;&gt;"Em Desenvolvimento",IFERROR(FIND("Homologação",E802),0) = 0,E802&lt;&gt;"Homologado",AZ802&lt;TODAY()),"Análise Atrasada",IF(AND(IFERROR(FIND("Homologação",E802),0) = 0,E802&lt;&gt;"Homologado",BA802&lt;TODAY()),"Desenvolvimento Atrasado",IF(AND(BC802&lt;&gt;"",BC802&lt;TODAY()),"Produção Atrasada",""))))</f>
        <v/>
      </c>
    </row>
    <row r="803">
      <c r="A803" s="37" t="inlineStr">
        <is>
          <t>SKYIT-124374</t>
        </is>
      </c>
      <c r="B803" s="38">
        <f>VLOOKUP(X803,Projetos!B:C,2,0)</f>
        <v/>
      </c>
      <c r="C803" s="39" t="inlineStr">
        <is>
          <t>| [Baixas invoices] - Diferença entre Processamento Arquivos Retorno</t>
        </is>
      </c>
      <c r="D803" s="39" t="inlineStr">
        <is>
          <t>Baixas invoices - Diferença entre Processamento Arquivos Retorno (Conta Consumo) (Ref. 04/11/2020)</t>
        </is>
      </c>
      <c r="E803" s="36" t="inlineStr">
        <is>
          <t>Finalizado</t>
        </is>
      </c>
      <c r="F803" s="36" t="inlineStr">
        <is>
          <t>INATIVO</t>
        </is>
      </c>
      <c r="G803" s="36" t="inlineStr">
        <is>
          <t>Alta</t>
        </is>
      </c>
      <c r="H803" s="36" t="inlineStr">
        <is>
          <t>Incident</t>
        </is>
      </c>
      <c r="I803" s="40" t="n">
        <v>0</v>
      </c>
      <c r="J803" s="41" t="n"/>
      <c r="K803" s="42" t="inlineStr">
        <is>
          <t>DENTRO DO SLA</t>
        </is>
      </c>
      <c r="L803" s="43" t="n">
        <v>44140.15763888889</v>
      </c>
      <c r="M803" s="43" t="n"/>
      <c r="N803" s="36" t="inlineStr">
        <is>
          <t>SLA PARADO</t>
        </is>
      </c>
      <c r="O803" s="43" t="n">
        <v>44145.83819444444</v>
      </c>
      <c r="P803" s="43" t="n">
        <v>44148</v>
      </c>
      <c r="Q803" s="44" t="inlineStr">
        <is>
          <t>Luciano Pereira da Silva [X]</t>
        </is>
      </c>
      <c r="R803" s="44" t="n"/>
      <c r="S803" s="44" t="inlineStr">
        <is>
          <t>Luciano Pereira da Silva [X]</t>
        </is>
      </c>
      <c r="T803" s="44" t="inlineStr">
        <is>
          <t>Garantia de Projetos - ACCENTURE</t>
        </is>
      </c>
      <c r="U803" s="44" t="inlineStr">
        <is>
          <t>Ricardo Bragagnolle De Souza</t>
        </is>
      </c>
      <c r="V803" s="39" t="inlineStr">
        <is>
          <t>Incidente Filho</t>
        </is>
      </c>
      <c r="W803" s="39" t="n"/>
      <c r="X803" s="36" t="n"/>
      <c r="Y803" s="39" t="inlineStr">
        <is>
          <t>JOBs PRODUÇÃO</t>
        </is>
      </c>
      <c r="Z803" s="39" t="inlineStr">
        <is>
          <t>OUTROS</t>
        </is>
      </c>
      <c r="AA803" s="39" t="inlineStr">
        <is>
          <t>FALHA FUNCIONALIDADE</t>
        </is>
      </c>
      <c r="AB803" s="36" t="n"/>
      <c r="AC803" s="36" t="inlineStr">
        <is>
          <t xml:space="preserve">3mês(es) </t>
        </is>
      </c>
      <c r="AD803" s="41" t="n"/>
      <c r="AE803" s="36" t="inlineStr">
        <is>
          <t>Tecnologia de Negócios</t>
        </is>
      </c>
      <c r="AF803" s="36" t="inlineStr">
        <is>
          <t>E-mail</t>
        </is>
      </c>
      <c r="AG803" s="36" t="inlineStr">
        <is>
          <t xml:space="preserve"> removido do escopo do projeto os registros com problemas e o processo foi re-inicializado e concluido com sucesso;    
 </t>
        </is>
      </c>
      <c r="AH803" s="36" t="inlineStr">
        <is>
          <t>NÃO</t>
        </is>
      </c>
      <c r="AI803" s="36" t="inlineStr">
        <is>
          <t xml:space="preserve">-3 d 7h </t>
        </is>
      </c>
      <c r="AJ803" s="36" t="n"/>
      <c r="AK803" s="36" t="inlineStr">
        <is>
          <t>ODI</t>
        </is>
      </c>
      <c r="AL803" s="43" t="n">
        <v>44006</v>
      </c>
      <c r="AM803" s="43" t="n"/>
      <c r="AN803" s="43" t="n">
        <v>44123</v>
      </c>
      <c r="AO803" s="43" t="n"/>
      <c r="AP803" s="36" t="n"/>
      <c r="AQ803" s="36" t="n"/>
      <c r="AR803" s="36" t="n"/>
      <c r="AS803" s="36" t="n"/>
      <c r="AT803" s="36" t="inlineStr">
        <is>
          <t>Garantia de Projeto</t>
        </is>
      </c>
      <c r="AU803" s="36" t="n"/>
      <c r="AV803" s="43" t="n">
        <v>44012.44645833333</v>
      </c>
      <c r="AW803" s="36" t="inlineStr">
        <is>
          <t>19.0233.1.FI-Segregação de Cobrança das Taxas de Assistência Premium</t>
        </is>
      </c>
      <c r="AX803" s="36" t="inlineStr">
        <is>
          <t>Eduardo Cesar de Melo</t>
        </is>
      </c>
      <c r="AY803" s="45">
        <f>IF(L803="","",DATE(YEAR(L803),MONTH(L803),DAY(L803)))</f>
        <v/>
      </c>
      <c r="AZ803" s="45">
        <f>IF(AL803="","",DATE(YEAR(AL803),MONTH(AL803),DAY(AL803)))</f>
        <v/>
      </c>
      <c r="BA803" s="45">
        <f>IF(AN803="","",DATE(YEAR(AN803),MONTH(AN803),DAY(AN803)))</f>
        <v/>
      </c>
      <c r="BB803" s="45">
        <f>IF(AM803="","",DATE(YEAR(AM803),MONTH(AM803),DAY(AM803)))</f>
        <v/>
      </c>
      <c r="BC803" s="45">
        <f>IF(AO803="","",DATE(YEAR(AO803),MONTH(AO803),DAY(AO803)))</f>
        <v/>
      </c>
      <c r="BD803" s="45">
        <f>IF(AND(AZ803="",BA803=""),"Planejamento Pendente",IF(AND(E803&lt;&gt;"Em Desenvolvimento",IFERROR(FIND("Homologação",E803),0) = 0,E803&lt;&gt;"Homologado",AZ803&lt;TODAY()),"Análise Atrasada",IF(AND(IFERROR(FIND("Homologação",E803),0) = 0,E803&lt;&gt;"Homologado",BA803&lt;TODAY()),"Desenvolvimento Atrasado",IF(AND(BC803&lt;&gt;"",BC803&lt;TODAY()),"Produção Atrasada",""))))</f>
        <v/>
      </c>
    </row>
    <row r="804">
      <c r="A804" s="37" t="inlineStr">
        <is>
          <t>SKYIT-123689</t>
        </is>
      </c>
      <c r="B804" s="38">
        <f>VLOOKUP(X804,Projetos!B:C,2,0)</f>
        <v/>
      </c>
      <c r="C804" s="39" t="inlineStr">
        <is>
          <t>[ RTDM] - Botão Cancelar Cotação</t>
        </is>
      </c>
      <c r="D804" s="39" t="inlineStr">
        <is>
          <t>|Projeto "20.0097.MK – DNA 3.0 para Cobrança - iCare – Sprint 14" - Produção 08/10 
O botão de cancelar cotação localizado na tela de consulta cotação pendentes esta com o nome de "Cancelar Pedido". De acordo com a EF, o nome do botão deve ser apenas "Cancelar". |</t>
        </is>
      </c>
      <c r="E804" s="36" t="inlineStr">
        <is>
          <t>Finalizado</t>
        </is>
      </c>
      <c r="F804" s="36" t="inlineStr">
        <is>
          <t>INATIVO</t>
        </is>
      </c>
      <c r="G804" s="36" t="inlineStr">
        <is>
          <t>Média</t>
        </is>
      </c>
      <c r="H804" s="36" t="inlineStr">
        <is>
          <t>Incident</t>
        </is>
      </c>
      <c r="I804" s="40" t="n">
        <v>0</v>
      </c>
      <c r="J804" s="41" t="n"/>
      <c r="K804" s="42" t="inlineStr">
        <is>
          <t>DENTRO DO SLA</t>
        </is>
      </c>
      <c r="L804" s="43" t="n">
        <v>44138.64444444444</v>
      </c>
      <c r="M804" s="43" t="n"/>
      <c r="N804" s="36" t="inlineStr">
        <is>
          <t>SLA PARADO</t>
        </is>
      </c>
      <c r="O804" s="43" t="n">
        <v>44180.81597222222</v>
      </c>
      <c r="P804" s="43" t="n">
        <v>44183</v>
      </c>
      <c r="Q804" s="44" t="n"/>
      <c r="R804" s="44" t="n"/>
      <c r="S804" s="44" t="inlineStr">
        <is>
          <t>Carla Rodrigues Meireles</t>
        </is>
      </c>
      <c r="T804" s="44" t="inlineStr">
        <is>
          <t>Garantia de Projetos - ACCENTURE</t>
        </is>
      </c>
      <c r="U804" s="44" t="inlineStr">
        <is>
          <t>Robson Lima [X]</t>
        </is>
      </c>
      <c r="V804" s="39" t="inlineStr">
        <is>
          <t>Resolvido após implantação de RM</t>
        </is>
      </c>
      <c r="W804" s="39" t="n"/>
      <c r="X804" s="36" t="n"/>
      <c r="Y804" s="39" t="inlineStr">
        <is>
          <t>JOBs PRODUÇÃO</t>
        </is>
      </c>
      <c r="Z804" s="39" t="inlineStr">
        <is>
          <t>OUTROS</t>
        </is>
      </c>
      <c r="AA804" s="39" t="inlineStr">
        <is>
          <t>FALHA FUNCIONALIDADE</t>
        </is>
      </c>
      <c r="AB804" s="36" t="n"/>
      <c r="AC804" s="36" t="inlineStr">
        <is>
          <t xml:space="preserve">2mês(es) </t>
        </is>
      </c>
      <c r="AD804" s="41" t="n"/>
      <c r="AE804" s="36" t="inlineStr">
        <is>
          <t>Tecnologia de Negócios</t>
        </is>
      </c>
      <c r="AF804" s="36" t="inlineStr">
        <is>
          <t>Telefone</t>
        </is>
      </c>
      <c r="AG804" s="36" t="inlineStr">
        <is>
          <t xml:space="preserve"> removido do escopo do projeto os registros com problemas e o processo foi re-inicializado e concluido com sucesso;    
 </t>
        </is>
      </c>
      <c r="AH804" s="36" t="inlineStr">
        <is>
          <t>NÃO</t>
        </is>
      </c>
      <c r="AI804" s="36" t="inlineStr">
        <is>
          <t xml:space="preserve">-3 sem </t>
        </is>
      </c>
      <c r="AJ804" s="36" t="n"/>
      <c r="AK804" s="36" t="inlineStr">
        <is>
          <t>RTDM</t>
        </is>
      </c>
      <c r="AL804" s="43" t="n"/>
      <c r="AM804" s="43" t="n"/>
      <c r="AN804" s="43" t="n"/>
      <c r="AO804" s="43" t="n"/>
      <c r="AP804" s="36" t="n"/>
      <c r="AQ804" s="36" t="n"/>
      <c r="AR804" s="36" t="n"/>
      <c r="AS804" s="36" t="n"/>
      <c r="AT804" s="36" t="inlineStr">
        <is>
          <t>Garantia de Projeto</t>
        </is>
      </c>
      <c r="AU804" s="36" t="n"/>
      <c r="AV804" s="43" t="n">
        <v>44012.44645833333</v>
      </c>
      <c r="AW804" s="36" t="inlineStr">
        <is>
          <t>19.0233.1.FI-Segregação de Cobrança das Taxas de Assistência Premium</t>
        </is>
      </c>
      <c r="AX804" s="36" t="inlineStr">
        <is>
          <t>Eduardo Cesar de Melo</t>
        </is>
      </c>
      <c r="AY804" s="45">
        <f>IF(L804="","",DATE(YEAR(L804),MONTH(L804),DAY(L804)))</f>
        <v/>
      </c>
      <c r="AZ804" s="45">
        <f>IF(AL804="","",DATE(YEAR(AL804),MONTH(AL804),DAY(AL804)))</f>
        <v/>
      </c>
      <c r="BA804" s="45">
        <f>IF(AN804="","",DATE(YEAR(AN804),MONTH(AN804),DAY(AN804)))</f>
        <v/>
      </c>
      <c r="BB804" s="45">
        <f>IF(AM804="","",DATE(YEAR(AM804),MONTH(AM804),DAY(AM804)))</f>
        <v/>
      </c>
      <c r="BC804" s="45">
        <f>IF(AO804="","",DATE(YEAR(AO804),MONTH(AO804),DAY(AO804)))</f>
        <v/>
      </c>
      <c r="BD804" s="45">
        <f>IF(AND(AZ804="",BA804=""),"Planejamento Pendente",IF(AND(E804&lt;&gt;"Em Desenvolvimento",IFERROR(FIND("Homologação",E804),0) = 0,E804&lt;&gt;"Homologado",AZ804&lt;TODAY()),"Análise Atrasada",IF(AND(IFERROR(FIND("Homologação",E804),0) = 0,E804&lt;&gt;"Homologado",BA804&lt;TODAY()),"Desenvolvimento Atrasado",IF(AND(BC804&lt;&gt;"",BC804&lt;TODAY()),"Produção Atrasada",""))))</f>
        <v/>
      </c>
    </row>
    <row r="805">
      <c r="A805" s="37" t="inlineStr">
        <is>
          <t>SKYIT-122101</t>
        </is>
      </c>
      <c r="B805" s="38">
        <f>VLOOKUP(X805,Projetos!B:C,2,0)</f>
        <v/>
      </c>
      <c r="C805" s="39" t="inlineStr">
        <is>
          <t>[AMBIENTES] 20.0394.1.MK-Duetos/Combos com Conmebol TV (Fase 1)</t>
        </is>
      </c>
      <c r="D805" s="39" t="inlineStr">
        <is>
          <t>Erro Icare em LPP2 após selecionar oferta e finalizar negociação a próxima tela consta erro , podem verificar? 
- Nome do Projeto: *20.0394.1.MK-Duetos/Combos com Conmebol TV (Fase 1)* 
- Nome do Líder técnico do projeto:  *Jenyffer Lais* 
- Em qual ambiente está apresentando erro: Ambiente LPP2 
- URL da aplicação que está apresentando erro: [http://icareclientes2.lpp01t.sky.com.br/ICareCustomerInteractionUI/Attendance/PopupIndex?subscriberId=-1#|https://nam02.safelinks.protection.outlook.com/?url=http%3A%2F%2Ficareclientes2.lpp01t.sky.com.br%2FICareCustomerInteractionUI%2FAttendance%2FPopupIndex%3FsubscriberId%3D-1%23&amp;data=04%7C01%7C%7C5b82d9a843ee46cdcd4208d87b87bad9%7C4abdf8c891c34c1b9c716266b586ec6b%7C0%7C0%7C637395170173726389%7CUnknown%7CTWFpbGZsb3d8eyJWIjoiMC4wLjAwMDAiLCJQIjoiV2luMzIiLCJBTiI6Ik1haWwiLCJXVCI6Mn0%3D%7C1000&amp;sdata=hajZPvu78NnF3fJJLQl549jjFmxiRLvANJuiJ%2Fua1V8%3D&amp;reserved=0] 
Grupo de acesso : ATEND_PILOTO_RTDM</t>
        </is>
      </c>
      <c r="E805" s="36" t="inlineStr">
        <is>
          <t>Finalizado</t>
        </is>
      </c>
      <c r="F805" s="36" t="inlineStr">
        <is>
          <t>INATIVO</t>
        </is>
      </c>
      <c r="G805" s="36" t="inlineStr">
        <is>
          <t>Média</t>
        </is>
      </c>
      <c r="H805" s="36" t="inlineStr">
        <is>
          <t>Incident</t>
        </is>
      </c>
      <c r="I805" s="40" t="n">
        <v>0</v>
      </c>
      <c r="J805" s="41" t="n"/>
      <c r="K805" s="42" t="inlineStr">
        <is>
          <t>DENTRO DO SLA</t>
        </is>
      </c>
      <c r="L805" s="43" t="n">
        <v>44132.79236111111</v>
      </c>
      <c r="M805" s="43" t="n"/>
      <c r="N805" s="36" t="inlineStr">
        <is>
          <t>SLA PARADO</t>
        </is>
      </c>
      <c r="O805" s="43" t="n">
        <v>44139.53888888889</v>
      </c>
      <c r="P805" s="43" t="n">
        <v>44144</v>
      </c>
      <c r="Q805" s="44" t="n"/>
      <c r="R805" s="44" t="n"/>
      <c r="S805" s="44" t="inlineStr">
        <is>
          <t>Sheila Cristina Eugenio Dos Santos</t>
        </is>
      </c>
      <c r="T805" s="44" t="inlineStr">
        <is>
          <t>Garantia de Projetos - ACCENTURE</t>
        </is>
      </c>
      <c r="U805" s="44" t="inlineStr">
        <is>
          <t>Robson Lima [X]</t>
        </is>
      </c>
      <c r="V805" s="39" t="inlineStr">
        <is>
          <t>Falha não reproduzida</t>
        </is>
      </c>
      <c r="W805" s="39" t="n"/>
      <c r="X805" s="36" t="n"/>
      <c r="Y805" s="39" t="inlineStr">
        <is>
          <t>JOBs PRODUÇÃO</t>
        </is>
      </c>
      <c r="Z805" s="39" t="inlineStr">
        <is>
          <t>OUTROS</t>
        </is>
      </c>
      <c r="AA805" s="39" t="inlineStr">
        <is>
          <t>FALHA FUNCIONALIDADE</t>
        </is>
      </c>
      <c r="AB805" s="36" t="n"/>
      <c r="AC805" s="36" t="inlineStr">
        <is>
          <t xml:space="preserve">2mês(es) </t>
        </is>
      </c>
      <c r="AD805" s="41" t="n"/>
      <c r="AE805" s="36" t="inlineStr">
        <is>
          <t>Tecnologia de Negócios</t>
        </is>
      </c>
      <c r="AF805" s="36" t="inlineStr">
        <is>
          <t>Telefone</t>
        </is>
      </c>
      <c r="AG805" s="36" t="inlineStr">
        <is>
          <t xml:space="preserve"> removido do escopo do projeto os registros com problemas e o processo foi re-inicializado e concluido com sucesso;    
 </t>
        </is>
      </c>
      <c r="AH805" s="36" t="inlineStr">
        <is>
          <t>NÃO</t>
        </is>
      </c>
      <c r="AI805" s="36" t="inlineStr">
        <is>
          <t xml:space="preserve">1 d </t>
        </is>
      </c>
      <c r="AJ805" s="36" t="n"/>
      <c r="AK805" s="36" t="inlineStr">
        <is>
          <t>iCare Clientes</t>
        </is>
      </c>
      <c r="AL805" s="43" t="n"/>
      <c r="AM805" s="43" t="n"/>
      <c r="AN805" s="43" t="n"/>
      <c r="AO805" s="43" t="n"/>
      <c r="AP805" s="36" t="n"/>
      <c r="AQ805" s="36" t="n"/>
      <c r="AR805" s="36" t="n"/>
      <c r="AS805" s="36" t="n"/>
      <c r="AT805" s="36" t="inlineStr">
        <is>
          <t>Garantia de Projeto</t>
        </is>
      </c>
      <c r="AU805" s="36" t="n"/>
      <c r="AV805" s="43" t="n">
        <v>44012.44645833333</v>
      </c>
      <c r="AW805" s="36" t="inlineStr">
        <is>
          <t>19.0233.1.FI-Segregação de Cobrança das Taxas de Assistência Premium</t>
        </is>
      </c>
      <c r="AX805" s="36" t="inlineStr">
        <is>
          <t>Eduardo Cesar de Melo</t>
        </is>
      </c>
      <c r="AY805" s="45">
        <f>IF(L805="","",DATE(YEAR(L805),MONTH(L805),DAY(L805)))</f>
        <v/>
      </c>
      <c r="AZ805" s="45">
        <f>IF(AL805="","",DATE(YEAR(AL805),MONTH(AL805),DAY(AL805)))</f>
        <v/>
      </c>
      <c r="BA805" s="45">
        <f>IF(AN805="","",DATE(YEAR(AN805),MONTH(AN805),DAY(AN805)))</f>
        <v/>
      </c>
      <c r="BB805" s="45">
        <f>IF(AM805="","",DATE(YEAR(AM805),MONTH(AM805),DAY(AM805)))</f>
        <v/>
      </c>
      <c r="BC805" s="45">
        <f>IF(AO805="","",DATE(YEAR(AO805),MONTH(AO805),DAY(AO805)))</f>
        <v/>
      </c>
      <c r="BD805" s="45">
        <f>IF(AND(AZ805="",BA805=""),"Planejamento Pendente",IF(AND(E805&lt;&gt;"Em Desenvolvimento",IFERROR(FIND("Homologação",E805),0) = 0,E805&lt;&gt;"Homologado",AZ805&lt;TODAY()),"Análise Atrasada",IF(AND(IFERROR(FIND("Homologação",E805),0) = 0,E805&lt;&gt;"Homologado",BA805&lt;TODAY()),"Desenvolvimento Atrasado",IF(AND(BC805&lt;&gt;"",BC805&lt;TODAY()),"Produção Atrasada",""))))</f>
        <v/>
      </c>
    </row>
    <row r="806">
      <c r="A806" s="37" t="inlineStr">
        <is>
          <t>SKYIT-122035</t>
        </is>
      </c>
      <c r="B806" s="38">
        <f>VLOOKUP(X806,Projetos!B:C,2,0)</f>
        <v/>
      </c>
      <c r="C806" s="39" t="inlineStr">
        <is>
          <t>[ICare Clientes} Ofertas Aceitas no Ofertas inteligentes no Icare não estão sendo atualizadas no rtdm</t>
        </is>
      </c>
      <c r="D806" s="39" t="inlineStr">
        <is>
          <t>Ofertas Aceitas no Ofertas inteligentes no Icare não estão sendo atualizadas no rtdm</t>
        </is>
      </c>
      <c r="E806" s="36" t="inlineStr">
        <is>
          <t>Resolvido</t>
        </is>
      </c>
      <c r="F806" s="36" t="inlineStr">
        <is>
          <t>INATIVO</t>
        </is>
      </c>
      <c r="G806" s="36" t="inlineStr">
        <is>
          <t>Baixa</t>
        </is>
      </c>
      <c r="H806" s="36" t="inlineStr">
        <is>
          <t>Incident</t>
        </is>
      </c>
      <c r="I806" s="40" t="n">
        <v>0</v>
      </c>
      <c r="J806" s="41" t="n">
        <v>2</v>
      </c>
      <c r="K806" s="42" t="inlineStr">
        <is>
          <t>DENTRO DO SLA</t>
        </is>
      </c>
      <c r="L806" s="43" t="n">
        <v>44132.71458333333</v>
      </c>
      <c r="M806" s="43" t="n"/>
      <c r="N806" s="36" t="inlineStr">
        <is>
          <t>SLA PARADO</t>
        </is>
      </c>
      <c r="O806" s="43" t="n">
        <v>44162.49166666667</v>
      </c>
      <c r="P806" s="43" t="n"/>
      <c r="Q806" s="44" t="n"/>
      <c r="R806" s="44" t="n"/>
      <c r="S806" s="44" t="inlineStr">
        <is>
          <t>Leda Cristina Da Silva</t>
        </is>
      </c>
      <c r="T806" s="44" t="inlineStr">
        <is>
          <t>Garantia de Projetos - ACCENTURE</t>
        </is>
      </c>
      <c r="U806" s="44" t="inlineStr">
        <is>
          <t>Marcelo Ferrão Feodrippe [X]</t>
        </is>
      </c>
      <c r="V806" s="39" t="inlineStr">
        <is>
          <t>Falha não reproduzida</t>
        </is>
      </c>
      <c r="W806" s="39" t="n"/>
      <c r="X806" s="36" t="n"/>
      <c r="Y806" s="39" t="inlineStr">
        <is>
          <t>JOBs PRODUÇÃO</t>
        </is>
      </c>
      <c r="Z806" s="39" t="inlineStr">
        <is>
          <t>OUTROS</t>
        </is>
      </c>
      <c r="AA806" s="39" t="inlineStr">
        <is>
          <t>FALHA FUNCIONALIDADE</t>
        </is>
      </c>
      <c r="AB806" s="36" t="n"/>
      <c r="AC806" s="36" t="inlineStr">
        <is>
          <t xml:space="preserve">2mês(es) </t>
        </is>
      </c>
      <c r="AD806" s="41" t="n"/>
      <c r="AE806" s="36" t="inlineStr">
        <is>
          <t>Tecnologia de Negócios</t>
        </is>
      </c>
      <c r="AF806" s="36" t="inlineStr">
        <is>
          <t>E-mail</t>
        </is>
      </c>
      <c r="AG806" s="36" t="inlineStr">
        <is>
          <t xml:space="preserve"> removido do escopo do projeto os registros com problemas e o processo foi re-inicializado e concluido com sucesso;    
 </t>
        </is>
      </c>
      <c r="AH806" s="36" t="inlineStr">
        <is>
          <t>NÃO</t>
        </is>
      </c>
      <c r="AI806" s="36" t="inlineStr">
        <is>
          <t xml:space="preserve">-1 d 1h </t>
        </is>
      </c>
      <c r="AJ806" s="36" t="n"/>
      <c r="AK806" s="36" t="inlineStr">
        <is>
          <t>RTDM</t>
        </is>
      </c>
      <c r="AL806" s="43" t="n"/>
      <c r="AM806" s="43" t="n"/>
      <c r="AN806" s="43" t="n"/>
      <c r="AO806" s="43" t="n"/>
      <c r="AP806" s="36" t="n"/>
      <c r="AQ806" s="36" t="n"/>
      <c r="AR806" s="36" t="n"/>
      <c r="AS806" s="36" t="n"/>
      <c r="AT806" s="36" t="inlineStr">
        <is>
          <t>Garantia de Projeto</t>
        </is>
      </c>
      <c r="AU806" s="36" t="n"/>
      <c r="AV806" s="43" t="n">
        <v>44012.44645833333</v>
      </c>
      <c r="AW806" s="36" t="inlineStr">
        <is>
          <t>19.0233.1.FI-Segregação de Cobrança das Taxas de Assistência Premium</t>
        </is>
      </c>
      <c r="AX806" s="36" t="inlineStr">
        <is>
          <t>Eduardo Cesar de Melo</t>
        </is>
      </c>
      <c r="AY806" s="45">
        <f>IF(L806="","",DATE(YEAR(L806),MONTH(L806),DAY(L806)))</f>
        <v/>
      </c>
      <c r="AZ806" s="45">
        <f>IF(AL806="","",DATE(YEAR(AL806),MONTH(AL806),DAY(AL806)))</f>
        <v/>
      </c>
      <c r="BA806" s="45">
        <f>IF(AN806="","",DATE(YEAR(AN806),MONTH(AN806),DAY(AN806)))</f>
        <v/>
      </c>
      <c r="BB806" s="45">
        <f>IF(AM806="","",DATE(YEAR(AM806),MONTH(AM806),DAY(AM806)))</f>
        <v/>
      </c>
      <c r="BC806" s="45">
        <f>IF(AO806="","",DATE(YEAR(AO806),MONTH(AO806),DAY(AO806)))</f>
        <v/>
      </c>
      <c r="BD806" s="45">
        <f>IF(AND(AZ806="",BA806=""),"Planejamento Pendente",IF(AND(E806&lt;&gt;"Em Desenvolvimento",IFERROR(FIND("Homologação",E806),0) = 0,E806&lt;&gt;"Homologado",AZ806&lt;TODAY()),"Análise Atrasada",IF(AND(IFERROR(FIND("Homologação",E806),0) = 0,E806&lt;&gt;"Homologado",BA806&lt;TODAY()),"Desenvolvimento Atrasado",IF(AND(BC806&lt;&gt;"",BC806&lt;TODAY()),"Produção Atrasada",""))))</f>
        <v/>
      </c>
    </row>
    <row r="807">
      <c r="A807" s="37" t="inlineStr">
        <is>
          <t>SKYIT-121398</t>
        </is>
      </c>
      <c r="B807" s="38">
        <f>VLOOKUP(X807,Projetos!B:C,2,0)</f>
        <v/>
      </c>
      <c r="C807" s="39" t="inlineStr">
        <is>
          <t>[RTDM] Tela de ofertas inteligentes - produtos a la carta aparecem sem valor na tela de resumo</t>
        </is>
      </c>
      <c r="D807" s="39" t="inlineStr">
        <is>
          <t>Colaborador reporta que na tela de ofertas inteligentes, ao realizar a compra de um a la carte, o valor do mesmo aparece zerado na tela de resumo. O faturável do produto é criado normalmente.</t>
        </is>
      </c>
      <c r="E807" s="36" t="inlineStr">
        <is>
          <t>Finalizado</t>
        </is>
      </c>
      <c r="F807" s="36" t="inlineStr">
        <is>
          <t>INATIVO</t>
        </is>
      </c>
      <c r="G807" s="36" t="inlineStr">
        <is>
          <t>Média</t>
        </is>
      </c>
      <c r="H807" s="36" t="inlineStr">
        <is>
          <t>Incident</t>
        </is>
      </c>
      <c r="I807" s="40" t="n">
        <v>0</v>
      </c>
      <c r="J807" s="41" t="n"/>
      <c r="K807" s="42" t="inlineStr">
        <is>
          <t>DENTRO DO SLA</t>
        </is>
      </c>
      <c r="L807" s="43" t="n">
        <v>44131.40972222222</v>
      </c>
      <c r="M807" s="43" t="n"/>
      <c r="N807" s="36" t="inlineStr">
        <is>
          <t>SLA PARADO</t>
        </is>
      </c>
      <c r="O807" s="43" t="n">
        <v>44187.82152777778</v>
      </c>
      <c r="P807" s="43" t="n">
        <v>44193</v>
      </c>
      <c r="Q807" s="44" t="n"/>
      <c r="R807" s="44" t="n"/>
      <c r="S807" s="44" t="inlineStr">
        <is>
          <t>Diego Rodrigo Bellangero [X]</t>
        </is>
      </c>
      <c r="T807" s="44" t="inlineStr">
        <is>
          <t>Garantia de Projetos - ACCENTURE</t>
        </is>
      </c>
      <c r="U807" s="44" t="inlineStr">
        <is>
          <t>Cassio Maciel Neves Feliciano [X]</t>
        </is>
      </c>
      <c r="V807" s="39" t="inlineStr">
        <is>
          <t>Resolvido após implantação de RM</t>
        </is>
      </c>
      <c r="W807" s="39" t="n"/>
      <c r="X807" s="36" t="n"/>
      <c r="Y807" s="39" t="inlineStr">
        <is>
          <t>JOBs PRODUÇÃO</t>
        </is>
      </c>
      <c r="Z807" s="39" t="inlineStr">
        <is>
          <t>OUTROS</t>
        </is>
      </c>
      <c r="AA807" s="39" t="inlineStr">
        <is>
          <t>FALHA FUNCIONALIDADE</t>
        </is>
      </c>
      <c r="AB807" s="36" t="n"/>
      <c r="AC807" s="36" t="inlineStr">
        <is>
          <t xml:space="preserve">1mês(es) </t>
        </is>
      </c>
      <c r="AD807" s="41" t="n"/>
      <c r="AE807" s="36" t="inlineStr">
        <is>
          <t>Tecnologia de Negócios</t>
        </is>
      </c>
      <c r="AF807" s="36" t="inlineStr">
        <is>
          <t>E-mail</t>
        </is>
      </c>
      <c r="AG807" s="36" t="inlineStr">
        <is>
          <t xml:space="preserve"> removido do escopo do projeto os registros com problemas e o processo foi re-inicializado e concluido com sucesso;    
 </t>
        </is>
      </c>
      <c r="AH807" s="36" t="inlineStr">
        <is>
          <t>NÃO</t>
        </is>
      </c>
      <c r="AI807" s="36" t="inlineStr">
        <is>
          <t xml:space="preserve">-3 sem </t>
        </is>
      </c>
      <c r="AJ807" s="36" t="n"/>
      <c r="AK807" s="36" t="inlineStr">
        <is>
          <t>RTDM</t>
        </is>
      </c>
      <c r="AL807" s="43" t="n"/>
      <c r="AM807" s="43" t="n"/>
      <c r="AN807" s="43" t="n"/>
      <c r="AO807" s="43" t="n">
        <v>44158</v>
      </c>
      <c r="AP807" s="36" t="n"/>
      <c r="AQ807" s="36" t="n"/>
      <c r="AR807" s="36" t="n"/>
      <c r="AS807" s="36" t="n"/>
      <c r="AT807" s="36" t="inlineStr">
        <is>
          <t>Garantia de Projeto</t>
        </is>
      </c>
      <c r="AU807" s="36" t="n"/>
      <c r="AV807" s="43" t="n">
        <v>44012.44645833333</v>
      </c>
      <c r="AW807" s="36" t="inlineStr">
        <is>
          <t>19.0233.1.FI-Segregação de Cobrança das Taxas de Assistência Premium</t>
        </is>
      </c>
      <c r="AX807" s="36" t="inlineStr">
        <is>
          <t>Eduardo Cesar de Melo</t>
        </is>
      </c>
      <c r="AY807" s="45">
        <f>IF(L807="","",DATE(YEAR(L807),MONTH(L807),DAY(L807)))</f>
        <v/>
      </c>
      <c r="AZ807" s="45">
        <f>IF(AL807="","",DATE(YEAR(AL807),MONTH(AL807),DAY(AL807)))</f>
        <v/>
      </c>
      <c r="BA807" s="45">
        <f>IF(AN807="","",DATE(YEAR(AN807),MONTH(AN807),DAY(AN807)))</f>
        <v/>
      </c>
      <c r="BB807" s="45">
        <f>IF(AM807="","",DATE(YEAR(AM807),MONTH(AM807),DAY(AM807)))</f>
        <v/>
      </c>
      <c r="BC807" s="45">
        <f>IF(AO807="","",DATE(YEAR(AO807),MONTH(AO807),DAY(AO807)))</f>
        <v/>
      </c>
      <c r="BD807" s="45">
        <f>IF(AND(AZ807="",BA807=""),"Planejamento Pendente",IF(AND(E807&lt;&gt;"Em Desenvolvimento",IFERROR(FIND("Homologação",E807),0) = 0,E807&lt;&gt;"Homologado",AZ807&lt;TODAY()),"Análise Atrasada",IF(AND(IFERROR(FIND("Homologação",E807),0) = 0,E807&lt;&gt;"Homologado",BA807&lt;TODAY()),"Desenvolvimento Atrasado",IF(AND(BC807&lt;&gt;"",BC807&lt;TODAY()),"Produção Atrasada",""))))</f>
        <v/>
      </c>
    </row>
    <row r="808">
      <c r="A808" s="37" t="inlineStr">
        <is>
          <t>SKYIT-120491</t>
        </is>
      </c>
      <c r="B808" s="38">
        <f>VLOOKUP(X808,Projetos!B:C,2,0)</f>
        <v/>
      </c>
      <c r="C808" s="39" t="inlineStr">
        <is>
          <t>[EVENTOS] RPP_REVERSE_PAYMENT_PROMISE COM ERRO</t>
        </is>
      </c>
      <c r="D808" s="39" t="inlineStr">
        <is>
          <t>[EVENTOS] RPP_REVERSE_PAYMENT_PROMISE COM ERRO</t>
        </is>
      </c>
      <c r="E808" s="36" t="inlineStr">
        <is>
          <t>Resolvido</t>
        </is>
      </c>
      <c r="F808" s="36" t="inlineStr">
        <is>
          <t>INATIVO</t>
        </is>
      </c>
      <c r="G808" s="36" t="inlineStr">
        <is>
          <t>Média</t>
        </is>
      </c>
      <c r="H808" s="36" t="inlineStr">
        <is>
          <t>Incident</t>
        </is>
      </c>
      <c r="I808" s="40" t="n">
        <v>0</v>
      </c>
      <c r="J808" s="41" t="n">
        <v>1</v>
      </c>
      <c r="K808" s="42" t="inlineStr">
        <is>
          <t>DENTRO DO SLA</t>
        </is>
      </c>
      <c r="L808" s="43" t="n">
        <v>44127.63888888889</v>
      </c>
      <c r="M808" s="43" t="n"/>
      <c r="N808" s="36" t="inlineStr">
        <is>
          <t>SLA PARADO</t>
        </is>
      </c>
      <c r="O808" s="43" t="n">
        <v>44414.60833333333</v>
      </c>
      <c r="P808" s="43" t="n"/>
      <c r="Q808" s="44" t="n"/>
      <c r="R808" s="44" t="n"/>
      <c r="S808" s="44" t="inlineStr">
        <is>
          <t>Pedro Alexandre De Jesus Parreira [X]</t>
        </is>
      </c>
      <c r="T808" s="44" t="inlineStr">
        <is>
          <t>Garantia de Projetos - ACCENTURE</t>
        </is>
      </c>
      <c r="U808" s="44" t="inlineStr">
        <is>
          <t>Robson Lima [X]</t>
        </is>
      </c>
      <c r="V808" s="39" t="inlineStr">
        <is>
          <t>Resolvido após implantação de RM</t>
        </is>
      </c>
      <c r="W808" s="39" t="n"/>
      <c r="X808" s="36" t="inlineStr">
        <is>
          <t>DEVALM-6530</t>
        </is>
      </c>
      <c r="Y808" s="39" t="inlineStr">
        <is>
          <t>JOBs PRODUÇÃO</t>
        </is>
      </c>
      <c r="Z808" s="39" t="inlineStr">
        <is>
          <t>OUTROS</t>
        </is>
      </c>
      <c r="AA808" s="39" t="inlineStr">
        <is>
          <t>FALHA FUNCIONALIDADE</t>
        </is>
      </c>
      <c r="AB808" s="36" t="n"/>
      <c r="AC808" s="36" t="inlineStr">
        <is>
          <t xml:space="preserve">-5mês(es) </t>
        </is>
      </c>
      <c r="AD808" s="41" t="n"/>
      <c r="AE808" s="36" t="inlineStr">
        <is>
          <t>Tecnologia de Negócios</t>
        </is>
      </c>
      <c r="AF808" s="36" t="inlineStr">
        <is>
          <t>Telefone</t>
        </is>
      </c>
      <c r="AG808" s="36" t="inlineStr">
        <is>
          <t xml:space="preserve"> removido do escopo do projeto os registros com problemas e o processo foi re-inicializado e concluido com sucesso;    
 </t>
        </is>
      </c>
      <c r="AH808" s="36" t="inlineStr">
        <is>
          <t>NÃO</t>
        </is>
      </c>
      <c r="AI808" s="36" t="inlineStr">
        <is>
          <t xml:space="preserve">-1 sem 2 d </t>
        </is>
      </c>
      <c r="AJ808" s="36" t="n"/>
      <c r="AK808" s="36" t="inlineStr">
        <is>
          <t>ODI</t>
        </is>
      </c>
      <c r="AL808" s="43" t="n">
        <v>44139</v>
      </c>
      <c r="AM808" s="43" t="n">
        <v>44302</v>
      </c>
      <c r="AN808" s="43" t="n">
        <v>44218</v>
      </c>
      <c r="AO808" s="43" t="n">
        <v>44306</v>
      </c>
      <c r="AP808" s="36" t="n"/>
      <c r="AQ808" s="36" t="n"/>
      <c r="AR808" s="36" t="n"/>
      <c r="AS808" s="36" t="n"/>
      <c r="AT808" s="36" t="inlineStr">
        <is>
          <t>Garantia de Projeto</t>
        </is>
      </c>
      <c r="AU808" s="36" t="n"/>
      <c r="AV808" s="43" t="n">
        <v>44012.44645833333</v>
      </c>
      <c r="AW808" s="36" t="inlineStr">
        <is>
          <t>19.0233.1.FI-Segregação de Cobrança das Taxas de Assistência Premium</t>
        </is>
      </c>
      <c r="AX808" s="36" t="inlineStr">
        <is>
          <t>Eduardo Cesar de Melo</t>
        </is>
      </c>
      <c r="AY808" s="45">
        <f>IF(L808="","",DATE(YEAR(L808),MONTH(L808),DAY(L808)))</f>
        <v/>
      </c>
      <c r="AZ808" s="45">
        <f>IF(AL808="","",DATE(YEAR(AL808),MONTH(AL808),DAY(AL808)))</f>
        <v/>
      </c>
      <c r="BA808" s="45">
        <f>IF(AN808="","",DATE(YEAR(AN808),MONTH(AN808),DAY(AN808)))</f>
        <v/>
      </c>
      <c r="BB808" s="45">
        <f>IF(AM808="","",DATE(YEAR(AM808),MONTH(AM808),DAY(AM808)))</f>
        <v/>
      </c>
      <c r="BC808" s="45">
        <f>IF(AO808="","",DATE(YEAR(AO808),MONTH(AO808),DAY(AO808)))</f>
        <v/>
      </c>
      <c r="BD808" s="45">
        <f>IF(AND(AZ808="",BA808=""),"Planejamento Pendente",IF(AND(E808&lt;&gt;"Em Desenvolvimento",IFERROR(FIND("Homologação",E808),0) = 0,E808&lt;&gt;"Homologado",AZ808&lt;TODAY()),"Análise Atrasada",IF(AND(IFERROR(FIND("Homologação",E808),0) = 0,E808&lt;&gt;"Homologado",BA808&lt;TODAY()),"Desenvolvimento Atrasado",IF(AND(BC808&lt;&gt;"",BC808&lt;TODAY()),"Produção Atrasada",""))))</f>
        <v/>
      </c>
    </row>
    <row r="809">
      <c r="A809" s="37" t="inlineStr">
        <is>
          <t>SKYIT-119186</t>
        </is>
      </c>
      <c r="B809" s="38">
        <f>VLOOKUP(X809,Projetos!B:C,2,0)</f>
        <v/>
      </c>
      <c r="C809" s="39" t="inlineStr">
        <is>
          <t>[COMISSIONAMENTO] LP_CCI_CADASTRAR_CONSULTOR COM ERRO</t>
        </is>
      </c>
      <c r="D809" s="39" t="inlineStr">
        <is>
          <t>A rotina LP_CCI_CADASTRAR_CONSULTOR retornou com erro. Detalhes em anexo.</t>
        </is>
      </c>
      <c r="E809" s="36" t="inlineStr">
        <is>
          <t>Finalizado</t>
        </is>
      </c>
      <c r="F809" s="36" t="inlineStr">
        <is>
          <t>INATIVO</t>
        </is>
      </c>
      <c r="G809" s="36" t="inlineStr">
        <is>
          <t>Média</t>
        </is>
      </c>
      <c r="H809" s="36" t="inlineStr">
        <is>
          <t>Incident</t>
        </is>
      </c>
      <c r="I809" s="40" t="n">
        <v>0</v>
      </c>
      <c r="J809" s="41" t="n"/>
      <c r="K809" s="42" t="inlineStr">
        <is>
          <t>DENTRO DO SLA</t>
        </is>
      </c>
      <c r="L809" s="43" t="n">
        <v>44124.87430555555</v>
      </c>
      <c r="M809" s="43" t="n"/>
      <c r="N809" s="36" t="inlineStr">
        <is>
          <t>SLA PARADO</t>
        </is>
      </c>
      <c r="O809" s="43" t="n">
        <v>44134.38541666666</v>
      </c>
      <c r="P809" s="43" t="n">
        <v>44140</v>
      </c>
      <c r="Q809" s="44" t="n"/>
      <c r="R809" s="44" t="n"/>
      <c r="S809" s="44" t="inlineStr">
        <is>
          <t>Jackson Rebelo Dos Reis [X]</t>
        </is>
      </c>
      <c r="T809" s="44" t="inlineStr">
        <is>
          <t>Garantia de Projetos - ACCENTURE</t>
        </is>
      </c>
      <c r="U809" s="44" t="inlineStr">
        <is>
          <t>Alyne Balbin [X]</t>
        </is>
      </c>
      <c r="V809" s="39" t="inlineStr">
        <is>
          <t>Configuração</t>
        </is>
      </c>
      <c r="W809" s="39" t="n"/>
      <c r="X809" s="36" t="inlineStr">
        <is>
          <t>DEVALM-23823</t>
        </is>
      </c>
      <c r="Y809" s="39" t="inlineStr">
        <is>
          <t>JOBs PRODUÇÃO</t>
        </is>
      </c>
      <c r="Z809" s="39" t="inlineStr">
        <is>
          <t>OUTROS</t>
        </is>
      </c>
      <c r="AA809" s="39" t="inlineStr">
        <is>
          <t>FALHA FUNCIONALIDADE</t>
        </is>
      </c>
      <c r="AB809" s="36" t="n"/>
      <c r="AC809" s="36" t="inlineStr">
        <is>
          <t xml:space="preserve">3mês(es) </t>
        </is>
      </c>
      <c r="AD809" s="41" t="n"/>
      <c r="AE809" s="36" t="inlineStr">
        <is>
          <t>Tecnologia de Negócios</t>
        </is>
      </c>
      <c r="AF809" s="36" t="inlineStr">
        <is>
          <t>Telefone</t>
        </is>
      </c>
      <c r="AG809" s="36" t="inlineStr">
        <is>
          <t xml:space="preserve"> removido do escopo do projeto os registros com problemas e o processo foi re-inicializado e concluido com sucesso;    
 </t>
        </is>
      </c>
      <c r="AH809" s="36" t="inlineStr">
        <is>
          <t>NÃO</t>
        </is>
      </c>
      <c r="AI809" s="36" t="inlineStr">
        <is>
          <t xml:space="preserve">-1 sem 1 d </t>
        </is>
      </c>
      <c r="AJ809" s="36" t="n"/>
      <c r="AK809" s="36" t="inlineStr">
        <is>
          <t>ODI</t>
        </is>
      </c>
      <c r="AL809" s="43" t="n"/>
      <c r="AM809" s="43" t="n"/>
      <c r="AN809" s="43" t="n"/>
      <c r="AO809" s="43" t="n"/>
      <c r="AP809" s="36" t="n"/>
      <c r="AQ809" s="36" t="n"/>
      <c r="AR809" s="36" t="n"/>
      <c r="AS809" s="36" t="n"/>
      <c r="AT809" s="36" t="inlineStr">
        <is>
          <t>Garantia de Projeto</t>
        </is>
      </c>
      <c r="AU809" s="36" t="n"/>
      <c r="AV809" s="43" t="n">
        <v>44012.44645833333</v>
      </c>
      <c r="AW809" s="36" t="inlineStr">
        <is>
          <t>19.0233.1.FI-Segregação de Cobrança das Taxas de Assistência Premium</t>
        </is>
      </c>
      <c r="AX809" s="36" t="inlineStr">
        <is>
          <t>Eduardo Cesar de Melo</t>
        </is>
      </c>
      <c r="AY809" s="45">
        <f>IF(L809="","",DATE(YEAR(L809),MONTH(L809),DAY(L809)))</f>
        <v/>
      </c>
      <c r="AZ809" s="45">
        <f>IF(AL809="","",DATE(YEAR(AL809),MONTH(AL809),DAY(AL809)))</f>
        <v/>
      </c>
      <c r="BA809" s="45">
        <f>IF(AN809="","",DATE(YEAR(AN809),MONTH(AN809),DAY(AN809)))</f>
        <v/>
      </c>
      <c r="BB809" s="45">
        <f>IF(AM809="","",DATE(YEAR(AM809),MONTH(AM809),DAY(AM809)))</f>
        <v/>
      </c>
      <c r="BC809" s="45">
        <f>IF(AO809="","",DATE(YEAR(AO809),MONTH(AO809),DAY(AO809)))</f>
        <v/>
      </c>
      <c r="BD809" s="45">
        <f>IF(AND(AZ809="",BA809=""),"Planejamento Pendente",IF(AND(E809&lt;&gt;"Em Desenvolvimento",IFERROR(FIND("Homologação",E809),0) = 0,E809&lt;&gt;"Homologado",AZ809&lt;TODAY()),"Análise Atrasada",IF(AND(IFERROR(FIND("Homologação",E809),0) = 0,E809&lt;&gt;"Homologado",BA809&lt;TODAY()),"Desenvolvimento Atrasado",IF(AND(BC809&lt;&gt;"",BC809&lt;TODAY()),"Produção Atrasada",""))))</f>
        <v/>
      </c>
    </row>
    <row r="810">
      <c r="A810" s="37" t="inlineStr">
        <is>
          <t>SKYIT-118960</t>
        </is>
      </c>
      <c r="B810" s="38">
        <f>VLOOKUP(X810,Projetos!B:C,2,0)</f>
        <v/>
      </c>
      <c r="C810" s="39" t="inlineStr">
        <is>
          <t>[RTDM] Erro na inclusão ao incluir oferta de desconto do Combate - 6M de R$15,00 com fidelidade</t>
        </is>
      </c>
      <c r="D810" s="39" t="inlineStr">
        <is>
          <t>[RTDM] Erro na inclusão ao incluir oferta de desconto do Combate - 6M de R$15,00 com fidelidade 
Segue alguns códigos de exemplo: 103906990 / 1514866790 / 102586825 / 1516137812</t>
        </is>
      </c>
      <c r="E810" s="36" t="inlineStr">
        <is>
          <t>Finalizado</t>
        </is>
      </c>
      <c r="F810" s="36" t="inlineStr">
        <is>
          <t>INATIVO</t>
        </is>
      </c>
      <c r="G810" s="36" t="inlineStr">
        <is>
          <t>Alta</t>
        </is>
      </c>
      <c r="H810" s="36" t="inlineStr">
        <is>
          <t>Incident</t>
        </is>
      </c>
      <c r="I810" s="40" t="n">
        <v>0</v>
      </c>
      <c r="J810" s="41" t="n"/>
      <c r="K810" s="42" t="inlineStr">
        <is>
          <t>DENTRO DO SLA</t>
        </is>
      </c>
      <c r="L810" s="43" t="n">
        <v>44124.61041666667</v>
      </c>
      <c r="M810" s="43" t="n"/>
      <c r="N810" s="36" t="inlineStr">
        <is>
          <t>SLA PARADO</t>
        </is>
      </c>
      <c r="O810" s="43" t="n">
        <v>44139.53472222222</v>
      </c>
      <c r="P810" s="43" t="n">
        <v>44144</v>
      </c>
      <c r="Q810" s="44" t="n"/>
      <c r="R810" s="44" t="n"/>
      <c r="S810" s="44" t="inlineStr">
        <is>
          <t>Axyma Rayssa Gaia Leal [X]</t>
        </is>
      </c>
      <c r="T810" s="44" t="inlineStr">
        <is>
          <t>Garantia de Projetos - ACCENTURE</t>
        </is>
      </c>
      <c r="U810" s="44" t="inlineStr">
        <is>
          <t>Robson Lima [X]</t>
        </is>
      </c>
      <c r="V810" s="39" t="inlineStr">
        <is>
          <t>Resolvido após implantação de RM</t>
        </is>
      </c>
      <c r="W810" s="39" t="inlineStr">
        <is>
          <t>Batfone</t>
        </is>
      </c>
      <c r="X810" s="36" t="n"/>
      <c r="Y810" s="39" t="inlineStr">
        <is>
          <t>JOBs PRODUÇÃO</t>
        </is>
      </c>
      <c r="Z810" s="39" t="inlineStr">
        <is>
          <t>OUTROS</t>
        </is>
      </c>
      <c r="AA810" s="39" t="inlineStr">
        <is>
          <t>FALHA FUNCIONALIDADE</t>
        </is>
      </c>
      <c r="AB810" s="36" t="n"/>
      <c r="AC810" s="36" t="inlineStr">
        <is>
          <t xml:space="preserve">2mês(es) </t>
        </is>
      </c>
      <c r="AD810" s="41" t="n"/>
      <c r="AE810" s="36" t="inlineStr">
        <is>
          <t>Tecnologia de Negócios</t>
        </is>
      </c>
      <c r="AF810" s="36" t="inlineStr">
        <is>
          <t>Telefone</t>
        </is>
      </c>
      <c r="AG810" s="36" t="inlineStr">
        <is>
          <t xml:space="preserve"> removido do escopo do projeto os registros com problemas e o processo foi re-inicializado e concluido com sucesso;    
 </t>
        </is>
      </c>
      <c r="AH810" s="36" t="inlineStr">
        <is>
          <t>NÃO</t>
        </is>
      </c>
      <c r="AI810" s="36" t="inlineStr">
        <is>
          <t xml:space="preserve">-1 sem 1 d </t>
        </is>
      </c>
      <c r="AJ810" s="36" t="n"/>
      <c r="AK810" s="36" t="inlineStr">
        <is>
          <t>RTDM</t>
        </is>
      </c>
      <c r="AL810" s="43" t="n">
        <v>44133</v>
      </c>
      <c r="AM810" s="43" t="n">
        <v>44158</v>
      </c>
      <c r="AN810" s="43" t="n">
        <v>44141</v>
      </c>
      <c r="AO810" s="43" t="n">
        <v>44160</v>
      </c>
      <c r="AP810" s="36" t="n"/>
      <c r="AQ810" s="36" t="n"/>
      <c r="AR810" s="36" t="n"/>
      <c r="AS810" s="36" t="n"/>
      <c r="AT810" s="36" t="inlineStr">
        <is>
          <t>Garantia de Projeto</t>
        </is>
      </c>
      <c r="AU810" s="36" t="n"/>
      <c r="AV810" s="43" t="n">
        <v>44012.44645833333</v>
      </c>
      <c r="AW810" s="36" t="inlineStr">
        <is>
          <t>19.0233.1.FI-Segregação de Cobrança das Taxas de Assistência Premium</t>
        </is>
      </c>
      <c r="AX810" s="36" t="inlineStr">
        <is>
          <t>Eduardo Cesar de Melo</t>
        </is>
      </c>
      <c r="AY810" s="45">
        <f>IF(L810="","",DATE(YEAR(L810),MONTH(L810),DAY(L810)))</f>
        <v/>
      </c>
      <c r="AZ810" s="45">
        <f>IF(AL810="","",DATE(YEAR(AL810),MONTH(AL810),DAY(AL810)))</f>
        <v/>
      </c>
      <c r="BA810" s="45">
        <f>IF(AN810="","",DATE(YEAR(AN810),MONTH(AN810),DAY(AN810)))</f>
        <v/>
      </c>
      <c r="BB810" s="45">
        <f>IF(AM810="","",DATE(YEAR(AM810),MONTH(AM810),DAY(AM810)))</f>
        <v/>
      </c>
      <c r="BC810" s="45">
        <f>IF(AO810="","",DATE(YEAR(AO810),MONTH(AO810),DAY(AO810)))</f>
        <v/>
      </c>
      <c r="BD810" s="45">
        <f>IF(AND(AZ810="",BA810=""),"Planejamento Pendente",IF(AND(E810&lt;&gt;"Em Desenvolvimento",IFERROR(FIND("Homologação",E810),0) = 0,E810&lt;&gt;"Homologado",AZ810&lt;TODAY()),"Análise Atrasada",IF(AND(IFERROR(FIND("Homologação",E810),0) = 0,E810&lt;&gt;"Homologado",BA810&lt;TODAY()),"Desenvolvimento Atrasado",IF(AND(BC810&lt;&gt;"",BC810&lt;TODAY()),"Produção Atrasada",""))))</f>
        <v/>
      </c>
    </row>
    <row r="811">
      <c r="A811" s="37" t="inlineStr">
        <is>
          <t>SKYIT-118414</t>
        </is>
      </c>
      <c r="B811" s="38">
        <f>VLOOKUP(X811,Projetos!B:C,2,0)</f>
        <v/>
      </c>
      <c r="C811" s="39" t="inlineStr">
        <is>
          <t>RTDM - Baixa disponibilidade no serviço SubmitDecision</t>
        </is>
      </c>
      <c r="D811" s="39" t="inlineStr">
        <is>
          <t>Colaborador reporta erros que estão ocorrendo diariamente nos serviços do RTDM, conforme analise via Splunk, assim impactando a disponibilidade da ferramenta e funcionalidades para a operação. 
Anexo segue evidência do Splunk, em vermelho mostra a baixa disponibilidade do serviço PercentDetail e demais serviços.</t>
        </is>
      </c>
      <c r="E811" s="36" t="inlineStr">
        <is>
          <t>Finalizado</t>
        </is>
      </c>
      <c r="F811" s="36" t="inlineStr">
        <is>
          <t>INATIVO</t>
        </is>
      </c>
      <c r="G811" s="36" t="inlineStr">
        <is>
          <t>Alta</t>
        </is>
      </c>
      <c r="H811" s="36" t="inlineStr">
        <is>
          <t>Incident</t>
        </is>
      </c>
      <c r="I811" s="40" t="n">
        <v>0</v>
      </c>
      <c r="J811" s="41" t="n"/>
      <c r="K811" s="42" t="inlineStr">
        <is>
          <t>DENTRO DO SLA</t>
        </is>
      </c>
      <c r="L811" s="43" t="n">
        <v>44123.57569444444</v>
      </c>
      <c r="M811" s="43" t="n"/>
      <c r="N811" s="36" t="inlineStr">
        <is>
          <t>SLA PARADO</t>
        </is>
      </c>
      <c r="O811" s="43" t="n">
        <v>44130.75</v>
      </c>
      <c r="P811" s="43" t="n">
        <v>44133</v>
      </c>
      <c r="Q811" s="44" t="n"/>
      <c r="R811" s="44" t="n"/>
      <c r="S811" s="44" t="inlineStr">
        <is>
          <t>Luis Gustavo De Paula Correa [X]</t>
        </is>
      </c>
      <c r="T811" s="44" t="inlineStr">
        <is>
          <t>Garantia de Projetos - ACCENTURE</t>
        </is>
      </c>
      <c r="U811" s="44" t="inlineStr">
        <is>
          <t>Robson Lima [X]</t>
        </is>
      </c>
      <c r="V811" s="39" t="inlineStr">
        <is>
          <t>Incidente Filho</t>
        </is>
      </c>
      <c r="W811" s="39" t="inlineStr">
        <is>
          <t>Batfone</t>
        </is>
      </c>
      <c r="X811" s="36" t="inlineStr">
        <is>
          <t>DEVALM-22950</t>
        </is>
      </c>
      <c r="Y811" s="39" t="inlineStr">
        <is>
          <t>JOBs PRODUÇÃO</t>
        </is>
      </c>
      <c r="Z811" s="39" t="inlineStr">
        <is>
          <t>OUTROS</t>
        </is>
      </c>
      <c r="AA811" s="39" t="inlineStr">
        <is>
          <t>FALHA FUNCIONALIDADE</t>
        </is>
      </c>
      <c r="AB811" s="36" t="n"/>
      <c r="AC811" s="36" t="inlineStr">
        <is>
          <t xml:space="preserve">2mês(es) </t>
        </is>
      </c>
      <c r="AD811" s="41" t="n"/>
      <c r="AE811" s="36" t="inlineStr">
        <is>
          <t>Tecnologia de Negócios</t>
        </is>
      </c>
      <c r="AF811" s="36" t="inlineStr">
        <is>
          <t>E-mail</t>
        </is>
      </c>
      <c r="AG811" s="36" t="inlineStr">
        <is>
          <t xml:space="preserve"> removido do escopo do projeto os registros com problemas e o processo foi re-inicializado e concluido com sucesso;    
 </t>
        </is>
      </c>
      <c r="AH811" s="36" t="inlineStr">
        <is>
          <t>NÃO</t>
        </is>
      </c>
      <c r="AI811" s="36" t="inlineStr">
        <is>
          <t xml:space="preserve">-3 min </t>
        </is>
      </c>
      <c r="AJ811" s="36" t="n"/>
      <c r="AK811" s="36" t="inlineStr">
        <is>
          <t>RTDM</t>
        </is>
      </c>
      <c r="AL811" s="43" t="n"/>
      <c r="AM811" s="43" t="n"/>
      <c r="AN811" s="43" t="n"/>
      <c r="AO811" s="43" t="n"/>
      <c r="AP811" s="36" t="n"/>
      <c r="AQ811" s="36" t="n"/>
      <c r="AR811" s="36" t="n"/>
      <c r="AS811" s="36" t="n"/>
      <c r="AT811" s="36" t="inlineStr">
        <is>
          <t>Garantia de Projeto</t>
        </is>
      </c>
      <c r="AU811" s="36" t="n"/>
      <c r="AV811" s="43" t="n">
        <v>44012.44645833333</v>
      </c>
      <c r="AW811" s="36" t="inlineStr">
        <is>
          <t>19.0233.1.FI-Segregação de Cobrança das Taxas de Assistência Premium</t>
        </is>
      </c>
      <c r="AX811" s="36" t="inlineStr">
        <is>
          <t>Eduardo Cesar de Melo</t>
        </is>
      </c>
      <c r="AY811" s="45">
        <f>IF(L811="","",DATE(YEAR(L811),MONTH(L811),DAY(L811)))</f>
        <v/>
      </c>
      <c r="AZ811" s="45">
        <f>IF(AL811="","",DATE(YEAR(AL811),MONTH(AL811),DAY(AL811)))</f>
        <v/>
      </c>
      <c r="BA811" s="45">
        <f>IF(AN811="","",DATE(YEAR(AN811),MONTH(AN811),DAY(AN811)))</f>
        <v/>
      </c>
      <c r="BB811" s="45">
        <f>IF(AM811="","",DATE(YEAR(AM811),MONTH(AM811),DAY(AM811)))</f>
        <v/>
      </c>
      <c r="BC811" s="45">
        <f>IF(AO811="","",DATE(YEAR(AO811),MONTH(AO811),DAY(AO811)))</f>
        <v/>
      </c>
      <c r="BD811" s="45">
        <f>IF(AND(AZ811="",BA811=""),"Planejamento Pendente",IF(AND(E811&lt;&gt;"Em Desenvolvimento",IFERROR(FIND("Homologação",E811),0) = 0,E811&lt;&gt;"Homologado",AZ811&lt;TODAY()),"Análise Atrasada",IF(AND(IFERROR(FIND("Homologação",E811),0) = 0,E811&lt;&gt;"Homologado",BA811&lt;TODAY()),"Desenvolvimento Atrasado",IF(AND(BC811&lt;&gt;"",BC811&lt;TODAY()),"Produção Atrasada",""))))</f>
        <v/>
      </c>
    </row>
    <row r="812">
      <c r="A812" s="37" t="inlineStr">
        <is>
          <t>SKYIT-117681</t>
        </is>
      </c>
      <c r="B812" s="38">
        <f>VLOOKUP(X812,Projetos!B:C,2,0)</f>
        <v/>
      </c>
      <c r="C812" s="39" t="inlineStr">
        <is>
          <t>Queda nos indicadores de TI devido a tela de Ofertas Inteligentes</t>
        </is>
      </c>
      <c r="D812" s="39" t="inlineStr">
        <is>
          <t>Conforme relato da área de infraestrutura, os indicadores de TI sofreram uma baixa expressiva, após a subida das melhorias de performance na tela de ofertas inteligentes. Em especial, a chamada "PercentDetail" que está gerando 50% de erros, ou seja, a cada 10 chamadas, 5 geram erro. 
Solicitamos a revisão do fluxo desenvolvido, e tratamento para que os índices da aplicação voltem à normalidade. 
No anexo um log de PRD evidenciando a quantidade de erros no PercentDetail em um dos servidores.</t>
        </is>
      </c>
      <c r="E812" s="36" t="inlineStr">
        <is>
          <t>Finalizado</t>
        </is>
      </c>
      <c r="F812" s="36" t="inlineStr">
        <is>
          <t>INATIVO</t>
        </is>
      </c>
      <c r="G812" s="36" t="inlineStr">
        <is>
          <t>Crítica</t>
        </is>
      </c>
      <c r="H812" s="36" t="inlineStr">
        <is>
          <t>Incident</t>
        </is>
      </c>
      <c r="I812" s="40" t="n">
        <v>0</v>
      </c>
      <c r="J812" s="41" t="n"/>
      <c r="K812" s="42" t="inlineStr">
        <is>
          <t>DENTRO DO SLA</t>
        </is>
      </c>
      <c r="L812" s="43" t="n">
        <v>44120.43055555555</v>
      </c>
      <c r="M812" s="43" t="n"/>
      <c r="N812" s="36" t="inlineStr">
        <is>
          <t>SLA PARADO</t>
        </is>
      </c>
      <c r="O812" s="43" t="n">
        <v>44132.44444444445</v>
      </c>
      <c r="P812" s="43" t="n">
        <v>44138</v>
      </c>
      <c r="Q812" s="44" t="n"/>
      <c r="R812" s="44" t="n"/>
      <c r="S812" s="44" t="inlineStr">
        <is>
          <t>Thiago Pinto Da Silva Boccio [X]</t>
        </is>
      </c>
      <c r="T812" s="44" t="inlineStr">
        <is>
          <t>Garantia de Projetos - ACCENTURE</t>
        </is>
      </c>
      <c r="U812" s="44" t="inlineStr">
        <is>
          <t>Robson Lima [X]</t>
        </is>
      </c>
      <c r="V812" s="39" t="inlineStr">
        <is>
          <t>Resolvido após implantação de RM</t>
        </is>
      </c>
      <c r="W812" s="39" t="n"/>
      <c r="X812" s="36" t="n"/>
      <c r="Y812" s="39" t="inlineStr">
        <is>
          <t>JOBs PRODUÇÃO</t>
        </is>
      </c>
      <c r="Z812" s="39" t="inlineStr">
        <is>
          <t>OUTROS</t>
        </is>
      </c>
      <c r="AA812" s="39" t="inlineStr">
        <is>
          <t>FALHA FUNCIONALIDADE</t>
        </is>
      </c>
      <c r="AB812" s="36" t="n"/>
      <c r="AC812" s="36" t="inlineStr">
        <is>
          <t xml:space="preserve">2mês(es) </t>
        </is>
      </c>
      <c r="AD812" s="41" t="n"/>
      <c r="AE812" s="36" t="inlineStr">
        <is>
          <t>Tecnologia de Negócios</t>
        </is>
      </c>
      <c r="AF812" s="36" t="inlineStr">
        <is>
          <t>Telefone</t>
        </is>
      </c>
      <c r="AG812" s="36" t="inlineStr">
        <is>
          <t xml:space="preserve"> removido do escopo do projeto os registros com problemas e o processo foi re-inicializado e concluido com sucesso;    
 </t>
        </is>
      </c>
      <c r="AH812" s="36" t="inlineStr">
        <is>
          <t>NÃO</t>
        </is>
      </c>
      <c r="AI812" s="36" t="inlineStr">
        <is>
          <t xml:space="preserve">-2 d 6h </t>
        </is>
      </c>
      <c r="AJ812" s="36" t="n"/>
      <c r="AK812" s="36" t="inlineStr">
        <is>
          <t>iCare Clientes</t>
        </is>
      </c>
      <c r="AL812" s="43" t="n"/>
      <c r="AM812" s="43" t="n"/>
      <c r="AN812" s="43" t="n"/>
      <c r="AO812" s="43" t="n"/>
      <c r="AP812" s="36" t="n"/>
      <c r="AQ812" s="36" t="n"/>
      <c r="AR812" s="36" t="n"/>
      <c r="AS812" s="36" t="n"/>
      <c r="AT812" s="36" t="inlineStr">
        <is>
          <t>Garantia de Projeto</t>
        </is>
      </c>
      <c r="AU812" s="36" t="n"/>
      <c r="AV812" s="43" t="n">
        <v>44012.44645833333</v>
      </c>
      <c r="AW812" s="36" t="inlineStr">
        <is>
          <t>19.0233.1.FI-Segregação de Cobrança das Taxas de Assistência Premium</t>
        </is>
      </c>
      <c r="AX812" s="36" t="inlineStr">
        <is>
          <t>Eduardo Cesar de Melo</t>
        </is>
      </c>
      <c r="AY812" s="45">
        <f>IF(L812="","",DATE(YEAR(L812),MONTH(L812),DAY(L812)))</f>
        <v/>
      </c>
      <c r="AZ812" s="45">
        <f>IF(AL812="","",DATE(YEAR(AL812),MONTH(AL812),DAY(AL812)))</f>
        <v/>
      </c>
      <c r="BA812" s="45">
        <f>IF(AN812="","",DATE(YEAR(AN812),MONTH(AN812),DAY(AN812)))</f>
        <v/>
      </c>
      <c r="BB812" s="45">
        <f>IF(AM812="","",DATE(YEAR(AM812),MONTH(AM812),DAY(AM812)))</f>
        <v/>
      </c>
      <c r="BC812" s="45">
        <f>IF(AO812="","",DATE(YEAR(AO812),MONTH(AO812),DAY(AO812)))</f>
        <v/>
      </c>
      <c r="BD812" s="45">
        <f>IF(AND(AZ812="",BA812=""),"Planejamento Pendente",IF(AND(E812&lt;&gt;"Em Desenvolvimento",IFERROR(FIND("Homologação",E812),0) = 0,E812&lt;&gt;"Homologado",AZ812&lt;TODAY()),"Análise Atrasada",IF(AND(IFERROR(FIND("Homologação",E812),0) = 0,E812&lt;&gt;"Homologado",BA812&lt;TODAY()),"Desenvolvimento Atrasado",IF(AND(BC812&lt;&gt;"",BC812&lt;TODAY()),"Produção Atrasada",""))))</f>
        <v/>
      </c>
    </row>
    <row r="813">
      <c r="A813" s="37" t="inlineStr">
        <is>
          <t>SKYIT-115925</t>
        </is>
      </c>
      <c r="B813" s="38">
        <f>VLOOKUP(X813,Projetos!B:C,2,0)</f>
        <v/>
      </c>
      <c r="C813" s="39" t="inlineStr">
        <is>
          <t>[ICARE CLIENTES] Ofertas Inteligentes DNA 3.0 - "Value cannot be null, parameter name: source"</t>
        </is>
      </c>
      <c r="D813" s="39" t="inlineStr">
        <is>
          <t>A pedido de TI, conforme os erros encontrados, peço abrir incidente para as evidências enviadas, erro apresentado: "Value cannot be null, parameter name: source" 
CLIENTES 
1521386257 
1522888157 
132412819 
1523575809 
1520657178 
1518845924 
1523563295 
1500564606</t>
        </is>
      </c>
      <c r="E813" s="36" t="inlineStr">
        <is>
          <t>Finalizado</t>
        </is>
      </c>
      <c r="F813" s="36" t="inlineStr">
        <is>
          <t>INATIVO</t>
        </is>
      </c>
      <c r="G813" s="36" t="inlineStr">
        <is>
          <t>Média</t>
        </is>
      </c>
      <c r="H813" s="36" t="inlineStr">
        <is>
          <t>Incident</t>
        </is>
      </c>
      <c r="I813" s="40" t="n">
        <v>0</v>
      </c>
      <c r="J813" s="41" t="n">
        <v>1</v>
      </c>
      <c r="K813" s="42" t="inlineStr">
        <is>
          <t>DENTRO DO SLA</t>
        </is>
      </c>
      <c r="L813" s="43" t="n">
        <v>44113.66666666666</v>
      </c>
      <c r="M813" s="43" t="n"/>
      <c r="N813" s="36" t="inlineStr">
        <is>
          <t>SLA PARADO</t>
        </is>
      </c>
      <c r="O813" s="43" t="n">
        <v>44139.53541666667</v>
      </c>
      <c r="P813" s="43" t="n">
        <v>44141</v>
      </c>
      <c r="Q813" s="44" t="n"/>
      <c r="R813" s="44" t="n"/>
      <c r="S813" s="44" t="inlineStr">
        <is>
          <t>Marcos Antônio Fernandes De Melo Junior [X]</t>
        </is>
      </c>
      <c r="T813" s="44" t="inlineStr">
        <is>
          <t>Garantia de Projetos - ACCENTURE</t>
        </is>
      </c>
      <c r="U813" s="44" t="inlineStr">
        <is>
          <t>Robson Lima [X]</t>
        </is>
      </c>
      <c r="V813" s="39" t="inlineStr">
        <is>
          <t>Resolvido após implantação de RM</t>
        </is>
      </c>
      <c r="W813" s="39" t="n"/>
      <c r="X813" s="36" t="n"/>
      <c r="Y813" s="39" t="inlineStr">
        <is>
          <t>JOBs PRODUÇÃO</t>
        </is>
      </c>
      <c r="Z813" s="39" t="inlineStr">
        <is>
          <t>OUTROS</t>
        </is>
      </c>
      <c r="AA813" s="39" t="inlineStr">
        <is>
          <t>FALHA FUNCIONALIDADE</t>
        </is>
      </c>
      <c r="AB813" s="36" t="n"/>
      <c r="AC813" s="36" t="inlineStr">
        <is>
          <t xml:space="preserve">2mês(es) </t>
        </is>
      </c>
      <c r="AD813" s="41" t="n"/>
      <c r="AE813" s="36" t="inlineStr">
        <is>
          <t>Tecnologia de Negócios</t>
        </is>
      </c>
      <c r="AF813" s="36" t="inlineStr">
        <is>
          <t>E-mail</t>
        </is>
      </c>
      <c r="AG813" s="36" t="inlineStr">
        <is>
          <t xml:space="preserve"> removido do escopo do projeto os registros com problemas e o processo foi re-inicializado e concluido com sucesso;    
 </t>
        </is>
      </c>
      <c r="AH813" s="36" t="inlineStr">
        <is>
          <t>NÃO</t>
        </is>
      </c>
      <c r="AI813" s="36" t="inlineStr">
        <is>
          <t xml:space="preserve">-1 d 7h </t>
        </is>
      </c>
      <c r="AJ813" s="36" t="n"/>
      <c r="AK813" s="36" t="inlineStr">
        <is>
          <t>iCare Clientes</t>
        </is>
      </c>
      <c r="AL813" s="43" t="n"/>
      <c r="AM813" s="43" t="n"/>
      <c r="AN813" s="43" t="n"/>
      <c r="AO813" s="43" t="n"/>
      <c r="AP813" s="36" t="n"/>
      <c r="AQ813" s="36" t="n"/>
      <c r="AR813" s="36" t="n"/>
      <c r="AS813" s="36" t="n"/>
      <c r="AT813" s="36" t="inlineStr">
        <is>
          <t>Garantia de Projeto</t>
        </is>
      </c>
      <c r="AU813" s="36" t="n"/>
      <c r="AV813" s="43" t="n">
        <v>44012.44645833333</v>
      </c>
      <c r="AW813" s="36" t="inlineStr">
        <is>
          <t>19.0233.1.FI-Segregação de Cobrança das Taxas de Assistência Premium</t>
        </is>
      </c>
      <c r="AX813" s="36" t="inlineStr">
        <is>
          <t>Eduardo Cesar de Melo</t>
        </is>
      </c>
      <c r="AY813" s="45">
        <f>IF(L813="","",DATE(YEAR(L813),MONTH(L813),DAY(L813)))</f>
        <v/>
      </c>
      <c r="AZ813" s="45">
        <f>IF(AL813="","",DATE(YEAR(AL813),MONTH(AL813),DAY(AL813)))</f>
        <v/>
      </c>
      <c r="BA813" s="45">
        <f>IF(AN813="","",DATE(YEAR(AN813),MONTH(AN813),DAY(AN813)))</f>
        <v/>
      </c>
      <c r="BB813" s="45">
        <f>IF(AM813="","",DATE(YEAR(AM813),MONTH(AM813),DAY(AM813)))</f>
        <v/>
      </c>
      <c r="BC813" s="45">
        <f>IF(AO813="","",DATE(YEAR(AO813),MONTH(AO813),DAY(AO813)))</f>
        <v/>
      </c>
      <c r="BD813" s="45">
        <f>IF(AND(AZ813="",BA813=""),"Planejamento Pendente",IF(AND(E813&lt;&gt;"Em Desenvolvimento",IFERROR(FIND("Homologação",E813),0) = 0,E813&lt;&gt;"Homologado",AZ813&lt;TODAY()),"Análise Atrasada",IF(AND(IFERROR(FIND("Homologação",E813),0) = 0,E813&lt;&gt;"Homologado",BA813&lt;TODAY()),"Desenvolvimento Atrasado",IF(AND(BC813&lt;&gt;"",BC813&lt;TODAY()),"Produção Atrasada",""))))</f>
        <v/>
      </c>
    </row>
    <row r="814">
      <c r="A814" s="37" t="inlineStr">
        <is>
          <t>SKYIT-115868</t>
        </is>
      </c>
      <c r="B814" s="38">
        <f>VLOOKUP(X814,Projetos!B:C,2,0)</f>
        <v/>
      </c>
      <c r="C814" s="39" t="inlineStr">
        <is>
          <t>Troca Upgrade - Aparelho entrando reversa</t>
        </is>
      </c>
      <c r="D814" s="39" t="inlineStr">
        <is>
          <t xml:space="preserve">Aparelhos de troca por upgrade os aparelhos estão entrando automaticamente no lote de reversa, 
sendo assim estou impossibilitado de fazer reuso dos mesmos, pois a OS de troca UPGRADE está sendo gerada mais não consigo fazer o reuso do equipamento pois o mesmo está no lote da reversa. O aparelho tem que entrar somente 
no depósito 4 no sap e eu finalizar a OS e fazer o reuso, no caso das AT's tudo bem, pois se trata de um aparelho quebrado. 
Sendo assim estou deixando de receber o valos dos reusos de vários equipamentos que estão bons, por se tratar de upgrade ou downgrade. 
Segue um exemplo o qual a OS ainda está em minha caixa Foi trocado 4 equipamentos na casa do assinante costumer 102360148 e os 4 equipamentos estão na minha reversa, fora outros casos que já aconteceu. Segue print's mostrando que não consigo realizar o reuso dos mesmos. 
Estou tendo que finalizar como impossível. 
Conforme escrito no requisito anexo/abaixo, somente as OSs de TROCA provenientes de AT corretiva, deverão ir para o lote automaticamente. 
Complementando informação: 
• Qual a falha? 
Sistema iCare parceiro ñ está permitindo o reuso da OS de troca UPGRADE (anexo erro no reuso). O equipamento está indo direto para o lote (anexo lote quebrado) 
• O que é esperado? 
Somente as OSs de TROCA provenientes de AT corretiva, deverão não permitir o reuso e ir para o lote automaticamente 
• Print’s do erro: anexo 
• Dados do erro (OS, IRD ou SC) 
OS 1931928 
IRD CE0AA135297175291 / HD SLIM 
</t>
        </is>
      </c>
      <c r="E814" s="36" t="inlineStr">
        <is>
          <t>Finalizado</t>
        </is>
      </c>
      <c r="F814" s="36" t="inlineStr">
        <is>
          <t>INATIVO</t>
        </is>
      </c>
      <c r="G814" s="36" t="inlineStr">
        <is>
          <t>Baixa</t>
        </is>
      </c>
      <c r="H814" s="36" t="inlineStr">
        <is>
          <t>Incident</t>
        </is>
      </c>
      <c r="I814" s="40" t="n">
        <v>0</v>
      </c>
      <c r="J814" s="41" t="n"/>
      <c r="K814" s="42" t="inlineStr">
        <is>
          <t>DENTRO DO SLA</t>
        </is>
      </c>
      <c r="L814" s="43" t="n">
        <v>44113.60277777778</v>
      </c>
      <c r="M814" s="43" t="n"/>
      <c r="N814" s="36" t="inlineStr">
        <is>
          <t>SLA PARADO</t>
        </is>
      </c>
      <c r="O814" s="43" t="n">
        <v>44140.74027777778</v>
      </c>
      <c r="P814" s="43" t="n">
        <v>44145</v>
      </c>
      <c r="Q814" s="44" t="n"/>
      <c r="R814" s="44" t="n"/>
      <c r="S814" s="44" t="inlineStr">
        <is>
          <t>Vanessa Cristina Da Silva Cruz [X]</t>
        </is>
      </c>
      <c r="T814" s="44" t="inlineStr">
        <is>
          <t>Garantia de Projetos - ACCENTURE</t>
        </is>
      </c>
      <c r="U814" s="44" t="inlineStr">
        <is>
          <t>Salomão Ferreira [X]</t>
        </is>
      </c>
      <c r="V814" s="39" t="inlineStr">
        <is>
          <t>Resolvido após implantação de RM</t>
        </is>
      </c>
      <c r="W814" s="39" t="n"/>
      <c r="X814" s="36" t="inlineStr">
        <is>
          <t>DEVALM-26052</t>
        </is>
      </c>
      <c r="Y814" s="39" t="inlineStr">
        <is>
          <t>JOBs PRODUÇÃO</t>
        </is>
      </c>
      <c r="Z814" s="39" t="inlineStr">
        <is>
          <t>OUTROS</t>
        </is>
      </c>
      <c r="AA814" s="39" t="inlineStr">
        <is>
          <t>FALHA FUNCIONALIDADE</t>
        </is>
      </c>
      <c r="AB814" s="36" t="n"/>
      <c r="AC814" s="36" t="inlineStr">
        <is>
          <t xml:space="preserve">2mês(es) </t>
        </is>
      </c>
      <c r="AD814" s="41" t="n"/>
      <c r="AE814" s="36" t="inlineStr">
        <is>
          <t>Tecnologia de Negócios</t>
        </is>
      </c>
      <c r="AF814" s="36" t="inlineStr">
        <is>
          <t>Portal</t>
        </is>
      </c>
      <c r="AG814" s="36" t="inlineStr">
        <is>
          <t xml:space="preserve"> removido do escopo do projeto os registros com problemas e o processo foi re-inicializado e concluido com sucesso;    
 </t>
        </is>
      </c>
      <c r="AH814" s="36" t="inlineStr">
        <is>
          <t>NÃO</t>
        </is>
      </c>
      <c r="AI814" s="36" t="inlineStr">
        <is>
          <t xml:space="preserve">-3 d 8h </t>
        </is>
      </c>
      <c r="AJ814" s="36" t="n"/>
      <c r="AK814" s="36" t="inlineStr">
        <is>
          <t>iCare Campo</t>
        </is>
      </c>
      <c r="AL814" s="43" t="n"/>
      <c r="AM814" s="43" t="n"/>
      <c r="AN814" s="43" t="n"/>
      <c r="AO814" s="43" t="n"/>
      <c r="AP814" s="36" t="n"/>
      <c r="AQ814" s="36" t="n"/>
      <c r="AR814" s="36" t="n"/>
      <c r="AS814" s="36" t="n"/>
      <c r="AT814" s="36" t="inlineStr">
        <is>
          <t>Garantia de Projeto</t>
        </is>
      </c>
      <c r="AU814" s="36" t="n"/>
      <c r="AV814" s="43" t="n">
        <v>44012.44645833333</v>
      </c>
      <c r="AW814" s="36" t="inlineStr">
        <is>
          <t>19.0233.1.FI-Segregação de Cobrança das Taxas de Assistência Premium</t>
        </is>
      </c>
      <c r="AX814" s="36" t="inlineStr">
        <is>
          <t>Eduardo Cesar de Melo</t>
        </is>
      </c>
      <c r="AY814" s="45">
        <f>IF(L814="","",DATE(YEAR(L814),MONTH(L814),DAY(L814)))</f>
        <v/>
      </c>
      <c r="AZ814" s="45">
        <f>IF(AL814="","",DATE(YEAR(AL814),MONTH(AL814),DAY(AL814)))</f>
        <v/>
      </c>
      <c r="BA814" s="45">
        <f>IF(AN814="","",DATE(YEAR(AN814),MONTH(AN814),DAY(AN814)))</f>
        <v/>
      </c>
      <c r="BB814" s="45">
        <f>IF(AM814="","",DATE(YEAR(AM814),MONTH(AM814),DAY(AM814)))</f>
        <v/>
      </c>
      <c r="BC814" s="45">
        <f>IF(AO814="","",DATE(YEAR(AO814),MONTH(AO814),DAY(AO814)))</f>
        <v/>
      </c>
      <c r="BD814" s="45">
        <f>IF(AND(AZ814="",BA814=""),"Planejamento Pendente",IF(AND(E814&lt;&gt;"Em Desenvolvimento",IFERROR(FIND("Homologação",E814),0) = 0,E814&lt;&gt;"Homologado",AZ814&lt;TODAY()),"Análise Atrasada",IF(AND(IFERROR(FIND("Homologação",E814),0) = 0,E814&lt;&gt;"Homologado",BA814&lt;TODAY()),"Desenvolvimento Atrasado",IF(AND(BC814&lt;&gt;"",BC814&lt;TODAY()),"Produção Atrasada",""))))</f>
        <v/>
      </c>
    </row>
    <row r="815">
      <c r="A815" s="37" t="inlineStr">
        <is>
          <t>SKYIT-114690</t>
        </is>
      </c>
      <c r="B815" s="38">
        <f>VLOOKUP(X815,Projetos!B:C,2,0)</f>
        <v/>
      </c>
      <c r="C815" s="39" t="inlineStr">
        <is>
          <t>[ICARE CLIENTES] Erro ao incluir desconto 20$</t>
        </is>
      </c>
      <c r="D815" s="39" t="inlineStr">
        <is>
          <t>|Caros, boa noite! Os agentes ao tentarem conceder o desconto de 20% na mascara RTDM apresenta o erro: "Object reference not set to an instance of an object". Evidencias em anexo. 
|Customers: 143260690 / 152318760 / 88700238 / 10874460 / 1512354471 / 45718650 / 26632372 / 38425823 / 1518875891.| 
|</t>
        </is>
      </c>
      <c r="E815" s="36" t="inlineStr">
        <is>
          <t>Finalizado</t>
        </is>
      </c>
      <c r="F815" s="36" t="inlineStr">
        <is>
          <t>INATIVO</t>
        </is>
      </c>
      <c r="G815" s="36" t="inlineStr">
        <is>
          <t>Média</t>
        </is>
      </c>
      <c r="H815" s="36" t="inlineStr">
        <is>
          <t>Incident</t>
        </is>
      </c>
      <c r="I815" s="40" t="n">
        <v>0</v>
      </c>
      <c r="J815" s="41" t="n"/>
      <c r="K815" s="42" t="inlineStr">
        <is>
          <t>DENTRO DO SLA</t>
        </is>
      </c>
      <c r="L815" s="43" t="n">
        <v>44110.95138888889</v>
      </c>
      <c r="M815" s="43" t="n"/>
      <c r="N815" s="36" t="inlineStr">
        <is>
          <t>SLA PARADO</t>
        </is>
      </c>
      <c r="O815" s="43" t="n">
        <v>44139.53680555556</v>
      </c>
      <c r="P815" s="43" t="n">
        <v>44144</v>
      </c>
      <c r="Q815" s="44" t="n"/>
      <c r="R815" s="44" t="n"/>
      <c r="S815" s="44" t="inlineStr">
        <is>
          <t>Italo Saturnino Da Silva De Castro [X]</t>
        </is>
      </c>
      <c r="T815" s="44" t="inlineStr">
        <is>
          <t>Garantia de Projetos - ACCENTURE</t>
        </is>
      </c>
      <c r="U815" s="44" t="inlineStr">
        <is>
          <t>Robson Lima [X]</t>
        </is>
      </c>
      <c r="V815" s="39" t="inlineStr">
        <is>
          <t>Resolvido após implantação de RM</t>
        </is>
      </c>
      <c r="W815" s="39" t="inlineStr">
        <is>
          <t>Batfone</t>
        </is>
      </c>
      <c r="X815" s="36" t="n"/>
      <c r="Y815" s="39" t="inlineStr">
        <is>
          <t>JOBs PRODUÇÃO</t>
        </is>
      </c>
      <c r="Z815" s="39" t="inlineStr">
        <is>
          <t>OUTROS</t>
        </is>
      </c>
      <c r="AA815" s="39" t="inlineStr">
        <is>
          <t>FALHA FUNCIONALIDADE</t>
        </is>
      </c>
      <c r="AB815" s="36" t="n"/>
      <c r="AC815" s="36" t="inlineStr">
        <is>
          <t xml:space="preserve">2mês(es) </t>
        </is>
      </c>
      <c r="AD815" s="41" t="n"/>
      <c r="AE815" s="36" t="inlineStr">
        <is>
          <t>Tecnologia de Negócios</t>
        </is>
      </c>
      <c r="AF815" s="36" t="inlineStr">
        <is>
          <t>Telefone</t>
        </is>
      </c>
      <c r="AG815" s="36" t="inlineStr">
        <is>
          <t xml:space="preserve"> removido do escopo do projeto os registros com problemas e o processo foi re-inicializado e concluido com sucesso;    
 </t>
        </is>
      </c>
      <c r="AH815" s="36" t="inlineStr">
        <is>
          <t>NÃO</t>
        </is>
      </c>
      <c r="AI815" s="36" t="inlineStr">
        <is>
          <t xml:space="preserve">30 min </t>
        </is>
      </c>
      <c r="AJ815" s="36" t="n"/>
      <c r="AK815" s="36" t="inlineStr">
        <is>
          <t>iCare Clientes</t>
        </is>
      </c>
      <c r="AL815" s="43" t="n"/>
      <c r="AM815" s="43" t="n"/>
      <c r="AN815" s="43" t="n"/>
      <c r="AO815" s="43" t="n"/>
      <c r="AP815" s="36" t="n"/>
      <c r="AQ815" s="36" t="n"/>
      <c r="AR815" s="36" t="n"/>
      <c r="AS815" s="36" t="n"/>
      <c r="AT815" s="36" t="inlineStr">
        <is>
          <t>Garantia de Projeto</t>
        </is>
      </c>
      <c r="AU815" s="36" t="n"/>
      <c r="AV815" s="43" t="n">
        <v>44012.44645833333</v>
      </c>
      <c r="AW815" s="36" t="inlineStr">
        <is>
          <t>19.0233.1.FI-Segregação de Cobrança das Taxas de Assistência Premium</t>
        </is>
      </c>
      <c r="AX815" s="36" t="inlineStr">
        <is>
          <t>Eduardo Cesar de Melo</t>
        </is>
      </c>
      <c r="AY815" s="45">
        <f>IF(L815="","",DATE(YEAR(L815),MONTH(L815),DAY(L815)))</f>
        <v/>
      </c>
      <c r="AZ815" s="45">
        <f>IF(AL815="","",DATE(YEAR(AL815),MONTH(AL815),DAY(AL815)))</f>
        <v/>
      </c>
      <c r="BA815" s="45">
        <f>IF(AN815="","",DATE(YEAR(AN815),MONTH(AN815),DAY(AN815)))</f>
        <v/>
      </c>
      <c r="BB815" s="45">
        <f>IF(AM815="","",DATE(YEAR(AM815),MONTH(AM815),DAY(AM815)))</f>
        <v/>
      </c>
      <c r="BC815" s="45">
        <f>IF(AO815="","",DATE(YEAR(AO815),MONTH(AO815),DAY(AO815)))</f>
        <v/>
      </c>
      <c r="BD815" s="45">
        <f>IF(AND(AZ815="",BA815=""),"Planejamento Pendente",IF(AND(E815&lt;&gt;"Em Desenvolvimento",IFERROR(FIND("Homologação",E815),0) = 0,E815&lt;&gt;"Homologado",AZ815&lt;TODAY()),"Análise Atrasada",IF(AND(IFERROR(FIND("Homologação",E815),0) = 0,E815&lt;&gt;"Homologado",BA815&lt;TODAY()),"Desenvolvimento Atrasado",IF(AND(BC815&lt;&gt;"",BC815&lt;TODAY()),"Produção Atrasada",""))))</f>
        <v/>
      </c>
    </row>
    <row r="816">
      <c r="A816" s="37" t="inlineStr">
        <is>
          <t>SKYIT-114688</t>
        </is>
      </c>
      <c r="B816" s="38">
        <f>VLOOKUP(X816,Projetos!B:C,2,0)</f>
        <v/>
      </c>
      <c r="C816" s="39" t="inlineStr">
        <is>
          <t>[ICARE CLIENTES] Razão Filha habilitada indevidamente</t>
        </is>
      </c>
      <c r="D816" s="39" t="inlineStr">
        <is>
          <t>|Registro razão filha habilitada indevidamente 
|1504715452| 
|</t>
        </is>
      </c>
      <c r="E816" s="36" t="inlineStr">
        <is>
          <t>Finalizado</t>
        </is>
      </c>
      <c r="F816" s="36" t="inlineStr">
        <is>
          <t>INATIVO</t>
        </is>
      </c>
      <c r="G816" s="36" t="inlineStr">
        <is>
          <t>Média</t>
        </is>
      </c>
      <c r="H816" s="36" t="inlineStr">
        <is>
          <t>Incident</t>
        </is>
      </c>
      <c r="I816" s="40" t="n">
        <v>0</v>
      </c>
      <c r="J816" s="41" t="n"/>
      <c r="K816" s="42" t="inlineStr">
        <is>
          <t>DENTRO DO SLA</t>
        </is>
      </c>
      <c r="L816" s="43" t="n">
        <v>44110.94166666667</v>
      </c>
      <c r="M816" s="43" t="n"/>
      <c r="N816" s="36" t="inlineStr">
        <is>
          <t>SLA PARADO</t>
        </is>
      </c>
      <c r="O816" s="43" t="n">
        <v>44124.84583333333</v>
      </c>
      <c r="P816" s="43" t="n">
        <v>44127</v>
      </c>
      <c r="Q816" s="44" t="n"/>
      <c r="R816" s="44" t="n"/>
      <c r="S816" s="44" t="inlineStr">
        <is>
          <t>Joselane Santos Sousa [X]</t>
        </is>
      </c>
      <c r="T816" s="44" t="inlineStr">
        <is>
          <t>Garantia de Projetos - ACCENTURE</t>
        </is>
      </c>
      <c r="U816" s="44" t="inlineStr">
        <is>
          <t>Robson Lima [X]</t>
        </is>
      </c>
      <c r="V816" s="39" t="inlineStr">
        <is>
          <t>Falha não reproduzida</t>
        </is>
      </c>
      <c r="W816" s="39" t="n"/>
      <c r="X816" s="36" t="n"/>
      <c r="Y816" s="39" t="inlineStr">
        <is>
          <t>JOBs PRODUÇÃO</t>
        </is>
      </c>
      <c r="Z816" s="39" t="inlineStr">
        <is>
          <t>OUTROS</t>
        </is>
      </c>
      <c r="AA816" s="39" t="inlineStr">
        <is>
          <t>FALHA FUNCIONALIDADE</t>
        </is>
      </c>
      <c r="AB816" s="36" t="n"/>
      <c r="AC816" s="36" t="inlineStr">
        <is>
          <t xml:space="preserve">2mês(es) </t>
        </is>
      </c>
      <c r="AD816" s="41" t="n"/>
      <c r="AE816" s="36" t="inlineStr">
        <is>
          <t>Tecnologia de Negócios</t>
        </is>
      </c>
      <c r="AF816" s="36" t="inlineStr">
        <is>
          <t>Telefone</t>
        </is>
      </c>
      <c r="AG816" s="36" t="inlineStr">
        <is>
          <t xml:space="preserve"> removido do escopo do projeto os registros com problemas e o processo foi re-inicializado e concluido com sucesso;    
 </t>
        </is>
      </c>
      <c r="AH816" s="36" t="inlineStr">
        <is>
          <t>NÃO</t>
        </is>
      </c>
      <c r="AI816" s="36" t="inlineStr">
        <is>
          <t xml:space="preserve">-1 d 12h </t>
        </is>
      </c>
      <c r="AJ816" s="36" t="n"/>
      <c r="AK816" s="36" t="inlineStr">
        <is>
          <t>SIEBEL 8</t>
        </is>
      </c>
      <c r="AL816" s="43" t="n">
        <v>44120</v>
      </c>
      <c r="AM816" s="43" t="n">
        <v>44145</v>
      </c>
      <c r="AN816" s="43" t="n">
        <v>44127</v>
      </c>
      <c r="AO816" s="43" t="n">
        <v>44147</v>
      </c>
      <c r="AP816" s="36" t="n"/>
      <c r="AQ816" s="36" t="n"/>
      <c r="AR816" s="36" t="n"/>
      <c r="AS816" s="36" t="n"/>
      <c r="AT816" s="36" t="inlineStr">
        <is>
          <t>Garantia de Projeto</t>
        </is>
      </c>
      <c r="AU816" s="36" t="n"/>
      <c r="AV816" s="43" t="n">
        <v>44012.44645833333</v>
      </c>
      <c r="AW816" s="36" t="inlineStr">
        <is>
          <t>19.0233.1.FI-Segregação de Cobrança das Taxas de Assistência Premium</t>
        </is>
      </c>
      <c r="AX816" s="36" t="inlineStr">
        <is>
          <t>Eduardo Cesar de Melo</t>
        </is>
      </c>
      <c r="AY816" s="45">
        <f>IF(L816="","",DATE(YEAR(L816),MONTH(L816),DAY(L816)))</f>
        <v/>
      </c>
      <c r="AZ816" s="45">
        <f>IF(AL816="","",DATE(YEAR(AL816),MONTH(AL816),DAY(AL816)))</f>
        <v/>
      </c>
      <c r="BA816" s="45">
        <f>IF(AN816="","",DATE(YEAR(AN816),MONTH(AN816),DAY(AN816)))</f>
        <v/>
      </c>
      <c r="BB816" s="45">
        <f>IF(AM816="","",DATE(YEAR(AM816),MONTH(AM816),DAY(AM816)))</f>
        <v/>
      </c>
      <c r="BC816" s="45">
        <f>IF(AO816="","",DATE(YEAR(AO816),MONTH(AO816),DAY(AO816)))</f>
        <v/>
      </c>
      <c r="BD816" s="45">
        <f>IF(AND(AZ816="",BA816=""),"Planejamento Pendente",IF(AND(E816&lt;&gt;"Em Desenvolvimento",IFERROR(FIND("Homologação",E816),0) = 0,E816&lt;&gt;"Homologado",AZ816&lt;TODAY()),"Análise Atrasada",IF(AND(IFERROR(FIND("Homologação",E816),0) = 0,E816&lt;&gt;"Homologado",BA816&lt;TODAY()),"Desenvolvimento Atrasado",IF(AND(BC816&lt;&gt;"",BC816&lt;TODAY()),"Produção Atrasada",""))))</f>
        <v/>
      </c>
    </row>
    <row r="817">
      <c r="A817" s="37" t="inlineStr">
        <is>
          <t>SKYIT-114018</t>
        </is>
      </c>
      <c r="B817" s="38">
        <f>VLOOKUP(X817,Projetos!B:C,2,0)</f>
        <v/>
      </c>
      <c r="C817" s="39" t="inlineStr">
        <is>
          <t>[IC] - Criação de Identificador Único de Proposta :: Propostas em produção sem o campo de Instância e Flag Grupo controle</t>
        </is>
      </c>
      <c r="D817" s="39" t="inlineStr">
        <is>
          <t>Criação de Identificador Único de Proposta :: Propostas em produção sem o campo de Instância e Flag Grupo controle</t>
        </is>
      </c>
      <c r="E817" s="36" t="inlineStr">
        <is>
          <t>Finalizado</t>
        </is>
      </c>
      <c r="F817" s="36" t="inlineStr">
        <is>
          <t>INATIVO</t>
        </is>
      </c>
      <c r="G817" s="36" t="inlineStr">
        <is>
          <t>Baixa</t>
        </is>
      </c>
      <c r="H817" s="36" t="inlineStr">
        <is>
          <t>Incident</t>
        </is>
      </c>
      <c r="I817" s="40" t="n">
        <v>0</v>
      </c>
      <c r="J817" s="41" t="n"/>
      <c r="K817" s="42" t="inlineStr">
        <is>
          <t>DENTRO DO SLA</t>
        </is>
      </c>
      <c r="L817" s="43" t="n">
        <v>44109.55277777778</v>
      </c>
      <c r="M817" s="43" t="n"/>
      <c r="N817" s="36" t="inlineStr">
        <is>
          <t>SLA PARADO</t>
        </is>
      </c>
      <c r="O817" s="43" t="n">
        <v>44118.73125</v>
      </c>
      <c r="P817" s="43" t="n">
        <v>44123</v>
      </c>
      <c r="Q817" s="44" t="n"/>
      <c r="R817" s="44" t="n"/>
      <c r="S817" s="44" t="inlineStr">
        <is>
          <t>Gabriel Charamello Inacio [X]</t>
        </is>
      </c>
      <c r="T817" s="44" t="inlineStr">
        <is>
          <t>Garantia de Projetos - ACCENTURE</t>
        </is>
      </c>
      <c r="U817" s="44" t="inlineStr">
        <is>
          <t>Thiago Pereira Silva Lima [X]</t>
        </is>
      </c>
      <c r="V817" s="39" t="inlineStr">
        <is>
          <t>Orientação Ao Usuário</t>
        </is>
      </c>
      <c r="W817" s="39" t="n"/>
      <c r="X817" s="36" t="n"/>
      <c r="Y817" s="39" t="inlineStr">
        <is>
          <t>JOBs PRODUÇÃO</t>
        </is>
      </c>
      <c r="Z817" s="39" t="inlineStr">
        <is>
          <t>OUTROS</t>
        </is>
      </c>
      <c r="AA817" s="39" t="inlineStr">
        <is>
          <t>FALHA FUNCIONALIDADE</t>
        </is>
      </c>
      <c r="AB817" s="36" t="n"/>
      <c r="AC817" s="36" t="inlineStr">
        <is>
          <t xml:space="preserve">3mês(es) </t>
        </is>
      </c>
      <c r="AD817" s="41" t="n"/>
      <c r="AE817" s="36" t="inlineStr">
        <is>
          <t>Tecnologia de Negócios</t>
        </is>
      </c>
      <c r="AF817" s="36" t="inlineStr">
        <is>
          <t>E-mail</t>
        </is>
      </c>
      <c r="AG817" s="36" t="inlineStr">
        <is>
          <t xml:space="preserve"> removido do escopo do projeto os registros com problemas e o processo foi re-inicializado e concluido com sucesso;    
 </t>
        </is>
      </c>
      <c r="AH817" s="36" t="inlineStr">
        <is>
          <t>NÃO</t>
        </is>
      </c>
      <c r="AI817" s="36" t="inlineStr">
        <is>
          <t xml:space="preserve">-1 sem 1 d </t>
        </is>
      </c>
      <c r="AJ817" s="36" t="n"/>
      <c r="AK817" s="36" t="inlineStr">
        <is>
          <t>CHARGE BACK</t>
        </is>
      </c>
      <c r="AL817" s="43" t="n"/>
      <c r="AM817" s="43" t="n"/>
      <c r="AN817" s="43" t="n"/>
      <c r="AO817" s="43" t="n"/>
      <c r="AP817" s="36" t="n"/>
      <c r="AQ817" s="36" t="n"/>
      <c r="AR817" s="36" t="n"/>
      <c r="AS817" s="36" t="n"/>
      <c r="AT817" s="36" t="inlineStr">
        <is>
          <t>Garantia de Projeto</t>
        </is>
      </c>
      <c r="AU817" s="36" t="n"/>
      <c r="AV817" s="43" t="n">
        <v>44012.44645833333</v>
      </c>
      <c r="AW817" s="36" t="inlineStr">
        <is>
          <t>19.0233.1.FI-Segregação de Cobrança das Taxas de Assistência Premium</t>
        </is>
      </c>
      <c r="AX817" s="36" t="inlineStr">
        <is>
          <t>Eduardo Cesar de Melo</t>
        </is>
      </c>
      <c r="AY817" s="45">
        <f>IF(L817="","",DATE(YEAR(L817),MONTH(L817),DAY(L817)))</f>
        <v/>
      </c>
      <c r="AZ817" s="45">
        <f>IF(AL817="","",DATE(YEAR(AL817),MONTH(AL817),DAY(AL817)))</f>
        <v/>
      </c>
      <c r="BA817" s="45">
        <f>IF(AN817="","",DATE(YEAR(AN817),MONTH(AN817),DAY(AN817)))</f>
        <v/>
      </c>
      <c r="BB817" s="45">
        <f>IF(AM817="","",DATE(YEAR(AM817),MONTH(AM817),DAY(AM817)))</f>
        <v/>
      </c>
      <c r="BC817" s="45">
        <f>IF(AO817="","",DATE(YEAR(AO817),MONTH(AO817),DAY(AO817)))</f>
        <v/>
      </c>
      <c r="BD817" s="45">
        <f>IF(AND(AZ817="",BA817=""),"Planejamento Pendente",IF(AND(E817&lt;&gt;"Em Desenvolvimento",IFERROR(FIND("Homologação",E817),0) = 0,E817&lt;&gt;"Homologado",AZ817&lt;TODAY()),"Análise Atrasada",IF(AND(IFERROR(FIND("Homologação",E817),0) = 0,E817&lt;&gt;"Homologado",BA817&lt;TODAY()),"Desenvolvimento Atrasado",IF(AND(BC817&lt;&gt;"",BC817&lt;TODAY()),"Produção Atrasada",""))))</f>
        <v/>
      </c>
    </row>
    <row r="818">
      <c r="A818" s="37" t="inlineStr">
        <is>
          <t>SKYIT-111360</t>
        </is>
      </c>
      <c r="B818" s="38">
        <f>VLOOKUP(X818,Projetos!B:C,2,0)</f>
        <v/>
      </c>
      <c r="C818" s="39" t="inlineStr">
        <is>
          <t>| [Baixas invoices] - Diferença entre Processamento Arquivos Retorno (Conta Consumo) (Ref. 28/05/2020)</t>
        </is>
      </c>
      <c r="D818" s="39" t="inlineStr">
        <is>
          <t>Baixas invoices - Diferença entre Processamento Arquivos Retorno (Conta Consumo) (Ref. 26/09/2020)</t>
        </is>
      </c>
      <c r="E818" s="36" t="inlineStr">
        <is>
          <t>Finalizado</t>
        </is>
      </c>
      <c r="F818" s="36" t="inlineStr">
        <is>
          <t>INATIVO</t>
        </is>
      </c>
      <c r="G818" s="36" t="inlineStr">
        <is>
          <t>Alta</t>
        </is>
      </c>
      <c r="H818" s="36" t="inlineStr">
        <is>
          <t>Incident</t>
        </is>
      </c>
      <c r="I818" s="40" t="n">
        <v>0</v>
      </c>
      <c r="J818" s="41" t="n"/>
      <c r="K818" s="42" t="inlineStr">
        <is>
          <t>DENTRO DO SLA</t>
        </is>
      </c>
      <c r="L818" s="43" t="n">
        <v>44101.07291666666</v>
      </c>
      <c r="M818" s="43" t="n"/>
      <c r="N818" s="36" t="inlineStr">
        <is>
          <t>SLA PARADO</t>
        </is>
      </c>
      <c r="O818" s="43" t="n">
        <v>44103.43541666667</v>
      </c>
      <c r="P818" s="43" t="n">
        <v>44106</v>
      </c>
      <c r="Q818" s="44" t="inlineStr">
        <is>
          <t>Luciano Pereira da Silva [X]</t>
        </is>
      </c>
      <c r="R818" s="44" t="n"/>
      <c r="S818" s="44" t="inlineStr">
        <is>
          <t>Luciano Pereira da Silva [X]</t>
        </is>
      </c>
      <c r="T818" s="44" t="inlineStr">
        <is>
          <t>Garantia de Projetos - ACCENTURE</t>
        </is>
      </c>
      <c r="U818" s="44" t="inlineStr">
        <is>
          <t>Erly Luiza Autran [X]</t>
        </is>
      </c>
      <c r="V818" s="39" t="inlineStr">
        <is>
          <t>Incidente Filho</t>
        </is>
      </c>
      <c r="W818" s="39" t="n"/>
      <c r="X818" s="36" t="n"/>
      <c r="Y818" s="39" t="inlineStr">
        <is>
          <t>JOBs PRODUÇÃO</t>
        </is>
      </c>
      <c r="Z818" s="39" t="inlineStr">
        <is>
          <t>OUTROS</t>
        </is>
      </c>
      <c r="AA818" s="39" t="inlineStr">
        <is>
          <t>FALHA FUNCIONALIDADE</t>
        </is>
      </c>
      <c r="AB818" s="36" t="n"/>
      <c r="AC818" s="36" t="inlineStr">
        <is>
          <t xml:space="preserve">3mês(es) </t>
        </is>
      </c>
      <c r="AD818" s="41" t="n"/>
      <c r="AE818" s="36" t="inlineStr">
        <is>
          <t>Tecnologia de Negócios</t>
        </is>
      </c>
      <c r="AF818" s="36" t="inlineStr">
        <is>
          <t>E-mail</t>
        </is>
      </c>
      <c r="AG818" s="36" t="inlineStr">
        <is>
          <t xml:space="preserve"> removido do escopo do projeto os registros com problemas e o processo foi re-inicializado e concluido com sucesso;    
 </t>
        </is>
      </c>
      <c r="AH818" s="36" t="inlineStr">
        <is>
          <t>NÃO</t>
        </is>
      </c>
      <c r="AI818" s="36" t="inlineStr">
        <is>
          <t xml:space="preserve">-8h 20m </t>
        </is>
      </c>
      <c r="AJ818" s="36" t="n"/>
      <c r="AK818" s="36" t="inlineStr">
        <is>
          <t>ODI</t>
        </is>
      </c>
      <c r="AL818" s="43" t="n">
        <v>44006</v>
      </c>
      <c r="AM818" s="43" t="n">
        <v>44070</v>
      </c>
      <c r="AN818" s="43" t="n">
        <v>44057</v>
      </c>
      <c r="AO818" s="43" t="n">
        <v>44074</v>
      </c>
      <c r="AP818" s="36" t="n"/>
      <c r="AQ818" s="36" t="n"/>
      <c r="AR818" s="36" t="n"/>
      <c r="AS818" s="36" t="n"/>
      <c r="AT818" s="36" t="inlineStr">
        <is>
          <t>Garantia de Projeto</t>
        </is>
      </c>
      <c r="AU818" s="36" t="n"/>
      <c r="AV818" s="43" t="n">
        <v>44012.44645833333</v>
      </c>
      <c r="AW818" s="36" t="inlineStr">
        <is>
          <t>19.0233.1.FI-Segregação de Cobrança das Taxas de Assistência Premium</t>
        </is>
      </c>
      <c r="AX818" s="36" t="inlineStr">
        <is>
          <t>Eduardo Cesar de Melo</t>
        </is>
      </c>
      <c r="AY818" s="45">
        <f>IF(L818="","",DATE(YEAR(L818),MONTH(L818),DAY(L818)))</f>
        <v/>
      </c>
      <c r="AZ818" s="45">
        <f>IF(AL818="","",DATE(YEAR(AL818),MONTH(AL818),DAY(AL818)))</f>
        <v/>
      </c>
      <c r="BA818" s="45">
        <f>IF(AN818="","",DATE(YEAR(AN818),MONTH(AN818),DAY(AN818)))</f>
        <v/>
      </c>
      <c r="BB818" s="45">
        <f>IF(AM818="","",DATE(YEAR(AM818),MONTH(AM818),DAY(AM818)))</f>
        <v/>
      </c>
      <c r="BC818" s="45">
        <f>IF(AO818="","",DATE(YEAR(AO818),MONTH(AO818),DAY(AO818)))</f>
        <v/>
      </c>
      <c r="BD818" s="45">
        <f>IF(AND(AZ818="",BA818=""),"Planejamento Pendente",IF(AND(E818&lt;&gt;"Em Desenvolvimento",IFERROR(FIND("Homologação",E818),0) = 0,E818&lt;&gt;"Homologado",AZ818&lt;TODAY()),"Análise Atrasada",IF(AND(IFERROR(FIND("Homologação",E818),0) = 0,E818&lt;&gt;"Homologado",BA818&lt;TODAY()),"Desenvolvimento Atrasado",IF(AND(BC818&lt;&gt;"",BC818&lt;TODAY()),"Produção Atrasada",""))))</f>
        <v/>
      </c>
    </row>
    <row r="819">
      <c r="A819" s="37" t="inlineStr">
        <is>
          <t>SKYIT-111276</t>
        </is>
      </c>
      <c r="B819" s="38">
        <f>VLOOKUP(X819,Projetos!B:C,2,0)</f>
        <v/>
      </c>
      <c r="C819" s="39" t="inlineStr">
        <is>
          <t>[EVENTOS] LP_CDO_CARGA_DMS_OTT_010 COM ERRO</t>
        </is>
      </c>
      <c r="D819" s="39" t="inlineStr">
        <is>
          <t xml:space="preserve">PROBLEMA: JOB LP_CDO_CARGA_DMS_OTT_010 APRESENTOU ERRO. 
DESCRICAO DO JOB: MONITORA A EXECUCAO DO LOADPLAN LP_CDO_CARGA_DMS_OTT_010, RESPONSAVEL POR CONSUMIR OS ARQUIVOS DE SERVICOS DA ENGENHARIA DE TRANSMISSAO E LER OS ARQUIVOS XMLS BAIXADOS, CARREGAR OS DADOS NAS TABELAS STAGE E REALIZAR AS OPERACOES DE INSERT, DELETE E UPDATE DOS CONTEUDOS TVOD NA TABELA FINAL CX_SKY_OTT, QUE ARMAZENA O CATALOGO OTT NO SIEBEL. 
EQUIPE RESPONSAVEL: GARANTIA DE PROJETOS ATE 15/12/2020 - PROJETO 9.0072.MK FLUXO DE VENDAS SKY PLAY. APOS ESTE PRAZO, DIRECIONAR PARA SKY ODI TEAM (SKY ODI Team [SKYoditeam@sky.com.br|mailto:SKYoditeam@sky.com.br]). 
 </t>
        </is>
      </c>
      <c r="E819" s="36" t="inlineStr">
        <is>
          <t>Finalizado</t>
        </is>
      </c>
      <c r="F819" s="36" t="inlineStr">
        <is>
          <t>INATIVO</t>
        </is>
      </c>
      <c r="G819" s="36" t="inlineStr">
        <is>
          <t>Média</t>
        </is>
      </c>
      <c r="H819" s="36" t="inlineStr">
        <is>
          <t>Incident</t>
        </is>
      </c>
      <c r="I819" s="40" t="n">
        <v>0</v>
      </c>
      <c r="J819" s="41" t="n"/>
      <c r="K819" s="42" t="inlineStr">
        <is>
          <t>DENTRO DO SLA</t>
        </is>
      </c>
      <c r="L819" s="43" t="n">
        <v>44099.93263888889</v>
      </c>
      <c r="M819" s="43" t="n"/>
      <c r="N819" s="36" t="inlineStr">
        <is>
          <t>SLA PARADO</t>
        </is>
      </c>
      <c r="O819" s="43" t="n">
        <v>44103.43055555555</v>
      </c>
      <c r="P819" s="43" t="n">
        <v>44106</v>
      </c>
      <c r="Q819" s="44" t="n"/>
      <c r="R819" s="44" t="n"/>
      <c r="S819" s="44" t="inlineStr">
        <is>
          <t>Jackson Rebelo Dos Reis [X]</t>
        </is>
      </c>
      <c r="T819" s="44" t="inlineStr">
        <is>
          <t>Garantia de Projetos - ACCENTURE</t>
        </is>
      </c>
      <c r="U819" s="44" t="inlineStr">
        <is>
          <t>João Eudes Gomes Da Neves</t>
        </is>
      </c>
      <c r="V819" s="39" t="inlineStr">
        <is>
          <t>Normalizado sem intervenção</t>
        </is>
      </c>
      <c r="W819" s="39" t="n"/>
      <c r="X819" s="36" t="n"/>
      <c r="Y819" s="39" t="inlineStr">
        <is>
          <t>JOBs PRODUÇÃO</t>
        </is>
      </c>
      <c r="Z819" s="39" t="inlineStr">
        <is>
          <t>OUTROS</t>
        </is>
      </c>
      <c r="AA819" s="39" t="inlineStr">
        <is>
          <t>FALHA FUNCIONALIDADE</t>
        </is>
      </c>
      <c r="AB819" s="36" t="n"/>
      <c r="AC819" s="36" t="inlineStr">
        <is>
          <t xml:space="preserve">3mês(es) </t>
        </is>
      </c>
      <c r="AD819" s="41" t="n"/>
      <c r="AE819" s="36" t="inlineStr">
        <is>
          <t>Tecnologia de Negócios</t>
        </is>
      </c>
      <c r="AF819" s="36" t="inlineStr">
        <is>
          <t>Telefone</t>
        </is>
      </c>
      <c r="AG819" s="36" t="inlineStr">
        <is>
          <t xml:space="preserve"> removido do escopo do projeto os registros com problemas e o processo foi re-inicializado e concluido com sucesso;    
 </t>
        </is>
      </c>
      <c r="AH819" s="36" t="inlineStr">
        <is>
          <t>NÃO</t>
        </is>
      </c>
      <c r="AI819" s="36" t="inlineStr">
        <is>
          <t xml:space="preserve">-8h 28m </t>
        </is>
      </c>
      <c r="AJ819" s="36" t="n"/>
      <c r="AK819" s="36" t="inlineStr">
        <is>
          <t>ODI</t>
        </is>
      </c>
      <c r="AL819" s="43" t="n"/>
      <c r="AM819" s="43" t="n"/>
      <c r="AN819" s="43" t="n"/>
      <c r="AO819" s="43" t="n"/>
      <c r="AP819" s="36" t="n"/>
      <c r="AQ819" s="36" t="n"/>
      <c r="AR819" s="36" t="n"/>
      <c r="AS819" s="36" t="n"/>
      <c r="AT819" s="36" t="inlineStr">
        <is>
          <t>Garantia de Projeto</t>
        </is>
      </c>
      <c r="AU819" s="36" t="n"/>
      <c r="AV819" s="43" t="n">
        <v>44012.44645833333</v>
      </c>
      <c r="AW819" s="36" t="inlineStr">
        <is>
          <t>19.0233.1.FI-Segregação de Cobrança das Taxas de Assistência Premium</t>
        </is>
      </c>
      <c r="AX819" s="36" t="inlineStr">
        <is>
          <t>Eduardo Cesar de Melo</t>
        </is>
      </c>
      <c r="AY819" s="45">
        <f>IF(L819="","",DATE(YEAR(L819),MONTH(L819),DAY(L819)))</f>
        <v/>
      </c>
      <c r="AZ819" s="45">
        <f>IF(AL819="","",DATE(YEAR(AL819),MONTH(AL819),DAY(AL819)))</f>
        <v/>
      </c>
      <c r="BA819" s="45">
        <f>IF(AN819="","",DATE(YEAR(AN819),MONTH(AN819),DAY(AN819)))</f>
        <v/>
      </c>
      <c r="BB819" s="45">
        <f>IF(AM819="","",DATE(YEAR(AM819),MONTH(AM819),DAY(AM819)))</f>
        <v/>
      </c>
      <c r="BC819" s="45">
        <f>IF(AO819="","",DATE(YEAR(AO819),MONTH(AO819),DAY(AO819)))</f>
        <v/>
      </c>
      <c r="BD819" s="45">
        <f>IF(AND(AZ819="",BA819=""),"Planejamento Pendente",IF(AND(E819&lt;&gt;"Em Desenvolvimento",IFERROR(FIND("Homologação",E819),0) = 0,E819&lt;&gt;"Homologado",AZ819&lt;TODAY()),"Análise Atrasada",IF(AND(IFERROR(FIND("Homologação",E819),0) = 0,E819&lt;&gt;"Homologado",BA819&lt;TODAY()),"Desenvolvimento Atrasado",IF(AND(BC819&lt;&gt;"",BC819&lt;TODAY()),"Produção Atrasada",""))))</f>
        <v/>
      </c>
    </row>
    <row r="820">
      <c r="A820" s="37" t="inlineStr">
        <is>
          <t>SKYIT-111138</t>
        </is>
      </c>
      <c r="B820" s="38">
        <f>VLOOKUP(X820,Projetos!B:C,2,0)</f>
        <v/>
      </c>
      <c r="C820" s="39" t="inlineStr">
        <is>
          <t>[RTDM] Mensagem de erro tela de ofertas Inteligentes na Flexbpo</t>
        </is>
      </c>
      <c r="D820" s="39" t="inlineStr">
        <is>
          <t>EPS reporta erro na tela de Ofertas Inteligentes conforme anexo.</t>
        </is>
      </c>
      <c r="E820" s="36" t="inlineStr">
        <is>
          <t>Finalizado</t>
        </is>
      </c>
      <c r="F820" s="36" t="inlineStr">
        <is>
          <t>INATIVO</t>
        </is>
      </c>
      <c r="G820" s="36" t="inlineStr">
        <is>
          <t>Alta</t>
        </is>
      </c>
      <c r="H820" s="36" t="inlineStr">
        <is>
          <t>Incident</t>
        </is>
      </c>
      <c r="I820" s="40" t="n">
        <v>0</v>
      </c>
      <c r="J820" s="41" t="n"/>
      <c r="K820" s="42" t="inlineStr">
        <is>
          <t>DENTRO DO SLA</t>
        </is>
      </c>
      <c r="L820" s="43" t="n">
        <v>44099.64513888889</v>
      </c>
      <c r="M820" s="43" t="n"/>
      <c r="N820" s="36" t="inlineStr">
        <is>
          <t>SLA PARADO</t>
        </is>
      </c>
      <c r="O820" s="43" t="n">
        <v>44132.5</v>
      </c>
      <c r="P820" s="43" t="n">
        <v>44138</v>
      </c>
      <c r="Q820" s="44" t="n"/>
      <c r="R820" s="44" t="n"/>
      <c r="S820" s="44" t="inlineStr">
        <is>
          <t>Tulio Goncalves Sodre [X]</t>
        </is>
      </c>
      <c r="T820" s="44" t="inlineStr">
        <is>
          <t>Garantia de Projetos - ACCENTURE</t>
        </is>
      </c>
      <c r="U820" s="44" t="inlineStr">
        <is>
          <t>Robson Lima [X]</t>
        </is>
      </c>
      <c r="V820" s="39" t="inlineStr">
        <is>
          <t>Resolvido após implantação de RM</t>
        </is>
      </c>
      <c r="W820" s="39" t="n"/>
      <c r="X820" s="36" t="inlineStr">
        <is>
          <t>DEVALM-22950</t>
        </is>
      </c>
      <c r="Y820" s="39" t="inlineStr">
        <is>
          <t>JOBs PRODUÇÃO</t>
        </is>
      </c>
      <c r="Z820" s="39" t="inlineStr">
        <is>
          <t>OUTROS</t>
        </is>
      </c>
      <c r="AA820" s="39" t="inlineStr">
        <is>
          <t>FALHA FUNCIONALIDADE</t>
        </is>
      </c>
      <c r="AB820" s="36" t="n"/>
      <c r="AC820" s="36" t="inlineStr">
        <is>
          <t xml:space="preserve">2mês(es) </t>
        </is>
      </c>
      <c r="AD820" s="41" t="n"/>
      <c r="AE820" s="36" t="inlineStr">
        <is>
          <t>Tecnologia de Negócios</t>
        </is>
      </c>
      <c r="AF820" s="36" t="inlineStr">
        <is>
          <t>E-mail</t>
        </is>
      </c>
      <c r="AG820" s="36" t="inlineStr">
        <is>
          <t xml:space="preserve"> removido do escopo do projeto os registros com problemas e o processo foi re-inicializado e concluido com sucesso;    
 </t>
        </is>
      </c>
      <c r="AH820" s="36" t="inlineStr">
        <is>
          <t>NÃO</t>
        </is>
      </c>
      <c r="AI820" s="36" t="inlineStr">
        <is>
          <t xml:space="preserve">-2h </t>
        </is>
      </c>
      <c r="AJ820" s="36" t="n"/>
      <c r="AK820" s="36" t="inlineStr">
        <is>
          <t>RTDM</t>
        </is>
      </c>
      <c r="AL820" s="43" t="n">
        <v>44106</v>
      </c>
      <c r="AM820" s="43" t="n">
        <v>44125</v>
      </c>
      <c r="AN820" s="43" t="n">
        <v>44112</v>
      </c>
      <c r="AO820" s="43" t="n">
        <v>44127</v>
      </c>
      <c r="AP820" s="36" t="n"/>
      <c r="AQ820" s="36" t="n"/>
      <c r="AR820" s="36" t="n"/>
      <c r="AS820" s="36" t="n"/>
      <c r="AT820" s="36" t="inlineStr">
        <is>
          <t>Garantia de Projeto</t>
        </is>
      </c>
      <c r="AU820" s="36" t="n"/>
      <c r="AV820" s="43" t="n">
        <v>44012.44645833333</v>
      </c>
      <c r="AW820" s="36" t="inlineStr">
        <is>
          <t>19.0233.1.FI-Segregação de Cobrança das Taxas de Assistência Premium</t>
        </is>
      </c>
      <c r="AX820" s="36" t="inlineStr">
        <is>
          <t>Eduardo Cesar de Melo</t>
        </is>
      </c>
      <c r="AY820" s="45">
        <f>IF(L820="","",DATE(YEAR(L820),MONTH(L820),DAY(L820)))</f>
        <v/>
      </c>
      <c r="AZ820" s="45">
        <f>IF(AL820="","",DATE(YEAR(AL820),MONTH(AL820),DAY(AL820)))</f>
        <v/>
      </c>
      <c r="BA820" s="45">
        <f>IF(AN820="","",DATE(YEAR(AN820),MONTH(AN820),DAY(AN820)))</f>
        <v/>
      </c>
      <c r="BB820" s="45">
        <f>IF(AM820="","",DATE(YEAR(AM820),MONTH(AM820),DAY(AM820)))</f>
        <v/>
      </c>
      <c r="BC820" s="45">
        <f>IF(AO820="","",DATE(YEAR(AO820),MONTH(AO820),DAY(AO820)))</f>
        <v/>
      </c>
      <c r="BD820" s="45">
        <f>IF(AND(AZ820="",BA820=""),"Planejamento Pendente",IF(AND(E820&lt;&gt;"Em Desenvolvimento",IFERROR(FIND("Homologação",E820),0) = 0,E820&lt;&gt;"Homologado",AZ820&lt;TODAY()),"Análise Atrasada",IF(AND(IFERROR(FIND("Homologação",E820),0) = 0,E820&lt;&gt;"Homologado",BA820&lt;TODAY()),"Desenvolvimento Atrasado",IF(AND(BC820&lt;&gt;"",BC820&lt;TODAY()),"Produção Atrasada",""))))</f>
        <v/>
      </c>
    </row>
    <row r="821">
      <c r="A821" s="37" t="inlineStr">
        <is>
          <t>SKYIT-110827</t>
        </is>
      </c>
      <c r="B821" s="38">
        <f>VLOOKUP(X821,Projetos!B:C,2,0)</f>
        <v/>
      </c>
      <c r="C821" s="39" t="inlineStr">
        <is>
          <t>Erro na finalização de OS de Retirada</t>
        </is>
      </c>
      <c r="D821" s="39" t="inlineStr">
        <is>
          <t>Finalização Automática de OS RT, sendo feita em empresa Diferente da executora da AC. 
Uma AC na empresa PHSS V906454, porém a Ordem de RT foi finalizada e teve o aparelho incluído no Lote automático da empresa anhanguera antenas V411023, agora não temos o aparelho para proceder com a reversa e o mesmo esta no RET da anhanguera indevidamente</t>
        </is>
      </c>
      <c r="E821" s="36" t="inlineStr">
        <is>
          <t>Finalizado</t>
        </is>
      </c>
      <c r="F821" s="36" t="inlineStr">
        <is>
          <t>INATIVO</t>
        </is>
      </c>
      <c r="G821" s="36" t="inlineStr">
        <is>
          <t>Média</t>
        </is>
      </c>
      <c r="H821" s="36" t="inlineStr">
        <is>
          <t>Incident</t>
        </is>
      </c>
      <c r="I821" s="40" t="n">
        <v>0</v>
      </c>
      <c r="J821" s="41" t="n"/>
      <c r="K821" s="42" t="inlineStr">
        <is>
          <t>DENTRO DO SLA</t>
        </is>
      </c>
      <c r="L821" s="43" t="n">
        <v>44098.79236111111</v>
      </c>
      <c r="M821" s="43" t="n"/>
      <c r="N821" s="36" t="inlineStr">
        <is>
          <t>SLA PARADO</t>
        </is>
      </c>
      <c r="O821" s="43" t="n">
        <v>44131.38194444445</v>
      </c>
      <c r="P821" s="43" t="n">
        <v>44134</v>
      </c>
      <c r="Q821" s="44" t="n"/>
      <c r="R821" s="44" t="n"/>
      <c r="S821" s="44" t="inlineStr">
        <is>
          <t>Camila Telles Da Silva Nascimento [X]</t>
        </is>
      </c>
      <c r="T821" s="44" t="inlineStr">
        <is>
          <t>Garantia de Projetos - ACCENTURE</t>
        </is>
      </c>
      <c r="U821" s="44" t="inlineStr">
        <is>
          <t>Cassio Maciel Neves Feliciano [X]</t>
        </is>
      </c>
      <c r="V821" s="39" t="inlineStr">
        <is>
          <t>Resolvido após implantação de RM</t>
        </is>
      </c>
      <c r="W821" s="39" t="inlineStr">
        <is>
          <t>Batfone</t>
        </is>
      </c>
      <c r="X821" s="36" t="n"/>
      <c r="Y821" s="39" t="inlineStr">
        <is>
          <t>JOBs PRODUÇÃO</t>
        </is>
      </c>
      <c r="Z821" s="39" t="inlineStr">
        <is>
          <t>OUTROS</t>
        </is>
      </c>
      <c r="AA821" s="39" t="inlineStr">
        <is>
          <t>FALHA FUNCIONALIDADE</t>
        </is>
      </c>
      <c r="AB821" s="36" t="n"/>
      <c r="AC821" s="36" t="inlineStr">
        <is>
          <t xml:space="preserve">2mês(es) </t>
        </is>
      </c>
      <c r="AD821" s="41" t="n"/>
      <c r="AE821" s="36" t="inlineStr">
        <is>
          <t>Tecnologia de Negócios</t>
        </is>
      </c>
      <c r="AF821" s="36" t="inlineStr">
        <is>
          <t>Portal</t>
        </is>
      </c>
      <c r="AG821" s="36" t="inlineStr">
        <is>
          <t xml:space="preserve"> removido do escopo do projeto os registros com problemas e o processo foi re-inicializado e concluido com sucesso;    
 </t>
        </is>
      </c>
      <c r="AH821" s="36" t="inlineStr">
        <is>
          <t>NÃO</t>
        </is>
      </c>
      <c r="AI821" s="36" t="inlineStr">
        <is>
          <t xml:space="preserve">30 min </t>
        </is>
      </c>
      <c r="AJ821" s="36" t="n"/>
      <c r="AK821" s="36" t="inlineStr">
        <is>
          <t>iCare Campo</t>
        </is>
      </c>
      <c r="AL821" s="43" t="n"/>
      <c r="AM821" s="43" t="n"/>
      <c r="AN821" s="43" t="n"/>
      <c r="AO821" s="43" t="n"/>
      <c r="AP821" s="36" t="n"/>
      <c r="AQ821" s="36" t="n"/>
      <c r="AR821" s="36" t="n"/>
      <c r="AS821" s="36" t="n"/>
      <c r="AT821" s="36" t="inlineStr">
        <is>
          <t>Garantia de Projeto</t>
        </is>
      </c>
      <c r="AU821" s="36" t="n"/>
      <c r="AV821" s="43" t="n">
        <v>44012.44645833333</v>
      </c>
      <c r="AW821" s="36" t="inlineStr">
        <is>
          <t>19.0233.1.FI-Segregação de Cobrança das Taxas de Assistência Premium</t>
        </is>
      </c>
      <c r="AX821" s="36" t="inlineStr">
        <is>
          <t>Eduardo Cesar de Melo</t>
        </is>
      </c>
      <c r="AY821" s="45">
        <f>IF(L821="","",DATE(YEAR(L821),MONTH(L821),DAY(L821)))</f>
        <v/>
      </c>
      <c r="AZ821" s="45">
        <f>IF(AL821="","",DATE(YEAR(AL821),MONTH(AL821),DAY(AL821)))</f>
        <v/>
      </c>
      <c r="BA821" s="45">
        <f>IF(AN821="","",DATE(YEAR(AN821),MONTH(AN821),DAY(AN821)))</f>
        <v/>
      </c>
      <c r="BB821" s="45">
        <f>IF(AM821="","",DATE(YEAR(AM821),MONTH(AM821),DAY(AM821)))</f>
        <v/>
      </c>
      <c r="BC821" s="45">
        <f>IF(AO821="","",DATE(YEAR(AO821),MONTH(AO821),DAY(AO821)))</f>
        <v/>
      </c>
      <c r="BD821" s="45">
        <f>IF(AND(AZ821="",BA821=""),"Planejamento Pendente",IF(AND(E821&lt;&gt;"Em Desenvolvimento",IFERROR(FIND("Homologação",E821),0) = 0,E821&lt;&gt;"Homologado",AZ821&lt;TODAY()),"Análise Atrasada",IF(AND(IFERROR(FIND("Homologação",E821),0) = 0,E821&lt;&gt;"Homologado",BA821&lt;TODAY()),"Desenvolvimento Atrasado",IF(AND(BC821&lt;&gt;"",BC821&lt;TODAY()),"Produção Atrasada",""))))</f>
        <v/>
      </c>
    </row>
    <row r="822">
      <c r="A822" s="37" t="inlineStr">
        <is>
          <t>SKYIT-109444</t>
        </is>
      </c>
      <c r="B822" s="38">
        <f>VLOOKUP(X822,Projetos!B:C,2,0)</f>
        <v/>
      </c>
      <c r="C822" s="39" t="inlineStr">
        <is>
          <t>[NOC - PRD] - Alarme nos indicadores do RTDM - Fluxo de Ofertas Inteligentes</t>
        </is>
      </c>
      <c r="D822" s="39" t="inlineStr">
        <is>
          <t>[NOC - PRD] - Alarme nos indicadores do RTDM - Fluxo de Ofertas Inteligentes 
!image-2020-09-22-08-44-00-192.png!</t>
        </is>
      </c>
      <c r="E822" s="36" t="inlineStr">
        <is>
          <t>Finalizado</t>
        </is>
      </c>
      <c r="F822" s="36" t="inlineStr">
        <is>
          <t>INATIVO</t>
        </is>
      </c>
      <c r="G822" s="36" t="inlineStr">
        <is>
          <t>Média</t>
        </is>
      </c>
      <c r="H822" s="36" t="inlineStr">
        <is>
          <t>Incident</t>
        </is>
      </c>
      <c r="I822" s="40" t="n">
        <v>0</v>
      </c>
      <c r="J822" s="41" t="n"/>
      <c r="K822" s="42" t="inlineStr">
        <is>
          <t>DENTRO DO SLA</t>
        </is>
      </c>
      <c r="L822" s="43" t="n">
        <v>44096.36319444444</v>
      </c>
      <c r="M822" s="43" t="n"/>
      <c r="N822" s="36" t="inlineStr">
        <is>
          <t>SLA PARADO</t>
        </is>
      </c>
      <c r="O822" s="43" t="n">
        <v>44104.53819444445</v>
      </c>
      <c r="P822" s="43" t="n">
        <v>44109</v>
      </c>
      <c r="Q822" s="44" t="n"/>
      <c r="R822" s="44" t="n"/>
      <c r="S822" s="44" t="inlineStr">
        <is>
          <t>Gabriel Charamello Inacio [X]</t>
        </is>
      </c>
      <c r="T822" s="44" t="inlineStr">
        <is>
          <t>Garantia de Projetos - ACCENTURE</t>
        </is>
      </c>
      <c r="U822" s="44" t="inlineStr">
        <is>
          <t>Robson Lima [X]</t>
        </is>
      </c>
      <c r="V822" s="39" t="inlineStr">
        <is>
          <t>Incidente Filho</t>
        </is>
      </c>
      <c r="W822" s="39" t="inlineStr">
        <is>
          <t>Batfone</t>
        </is>
      </c>
      <c r="X822" s="36" t="n"/>
      <c r="Y822" s="39" t="inlineStr">
        <is>
          <t>JOBs PRODUÇÃO</t>
        </is>
      </c>
      <c r="Z822" s="39" t="inlineStr">
        <is>
          <t>OUTROS</t>
        </is>
      </c>
      <c r="AA822" s="39" t="inlineStr">
        <is>
          <t>FALHA FUNCIONALIDADE</t>
        </is>
      </c>
      <c r="AB822" s="36" t="n"/>
      <c r="AC822" s="36" t="inlineStr">
        <is>
          <t xml:space="preserve">2mês(es) </t>
        </is>
      </c>
      <c r="AD822" s="41" t="n"/>
      <c r="AE822" s="36" t="inlineStr">
        <is>
          <t>Tecnologia de Negócios</t>
        </is>
      </c>
      <c r="AF822" s="36" t="inlineStr">
        <is>
          <t>E-mail</t>
        </is>
      </c>
      <c r="AG822" s="36" t="inlineStr">
        <is>
          <t xml:space="preserve"> removido do escopo do projeto os registros com problemas e o processo foi re-inicializado e concluido com sucesso;    
 </t>
        </is>
      </c>
      <c r="AH822" s="36" t="inlineStr">
        <is>
          <t>NÃO</t>
        </is>
      </c>
      <c r="AI822" s="36" t="inlineStr">
        <is>
          <t xml:space="preserve">2h 11m </t>
        </is>
      </c>
      <c r="AJ822" s="36" t="n"/>
      <c r="AK822" s="36" t="inlineStr">
        <is>
          <t>RTDM</t>
        </is>
      </c>
      <c r="AL822" s="43" t="n">
        <v>44104</v>
      </c>
      <c r="AM822" s="43" t="n">
        <v>44126</v>
      </c>
      <c r="AN822" s="43" t="n">
        <v>44111</v>
      </c>
      <c r="AO822" s="43" t="n">
        <v>44131</v>
      </c>
      <c r="AP822" s="36" t="n"/>
      <c r="AQ822" s="36" t="n"/>
      <c r="AR822" s="36" t="n"/>
      <c r="AS822" s="36" t="n"/>
      <c r="AT822" s="36" t="inlineStr">
        <is>
          <t>Garantia de Projeto</t>
        </is>
      </c>
      <c r="AU822" s="36" t="n"/>
      <c r="AV822" s="43" t="n">
        <v>44012.44645833333</v>
      </c>
      <c r="AW822" s="36" t="inlineStr">
        <is>
          <t>19.0233.1.FI-Segregação de Cobrança das Taxas de Assistência Premium</t>
        </is>
      </c>
      <c r="AX822" s="36" t="inlineStr">
        <is>
          <t>Eduardo Cesar de Melo</t>
        </is>
      </c>
      <c r="AY822" s="45">
        <f>IF(L822="","",DATE(YEAR(L822),MONTH(L822),DAY(L822)))</f>
        <v/>
      </c>
      <c r="AZ822" s="45">
        <f>IF(AL822="","",DATE(YEAR(AL822),MONTH(AL822),DAY(AL822)))</f>
        <v/>
      </c>
      <c r="BA822" s="45">
        <f>IF(AN822="","",DATE(YEAR(AN822),MONTH(AN822),DAY(AN822)))</f>
        <v/>
      </c>
      <c r="BB822" s="45">
        <f>IF(AM822="","",DATE(YEAR(AM822),MONTH(AM822),DAY(AM822)))</f>
        <v/>
      </c>
      <c r="BC822" s="45">
        <f>IF(AO822="","",DATE(YEAR(AO822),MONTH(AO822),DAY(AO822)))</f>
        <v/>
      </c>
      <c r="BD822" s="45">
        <f>IF(AND(AZ822="",BA822=""),"Planejamento Pendente",IF(AND(E822&lt;&gt;"Em Desenvolvimento",IFERROR(FIND("Homologação",E822),0) = 0,E822&lt;&gt;"Homologado",AZ822&lt;TODAY()),"Análise Atrasada",IF(AND(IFERROR(FIND("Homologação",E822),0) = 0,E822&lt;&gt;"Homologado",BA822&lt;TODAY()),"Desenvolvimento Atrasado",IF(AND(BC822&lt;&gt;"",BC822&lt;TODAY()),"Produção Atrasada",""))))</f>
        <v/>
      </c>
    </row>
    <row r="823">
      <c r="A823" s="37" t="inlineStr">
        <is>
          <t>SKYIT-109301</t>
        </is>
      </c>
      <c r="B823" s="38">
        <f>VLOOKUP(X823,Projetos!B:C,2,0)</f>
        <v/>
      </c>
      <c r="C823" s="39" t="inlineStr">
        <is>
          <t>[ICARE CLIENTES] Não cobrança de pro-rata no downgrade</t>
        </is>
      </c>
      <c r="D823" s="39" t="inlineStr">
        <is>
          <t>Cliente fez parte do processo de Segregação de Taxa (Flag Upgrade) e logo após fez downgrade. Porém no processo do Downgrade, não houve a cobrança de pro-rata do produto novo</t>
        </is>
      </c>
      <c r="E823" s="36" t="inlineStr">
        <is>
          <t>Finalizado</t>
        </is>
      </c>
      <c r="F823" s="36" t="inlineStr">
        <is>
          <t>INATIVO</t>
        </is>
      </c>
      <c r="G823" s="36" t="inlineStr">
        <is>
          <t>Baixa</t>
        </is>
      </c>
      <c r="H823" s="36" t="inlineStr">
        <is>
          <t>Incident</t>
        </is>
      </c>
      <c r="I823" s="40" t="n">
        <v>0</v>
      </c>
      <c r="J823" s="41" t="n">
        <v>1</v>
      </c>
      <c r="K823" s="42" t="inlineStr">
        <is>
          <t>DENTRO DO SLA</t>
        </is>
      </c>
      <c r="L823" s="43" t="n">
        <v>44095.63958333333</v>
      </c>
      <c r="M823" s="43" t="n"/>
      <c r="N823" s="36" t="inlineStr">
        <is>
          <t>SLA PARADO</t>
        </is>
      </c>
      <c r="O823" s="43" t="n">
        <v>44118.57222222222</v>
      </c>
      <c r="P823" s="43" t="n">
        <v>44120</v>
      </c>
      <c r="Q823" s="44" t="n"/>
      <c r="R823" s="44" t="n"/>
      <c r="S823" s="44" t="inlineStr">
        <is>
          <t>Pedro Dos Santos Rojo [X]</t>
        </is>
      </c>
      <c r="T823" s="44" t="inlineStr">
        <is>
          <t>Garantia de Projetos - ACCENTURE</t>
        </is>
      </c>
      <c r="U823" s="44" t="inlineStr">
        <is>
          <t>Alyne Balbin [X]</t>
        </is>
      </c>
      <c r="V823" s="39" t="inlineStr">
        <is>
          <t>Resolvido após implantação de RM</t>
        </is>
      </c>
      <c r="W823" s="39" t="inlineStr">
        <is>
          <t>Batfone</t>
        </is>
      </c>
      <c r="X823" s="36" t="n"/>
      <c r="Y823" s="39" t="inlineStr">
        <is>
          <t>JOBs PRODUÇÃO</t>
        </is>
      </c>
      <c r="Z823" s="39" t="inlineStr">
        <is>
          <t>OUTROS</t>
        </is>
      </c>
      <c r="AA823" s="39" t="inlineStr">
        <is>
          <t>FALHA FUNCIONALIDADE</t>
        </is>
      </c>
      <c r="AB823" s="36" t="n"/>
      <c r="AC823" s="36" t="inlineStr">
        <is>
          <t xml:space="preserve">2mês(es) </t>
        </is>
      </c>
      <c r="AD823" s="41" t="n"/>
      <c r="AE823" s="36" t="inlineStr">
        <is>
          <t>Tecnologia de Negócios</t>
        </is>
      </c>
      <c r="AF823" s="36" t="inlineStr">
        <is>
          <t>Portal</t>
        </is>
      </c>
      <c r="AG823" s="36" t="inlineStr">
        <is>
          <t xml:space="preserve"> removido do escopo do projeto os registros com problemas e o processo foi re-inicializado e concluido com sucesso;    
 </t>
        </is>
      </c>
      <c r="AH823" s="36" t="inlineStr">
        <is>
          <t>NÃO</t>
        </is>
      </c>
      <c r="AI823" s="36" t="inlineStr">
        <is>
          <t xml:space="preserve">-3h 37m </t>
        </is>
      </c>
      <c r="AJ823" s="36" t="n"/>
      <c r="AK823" s="36" t="inlineStr">
        <is>
          <t>BRM</t>
        </is>
      </c>
      <c r="AL823" s="43" t="n">
        <v>44036</v>
      </c>
      <c r="AM823" s="43" t="n">
        <v>44105</v>
      </c>
      <c r="AN823" s="43" t="n">
        <v>44047</v>
      </c>
      <c r="AO823" s="43" t="n">
        <v>44110</v>
      </c>
      <c r="AP823" s="36" t="n"/>
      <c r="AQ823" s="36" t="n"/>
      <c r="AR823" s="36" t="n"/>
      <c r="AS823" s="36" t="n"/>
      <c r="AT823" s="36" t="inlineStr">
        <is>
          <t>Garantia de Projeto</t>
        </is>
      </c>
      <c r="AU823" s="36" t="n"/>
      <c r="AV823" s="43" t="n">
        <v>44012.44645833333</v>
      </c>
      <c r="AW823" s="36" t="inlineStr">
        <is>
          <t>19.0233.1.FI-Segregação de Cobrança das Taxas de Assistência Premium</t>
        </is>
      </c>
      <c r="AX823" s="36" t="inlineStr">
        <is>
          <t>Eduardo Cesar de Melo</t>
        </is>
      </c>
      <c r="AY823" s="45">
        <f>IF(L823="","",DATE(YEAR(L823),MONTH(L823),DAY(L823)))</f>
        <v/>
      </c>
      <c r="AZ823" s="45">
        <f>IF(AL823="","",DATE(YEAR(AL823),MONTH(AL823),DAY(AL823)))</f>
        <v/>
      </c>
      <c r="BA823" s="45">
        <f>IF(AN823="","",DATE(YEAR(AN823),MONTH(AN823),DAY(AN823)))</f>
        <v/>
      </c>
      <c r="BB823" s="45">
        <f>IF(AM823="","",DATE(YEAR(AM823),MONTH(AM823),DAY(AM823)))</f>
        <v/>
      </c>
      <c r="BC823" s="45">
        <f>IF(AO823="","",DATE(YEAR(AO823),MONTH(AO823),DAY(AO823)))</f>
        <v/>
      </c>
      <c r="BD823" s="45">
        <f>IF(AND(AZ823="",BA823=""),"Planejamento Pendente",IF(AND(E823&lt;&gt;"Em Desenvolvimento",IFERROR(FIND("Homologação",E823),0) = 0,E823&lt;&gt;"Homologado",AZ823&lt;TODAY()),"Análise Atrasada",IF(AND(IFERROR(FIND("Homologação",E823),0) = 0,E823&lt;&gt;"Homologado",BA823&lt;TODAY()),"Desenvolvimento Atrasado",IF(AND(BC823&lt;&gt;"",BC823&lt;TODAY()),"Produção Atrasada",""))))</f>
        <v/>
      </c>
    </row>
    <row r="824">
      <c r="A824" s="37" t="inlineStr">
        <is>
          <t>SKYIT-108606</t>
        </is>
      </c>
      <c r="B824" s="38">
        <f>VLOOKUP(X824,Projetos!B:C,2,0)</f>
        <v/>
      </c>
      <c r="C824" s="39" t="inlineStr">
        <is>
          <t>[PRD][MONITORAÇÃO] - OFERTAS INTELIGENTES - RTDM Página Inicial de Ofertas Inteligentes / Apresentação das Perguntas / Apresentação das Respostas / Apresentação das ofertas NBA</t>
        </is>
      </c>
      <c r="D824" s="39" t="inlineStr">
        <is>
          <t>[MONITORAÇÃO] - OFERTAS INTELIGENTES - RTDM Página Inicial de Ofertas Inteligentes / Apresentação das Perguntas / Apresentação das Respostas / Apresentação das ofertas NBA 
Erika acionada.</t>
        </is>
      </c>
      <c r="E824" s="36" t="inlineStr">
        <is>
          <t>Finalizado</t>
        </is>
      </c>
      <c r="F824" s="36" t="inlineStr">
        <is>
          <t>INATIVO</t>
        </is>
      </c>
      <c r="G824" s="36" t="inlineStr">
        <is>
          <t>Alta</t>
        </is>
      </c>
      <c r="H824" s="36" t="inlineStr">
        <is>
          <t>Incident</t>
        </is>
      </c>
      <c r="I824" s="40" t="n">
        <v>0</v>
      </c>
      <c r="J824" s="41" t="n"/>
      <c r="K824" s="42" t="inlineStr">
        <is>
          <t>DENTRO DO SLA</t>
        </is>
      </c>
      <c r="L824" s="43" t="n">
        <v>44092.46597222222</v>
      </c>
      <c r="M824" s="43" t="n"/>
      <c r="N824" s="36" t="inlineStr">
        <is>
          <t>SLA PARADO</t>
        </is>
      </c>
      <c r="O824" s="43" t="n">
        <v>44096.46805555555</v>
      </c>
      <c r="P824" s="43" t="n">
        <v>44099</v>
      </c>
      <c r="Q824" s="44" t="n"/>
      <c r="R824" s="44" t="n"/>
      <c r="S824" s="44" t="inlineStr">
        <is>
          <t>batfone</t>
        </is>
      </c>
      <c r="T824" s="44" t="inlineStr">
        <is>
          <t>Garantia de Projetos - ACCENTURE</t>
        </is>
      </c>
      <c r="U824" s="44" t="inlineStr">
        <is>
          <t>Robson Lima [X]</t>
        </is>
      </c>
      <c r="V824" s="39" t="inlineStr">
        <is>
          <t>Falha não reproduzida</t>
        </is>
      </c>
      <c r="W824" s="39" t="inlineStr">
        <is>
          <t>Batfone</t>
        </is>
      </c>
      <c r="X824" s="36" t="n"/>
      <c r="Y824" s="39" t="inlineStr">
        <is>
          <t>JOBs PRODUÇÃO</t>
        </is>
      </c>
      <c r="Z824" s="39" t="inlineStr">
        <is>
          <t>OUTROS</t>
        </is>
      </c>
      <c r="AA824" s="39" t="inlineStr">
        <is>
          <t>FALHA FUNCIONALIDADE</t>
        </is>
      </c>
      <c r="AB824" s="36" t="n"/>
      <c r="AC824" s="36" t="inlineStr">
        <is>
          <t xml:space="preserve">3mês(es) </t>
        </is>
      </c>
      <c r="AD824" s="41" t="n"/>
      <c r="AE824" s="36" t="inlineStr">
        <is>
          <t>Tecnologia de Negócios</t>
        </is>
      </c>
      <c r="AF824" s="36" t="inlineStr">
        <is>
          <t>Telefone</t>
        </is>
      </c>
      <c r="AG824" s="36" t="inlineStr">
        <is>
          <t xml:space="preserve"> removido do escopo do projeto os registros com problemas e o processo foi re-inicializado e concluido com sucesso;    
 </t>
        </is>
      </c>
      <c r="AH824" s="36" t="inlineStr">
        <is>
          <t>NÃO</t>
        </is>
      </c>
      <c r="AI824" s="36" t="inlineStr">
        <is>
          <t xml:space="preserve">15 min </t>
        </is>
      </c>
      <c r="AJ824" s="36" t="n"/>
      <c r="AK824" s="36" t="inlineStr">
        <is>
          <t>RTDM</t>
        </is>
      </c>
      <c r="AL824" s="43" t="n"/>
      <c r="AM824" s="43" t="n"/>
      <c r="AN824" s="43" t="n"/>
      <c r="AO824" s="43" t="n"/>
      <c r="AP824" s="36" t="n"/>
      <c r="AQ824" s="36" t="n"/>
      <c r="AR824" s="36" t="n"/>
      <c r="AS824" s="36" t="n"/>
      <c r="AT824" s="36" t="inlineStr">
        <is>
          <t>Garantia de Projeto</t>
        </is>
      </c>
      <c r="AU824" s="36" t="n"/>
      <c r="AV824" s="43" t="n">
        <v>44012.44645833333</v>
      </c>
      <c r="AW824" s="36" t="inlineStr">
        <is>
          <t>19.0233.1.FI-Segregação de Cobrança das Taxas de Assistência Premium</t>
        </is>
      </c>
      <c r="AX824" s="36" t="inlineStr">
        <is>
          <t>Eduardo Cesar de Melo</t>
        </is>
      </c>
      <c r="AY824" s="45">
        <f>IF(L824="","",DATE(YEAR(L824),MONTH(L824),DAY(L824)))</f>
        <v/>
      </c>
      <c r="AZ824" s="45">
        <f>IF(AL824="","",DATE(YEAR(AL824),MONTH(AL824),DAY(AL824)))</f>
        <v/>
      </c>
      <c r="BA824" s="45">
        <f>IF(AN824="","",DATE(YEAR(AN824),MONTH(AN824),DAY(AN824)))</f>
        <v/>
      </c>
      <c r="BB824" s="45">
        <f>IF(AM824="","",DATE(YEAR(AM824),MONTH(AM824),DAY(AM824)))</f>
        <v/>
      </c>
      <c r="BC824" s="45">
        <f>IF(AO824="","",DATE(YEAR(AO824),MONTH(AO824),DAY(AO824)))</f>
        <v/>
      </c>
      <c r="BD824" s="45">
        <f>IF(AND(AZ824="",BA824=""),"Planejamento Pendente",IF(AND(E824&lt;&gt;"Em Desenvolvimento",IFERROR(FIND("Homologação",E824),0) = 0,E824&lt;&gt;"Homologado",AZ824&lt;TODAY()),"Análise Atrasada",IF(AND(IFERROR(FIND("Homologação",E824),0) = 0,E824&lt;&gt;"Homologado",BA824&lt;TODAY()),"Desenvolvimento Atrasado",IF(AND(BC824&lt;&gt;"",BC824&lt;TODAY()),"Produção Atrasada",""))))</f>
        <v/>
      </c>
    </row>
    <row r="825">
      <c r="A825" s="37" t="inlineStr">
        <is>
          <t>SKYIT-108448</t>
        </is>
      </c>
      <c r="B825" s="38">
        <f>VLOOKUP(X825,Projetos!B:C,2,0)</f>
        <v/>
      </c>
      <c r="C825" s="39" t="inlineStr">
        <is>
          <t>Erros e Disponibilidade Baixa do RTDM</t>
        </is>
      </c>
      <c r="D825" s="39" t="inlineStr">
        <is>
          <t>Erros e Disponibilidade Baixa do RTDM</t>
        </is>
      </c>
      <c r="E825" s="36" t="inlineStr">
        <is>
          <t>Finalizado</t>
        </is>
      </c>
      <c r="F825" s="36" t="inlineStr">
        <is>
          <t>INATIVO</t>
        </is>
      </c>
      <c r="G825" s="36" t="inlineStr">
        <is>
          <t>Alta</t>
        </is>
      </c>
      <c r="H825" s="36" t="inlineStr">
        <is>
          <t>Incident</t>
        </is>
      </c>
      <c r="I825" s="40" t="n">
        <v>0</v>
      </c>
      <c r="J825" s="41" t="n"/>
      <c r="K825" s="42" t="inlineStr">
        <is>
          <t>DENTRO DO SLA</t>
        </is>
      </c>
      <c r="L825" s="43" t="n">
        <v>44091.75486111111</v>
      </c>
      <c r="M825" s="43" t="n"/>
      <c r="N825" s="36" t="inlineStr">
        <is>
          <t>SLA PARADO</t>
        </is>
      </c>
      <c r="O825" s="43" t="n">
        <v>44130.75486111111</v>
      </c>
      <c r="P825" s="43" t="n">
        <v>44133</v>
      </c>
      <c r="Q825" s="44" t="n"/>
      <c r="R825" s="44" t="n"/>
      <c r="S825" s="44" t="inlineStr">
        <is>
          <t>Jose Carlos Silva</t>
        </is>
      </c>
      <c r="T825" s="44" t="inlineStr">
        <is>
          <t>Garantia de Projetos - ACCENTURE</t>
        </is>
      </c>
      <c r="U825" s="44" t="inlineStr">
        <is>
          <t>Robson Lima [X]</t>
        </is>
      </c>
      <c r="V825" s="39" t="inlineStr">
        <is>
          <t>Incidente Filho</t>
        </is>
      </c>
      <c r="W825" s="39" t="n"/>
      <c r="X825" s="36" t="inlineStr">
        <is>
          <t>DEVALM-18416</t>
        </is>
      </c>
      <c r="Y825" s="39" t="inlineStr">
        <is>
          <t>JOBs PRODUÇÃO</t>
        </is>
      </c>
      <c r="Z825" s="39" t="inlineStr">
        <is>
          <t>OUTROS</t>
        </is>
      </c>
      <c r="AA825" s="39" t="inlineStr">
        <is>
          <t>FALHA FUNCIONALIDADE</t>
        </is>
      </c>
      <c r="AB825" s="36" t="n"/>
      <c r="AC825" s="36" t="inlineStr">
        <is>
          <t xml:space="preserve">2mês(es) </t>
        </is>
      </c>
      <c r="AD825" s="41" t="n"/>
      <c r="AE825" s="36" t="inlineStr">
        <is>
          <t>Tecnologia de Negócios</t>
        </is>
      </c>
      <c r="AF825" s="36" t="inlineStr">
        <is>
          <t>Telefone</t>
        </is>
      </c>
      <c r="AG825" s="36" t="inlineStr">
        <is>
          <t xml:space="preserve"> removido do escopo do projeto os registros com problemas e o processo foi re-inicializado e concluido com sucesso;    
 </t>
        </is>
      </c>
      <c r="AH825" s="36" t="inlineStr">
        <is>
          <t>NÃO</t>
        </is>
      </c>
      <c r="AI825" s="36" t="inlineStr">
        <is>
          <t xml:space="preserve">-3 d 7h </t>
        </is>
      </c>
      <c r="AJ825" s="36" t="n"/>
      <c r="AK825" s="36" t="inlineStr">
        <is>
          <t>RTDM</t>
        </is>
      </c>
      <c r="AL825" s="43" t="n"/>
      <c r="AM825" s="43" t="n"/>
      <c r="AN825" s="43" t="n"/>
      <c r="AO825" s="43" t="n"/>
      <c r="AP825" s="36" t="n"/>
      <c r="AQ825" s="36" t="n"/>
      <c r="AR825" s="36" t="n"/>
      <c r="AS825" s="36" t="n"/>
      <c r="AT825" s="36" t="inlineStr">
        <is>
          <t>Garantia de Projeto</t>
        </is>
      </c>
      <c r="AU825" s="36" t="n"/>
      <c r="AV825" s="43" t="n">
        <v>44012.44645833333</v>
      </c>
      <c r="AW825" s="36" t="inlineStr">
        <is>
          <t>19.0233.1.FI-Segregação de Cobrança das Taxas de Assistência Premium</t>
        </is>
      </c>
      <c r="AX825" s="36" t="inlineStr">
        <is>
          <t>Eduardo Cesar de Melo</t>
        </is>
      </c>
      <c r="AY825" s="45">
        <f>IF(L825="","",DATE(YEAR(L825),MONTH(L825),DAY(L825)))</f>
        <v/>
      </c>
      <c r="AZ825" s="45">
        <f>IF(AL825="","",DATE(YEAR(AL825),MONTH(AL825),DAY(AL825)))</f>
        <v/>
      </c>
      <c r="BA825" s="45">
        <f>IF(AN825="","",DATE(YEAR(AN825),MONTH(AN825),DAY(AN825)))</f>
        <v/>
      </c>
      <c r="BB825" s="45">
        <f>IF(AM825="","",DATE(YEAR(AM825),MONTH(AM825),DAY(AM825)))</f>
        <v/>
      </c>
      <c r="BC825" s="45">
        <f>IF(AO825="","",DATE(YEAR(AO825),MONTH(AO825),DAY(AO825)))</f>
        <v/>
      </c>
      <c r="BD825" s="45">
        <f>IF(AND(AZ825="",BA825=""),"Planejamento Pendente",IF(AND(E825&lt;&gt;"Em Desenvolvimento",IFERROR(FIND("Homologação",E825),0) = 0,E825&lt;&gt;"Homologado",AZ825&lt;TODAY()),"Análise Atrasada",IF(AND(IFERROR(FIND("Homologação",E825),0) = 0,E825&lt;&gt;"Homologado",BA825&lt;TODAY()),"Desenvolvimento Atrasado",IF(AND(BC825&lt;&gt;"",BC825&lt;TODAY()),"Produção Atrasada",""))))</f>
        <v/>
      </c>
    </row>
    <row r="826">
      <c r="A826" s="37" t="inlineStr">
        <is>
          <t>SKYIT-106025</t>
        </is>
      </c>
      <c r="B826" s="38">
        <f>VLOOKUP(X826,Projetos!B:C,2,0)</f>
        <v/>
      </c>
      <c r="C826" s="39" t="inlineStr">
        <is>
          <t>[PRD][ICARE CLIENTES] FALHA NA TELA COMBOS E DUETOS - POP UP PARA CANCELAR COTAÇÃO NÃO APARECE</t>
        </is>
      </c>
      <c r="D826" s="39" t="inlineStr">
        <is>
          <t>Ao entrar na aba de Combos e Duetos para cancelamento de agendamento de migração, na hora de clicar para cancelar, sistema não aparece o pop up disponibilizando a opção de cancelar, não aparece nenhuma mensagem de erro. 
Customers: 1518884554 / 1520652708 / 1520683863 / 1520720539 / 1518406611 Logins: SVC04139 / SVC05896 / SVC05469 / SVC06951</t>
        </is>
      </c>
      <c r="E826" s="36" t="inlineStr">
        <is>
          <t>Finalizado</t>
        </is>
      </c>
      <c r="F826" s="36" t="inlineStr">
        <is>
          <t>INATIVO</t>
        </is>
      </c>
      <c r="G826" s="36" t="inlineStr">
        <is>
          <t>Alta</t>
        </is>
      </c>
      <c r="H826" s="36" t="inlineStr">
        <is>
          <t>Incident</t>
        </is>
      </c>
      <c r="I826" s="40" t="n">
        <v>0</v>
      </c>
      <c r="J826" s="41" t="n"/>
      <c r="K826" s="42" t="inlineStr">
        <is>
          <t>DENTRO DO SLA</t>
        </is>
      </c>
      <c r="L826" s="43" t="n">
        <v>44084.65</v>
      </c>
      <c r="M826" s="43" t="n"/>
      <c r="N826" s="36" t="inlineStr">
        <is>
          <t>SLA PARADO</t>
        </is>
      </c>
      <c r="O826" s="43" t="n">
        <v>44088.69722222222</v>
      </c>
      <c r="P826" s="43" t="n">
        <v>44091</v>
      </c>
      <c r="Q826" s="44" t="n"/>
      <c r="R826" s="44" t="n"/>
      <c r="S826" s="44" t="inlineStr">
        <is>
          <t>Renato da Silva Feitosa</t>
        </is>
      </c>
      <c r="T826" s="44" t="inlineStr">
        <is>
          <t>Garantia de Projetos - ACCENTURE</t>
        </is>
      </c>
      <c r="U826" s="44" t="inlineStr">
        <is>
          <t>Thiago Pinto Da Silva Boccio [X]</t>
        </is>
      </c>
      <c r="V826" s="39" t="inlineStr">
        <is>
          <t>Resolvido após implantação de RM</t>
        </is>
      </c>
      <c r="W826" s="39" t="n"/>
      <c r="X826" s="36" t="n"/>
      <c r="Y826" s="39" t="inlineStr">
        <is>
          <t>JOBs PRODUÇÃO</t>
        </is>
      </c>
      <c r="Z826" s="39" t="inlineStr">
        <is>
          <t>OUTROS</t>
        </is>
      </c>
      <c r="AA826" s="39" t="inlineStr">
        <is>
          <t>FALHA FUNCIONALIDADE</t>
        </is>
      </c>
      <c r="AB826" s="36" t="n"/>
      <c r="AC826" s="36" t="inlineStr">
        <is>
          <t xml:space="preserve">3mês(es) </t>
        </is>
      </c>
      <c r="AD826" s="41" t="n"/>
      <c r="AE826" s="36" t="inlineStr">
        <is>
          <t>Tecnologia de Negócios</t>
        </is>
      </c>
      <c r="AF826" s="36" t="inlineStr">
        <is>
          <t>E-mail</t>
        </is>
      </c>
      <c r="AG826" s="36" t="inlineStr">
        <is>
          <t xml:space="preserve"> removido do escopo do projeto os registros com problemas e o processo foi re-inicializado e concluido com sucesso;    
 </t>
        </is>
      </c>
      <c r="AH826" s="36" t="inlineStr">
        <is>
          <t>NÃO</t>
        </is>
      </c>
      <c r="AI826" s="36" t="inlineStr">
        <is>
          <t xml:space="preserve">-1h 1m </t>
        </is>
      </c>
      <c r="AJ826" s="36" t="n"/>
      <c r="AK826" s="36" t="inlineStr">
        <is>
          <t>iCare Clientes</t>
        </is>
      </c>
      <c r="AL826" s="43" t="n"/>
      <c r="AM826" s="43" t="n"/>
      <c r="AN826" s="43" t="n"/>
      <c r="AO826" s="43" t="n"/>
      <c r="AP826" s="36" t="n"/>
      <c r="AQ826" s="36" t="n"/>
      <c r="AR826" s="36" t="n"/>
      <c r="AS826" s="36" t="n"/>
      <c r="AT826" s="36" t="inlineStr">
        <is>
          <t>Garantia de Projeto</t>
        </is>
      </c>
      <c r="AU826" s="36" t="n"/>
      <c r="AV826" s="43" t="n">
        <v>44012.44645833333</v>
      </c>
      <c r="AW826" s="36" t="inlineStr">
        <is>
          <t>19.0233.1.FI-Segregação de Cobrança das Taxas de Assistência Premium</t>
        </is>
      </c>
      <c r="AX826" s="36" t="inlineStr">
        <is>
          <t>Eduardo Cesar de Melo</t>
        </is>
      </c>
      <c r="AY826" s="45">
        <f>IF(L826="","",DATE(YEAR(L826),MONTH(L826),DAY(L826)))</f>
        <v/>
      </c>
      <c r="AZ826" s="45">
        <f>IF(AL826="","",DATE(YEAR(AL826),MONTH(AL826),DAY(AL826)))</f>
        <v/>
      </c>
      <c r="BA826" s="45">
        <f>IF(AN826="","",DATE(YEAR(AN826),MONTH(AN826),DAY(AN826)))</f>
        <v/>
      </c>
      <c r="BB826" s="45">
        <f>IF(AM826="","",DATE(YEAR(AM826),MONTH(AM826),DAY(AM826)))</f>
        <v/>
      </c>
      <c r="BC826" s="45">
        <f>IF(AO826="","",DATE(YEAR(AO826),MONTH(AO826),DAY(AO826)))</f>
        <v/>
      </c>
      <c r="BD826" s="45">
        <f>IF(AND(AZ826="",BA826=""),"Planejamento Pendente",IF(AND(E826&lt;&gt;"Em Desenvolvimento",IFERROR(FIND("Homologação",E826),0) = 0,E826&lt;&gt;"Homologado",AZ826&lt;TODAY()),"Análise Atrasada",IF(AND(IFERROR(FIND("Homologação",E826),0) = 0,E826&lt;&gt;"Homologado",BA826&lt;TODAY()),"Desenvolvimento Atrasado",IF(AND(BC826&lt;&gt;"",BC826&lt;TODAY()),"Produção Atrasada",""))))</f>
        <v/>
      </c>
    </row>
    <row r="827">
      <c r="A827" s="37" t="inlineStr">
        <is>
          <t>SKYIT-105282</t>
        </is>
      </c>
      <c r="B827" s="38">
        <f>VLOOKUP(X827,Projetos!B:C,2,0)</f>
        <v/>
      </c>
      <c r="C827" s="39" t="inlineStr">
        <is>
          <t>[Siebel ] Filas de pedidos impactados após a implantação das RMs 3768 e 4742</t>
        </is>
      </c>
      <c r="D827" s="39" t="inlineStr">
        <is>
          <t xml:space="preserve">Wlisses &gt; Hje no decorrer do dia, verificamos que uma das filas que tramita a PRE QUOTE estava ficando parada em vários momentos do dia, fazendo haver um efeito cascata, em não tramitar alguns pedidos, fazer a fila do PEC, CARTÃO ficar parada. Este cenário havia sido detectado por nós algumas semanas atras e parece que foi corrigido na release do dia 19. 
após o build de ontem, o problema retornou....é como se não houvesse havido um merge.  
conferencia ema andamento.  
{color:#FF0000}*Segue as queixas das operações e impactos.*{color}  
Operação informa que "Não estão conseguindo visualizar os detalhes dos “agendamentos” na tela de Combos e Duetos no iCare. Sendo assim, não conseguimos cancelar *“Erros de cotação e orquestração”* antigos e recentes. Realizado um teste e mesmo com o botão visível, não abre as informações sobre o agendamento (conforme consta na mensagem em alerta na mesma pagina). 
Impacto: EM TELA DE COMBOS E DUETOS AO REALIZAR ALTERAÇÃO DE PACOTE O SISTEMA NÃO EXECUTA | QUANDO CLICAMOS EM DETALHES NÃO ABRE A MÁSCARA QUE DISPONIBILIZA A OPÇÃO DE CANCELAR A TROCA | DESTA FORMA TAMBÉM NÃO GERA O PEDIDO DE READEQUAÇÃO (novos casos) 
 </t>
        </is>
      </c>
      <c r="E827" s="36" t="inlineStr">
        <is>
          <t>Finalizado</t>
        </is>
      </c>
      <c r="F827" s="36" t="inlineStr">
        <is>
          <t>INATIVO</t>
        </is>
      </c>
      <c r="G827" s="36" t="inlineStr">
        <is>
          <t>Alta</t>
        </is>
      </c>
      <c r="H827" s="36" t="inlineStr">
        <is>
          <t>Incident</t>
        </is>
      </c>
      <c r="I827" s="40" t="n">
        <v>0</v>
      </c>
      <c r="J827" s="41" t="n">
        <v>1</v>
      </c>
      <c r="K827" s="42" t="inlineStr">
        <is>
          <t>DENTRO DO SLA</t>
        </is>
      </c>
      <c r="L827" s="43" t="n">
        <v>44082.78472222222</v>
      </c>
      <c r="M827" s="43" t="n"/>
      <c r="N827" s="36" t="inlineStr">
        <is>
          <t>SLA PARADO</t>
        </is>
      </c>
      <c r="O827" s="43" t="n">
        <v>44091.81805555556</v>
      </c>
      <c r="P827" s="43" t="n">
        <v>44092</v>
      </c>
      <c r="Q827" s="44" t="n"/>
      <c r="R827" s="44" t="n"/>
      <c r="S827" s="44" t="inlineStr">
        <is>
          <t>batfone</t>
        </is>
      </c>
      <c r="T827" s="44" t="inlineStr">
        <is>
          <t>Garantia de Projetos - ACCENTURE</t>
        </is>
      </c>
      <c r="U827" s="44" t="inlineStr">
        <is>
          <t>Robson Lima [X]</t>
        </is>
      </c>
      <c r="V827" s="39" t="inlineStr">
        <is>
          <t>Resolvido após implantação de RM</t>
        </is>
      </c>
      <c r="W827" s="39" t="n"/>
      <c r="X827" s="36" t="n"/>
      <c r="Y827" s="39" t="inlineStr">
        <is>
          <t>JOBs PRODUÇÃO</t>
        </is>
      </c>
      <c r="Z827" s="39" t="inlineStr">
        <is>
          <t>OUTROS</t>
        </is>
      </c>
      <c r="AA827" s="39" t="inlineStr">
        <is>
          <t>FALHA FUNCIONALIDADE</t>
        </is>
      </c>
      <c r="AB827" s="36" t="n"/>
      <c r="AC827" s="36" t="inlineStr">
        <is>
          <t xml:space="preserve">3mês(es) </t>
        </is>
      </c>
      <c r="AD827" s="41" t="n"/>
      <c r="AE827" s="36" t="inlineStr">
        <is>
          <t>Tecnologia de Negócios</t>
        </is>
      </c>
      <c r="AF827" s="36" t="inlineStr">
        <is>
          <t>Telefone</t>
        </is>
      </c>
      <c r="AG827" s="36" t="inlineStr">
        <is>
          <t xml:space="preserve"> removido do escopo do projeto os registros com problemas e o processo foi re-inicializado e concluido com sucesso;    
 </t>
        </is>
      </c>
      <c r="AH827" s="36" t="inlineStr">
        <is>
          <t>NÃO</t>
        </is>
      </c>
      <c r="AI827" s="36" t="inlineStr">
        <is>
          <t xml:space="preserve">-3 d 9h </t>
        </is>
      </c>
      <c r="AJ827" s="36" t="n"/>
      <c r="AK827" s="36" t="inlineStr">
        <is>
          <t>SIEBEL 8</t>
        </is>
      </c>
      <c r="AL827" s="43" t="n"/>
      <c r="AM827" s="43" t="n"/>
      <c r="AN827" s="43" t="n"/>
      <c r="AO827" s="43" t="n"/>
      <c r="AP827" s="36" t="n"/>
      <c r="AQ827" s="36" t="n"/>
      <c r="AR827" s="36" t="n"/>
      <c r="AS827" s="36" t="n"/>
      <c r="AT827" s="36" t="inlineStr">
        <is>
          <t>Garantia de Projeto</t>
        </is>
      </c>
      <c r="AU827" s="36" t="n"/>
      <c r="AV827" s="43" t="n">
        <v>44012.44645833333</v>
      </c>
      <c r="AW827" s="36" t="inlineStr">
        <is>
          <t>19.0233.1.FI-Segregação de Cobrança das Taxas de Assistência Premium</t>
        </is>
      </c>
      <c r="AX827" s="36" t="inlineStr">
        <is>
          <t>Eduardo Cesar de Melo</t>
        </is>
      </c>
      <c r="AY827" s="45">
        <f>IF(L827="","",DATE(YEAR(L827),MONTH(L827),DAY(L827)))</f>
        <v/>
      </c>
      <c r="AZ827" s="45">
        <f>IF(AL827="","",DATE(YEAR(AL827),MONTH(AL827),DAY(AL827)))</f>
        <v/>
      </c>
      <c r="BA827" s="45">
        <f>IF(AN827="","",DATE(YEAR(AN827),MONTH(AN827),DAY(AN827)))</f>
        <v/>
      </c>
      <c r="BB827" s="45">
        <f>IF(AM827="","",DATE(YEAR(AM827),MONTH(AM827),DAY(AM827)))</f>
        <v/>
      </c>
      <c r="BC827" s="45">
        <f>IF(AO827="","",DATE(YEAR(AO827),MONTH(AO827),DAY(AO827)))</f>
        <v/>
      </c>
      <c r="BD827" s="45">
        <f>IF(AND(AZ827="",BA827=""),"Planejamento Pendente",IF(AND(E827&lt;&gt;"Em Desenvolvimento",IFERROR(FIND("Homologação",E827),0) = 0,E827&lt;&gt;"Homologado",AZ827&lt;TODAY()),"Análise Atrasada",IF(AND(IFERROR(FIND("Homologação",E827),0) = 0,E827&lt;&gt;"Homologado",BA827&lt;TODAY()),"Desenvolvimento Atrasado",IF(AND(BC827&lt;&gt;"",BC827&lt;TODAY()),"Produção Atrasada",""))))</f>
        <v/>
      </c>
    </row>
    <row r="828">
      <c r="A828" s="37" t="inlineStr">
        <is>
          <t>SKYIT-104672</t>
        </is>
      </c>
      <c r="B828" s="38">
        <f>VLOOKUP(X828,Projetos!B:C,2,0)</f>
        <v/>
      </c>
      <c r="C828" s="39" t="inlineStr">
        <is>
          <t>Mídias CHAT e WHISBI não publicada no Sales Force após reativação no SIEBEL</t>
        </is>
      </c>
      <c r="D828" s="39" t="inlineStr">
        <is>
          <t>As midias abaixo, foram reativadas no Siebel (Removido o End Date), porém mesmo após o sincronismo de ODI não houve reativação e exibição no Sales Force. 
- CHAT 
- WHISBI</t>
        </is>
      </c>
      <c r="E828" s="36" t="inlineStr">
        <is>
          <t>Finalizado</t>
        </is>
      </c>
      <c r="F828" s="36" t="inlineStr">
        <is>
          <t>INATIVO</t>
        </is>
      </c>
      <c r="G828" s="36" t="inlineStr">
        <is>
          <t>Baixa</t>
        </is>
      </c>
      <c r="H828" s="36" t="inlineStr">
        <is>
          <t>Incident</t>
        </is>
      </c>
      <c r="I828" s="40" t="n">
        <v>0</v>
      </c>
      <c r="J828" s="41" t="n"/>
      <c r="K828" s="42" t="inlineStr">
        <is>
          <t>DENTRO DO SLA</t>
        </is>
      </c>
      <c r="L828" s="43" t="n">
        <v>44079.27013888889</v>
      </c>
      <c r="M828" s="43" t="n"/>
      <c r="N828" s="36" t="inlineStr">
        <is>
          <t>SLA PARADO</t>
        </is>
      </c>
      <c r="O828" s="43" t="n">
        <v>44110.72013888889</v>
      </c>
      <c r="P828" s="43" t="n">
        <v>44113</v>
      </c>
      <c r="Q828" s="44" t="inlineStr">
        <is>
          <t>Bruno Alex Antonio De Oliveira</t>
        </is>
      </c>
      <c r="R828" s="44" t="n"/>
      <c r="S828" s="44" t="inlineStr">
        <is>
          <t>Bruno Alex Antonio De Oliveira</t>
        </is>
      </c>
      <c r="T828" s="44" t="inlineStr">
        <is>
          <t>Garantia de Projetos - ACCENTURE</t>
        </is>
      </c>
      <c r="U828" s="44" t="inlineStr">
        <is>
          <t>Alyne Balbin [X]</t>
        </is>
      </c>
      <c r="V828" s="39" t="inlineStr">
        <is>
          <t>Resolvido após implantação de RM</t>
        </is>
      </c>
      <c r="W828" s="39" t="n"/>
      <c r="X828" s="36" t="n"/>
      <c r="Y828" s="39" t="inlineStr">
        <is>
          <t>JOBs PRODUÇÃO</t>
        </is>
      </c>
      <c r="Z828" s="39" t="inlineStr">
        <is>
          <t>OUTROS</t>
        </is>
      </c>
      <c r="AA828" s="39" t="inlineStr">
        <is>
          <t>FALHA FUNCIONALIDADE</t>
        </is>
      </c>
      <c r="AB828" s="36" t="n"/>
      <c r="AC828" s="36" t="inlineStr">
        <is>
          <t xml:space="preserve">2mês(es) </t>
        </is>
      </c>
      <c r="AD828" s="41" t="n"/>
      <c r="AE828" s="36" t="inlineStr">
        <is>
          <t>Tecnologia de Negócios</t>
        </is>
      </c>
      <c r="AF828" s="36" t="inlineStr">
        <is>
          <t>Portal</t>
        </is>
      </c>
      <c r="AG828" s="36" t="inlineStr">
        <is>
          <t xml:space="preserve"> removido do escopo do projeto os registros com problemas e o processo foi re-inicializado e concluido com sucesso;    
 </t>
        </is>
      </c>
      <c r="AH828" s="36" t="inlineStr">
        <is>
          <t>NÃO</t>
        </is>
      </c>
      <c r="AI828" s="36" t="inlineStr">
        <is>
          <t xml:space="preserve">-1 sem </t>
        </is>
      </c>
      <c r="AJ828" s="36" t="n"/>
      <c r="AK828" s="36" t="inlineStr">
        <is>
          <t>SalesForce</t>
        </is>
      </c>
      <c r="AL828" s="43" t="n">
        <v>44084</v>
      </c>
      <c r="AM828" s="43" t="n">
        <v>44097</v>
      </c>
      <c r="AN828" s="43" t="n">
        <v>44090</v>
      </c>
      <c r="AO828" s="43" t="n">
        <v>44110</v>
      </c>
      <c r="AP828" s="36" t="n"/>
      <c r="AQ828" s="36" t="n"/>
      <c r="AR828" s="36" t="n"/>
      <c r="AS828" s="36" t="n"/>
      <c r="AT828" s="36" t="inlineStr">
        <is>
          <t>Garantia de Projeto</t>
        </is>
      </c>
      <c r="AU828" s="36" t="n"/>
      <c r="AV828" s="43" t="n">
        <v>44012.44645833333</v>
      </c>
      <c r="AW828" s="36" t="inlineStr">
        <is>
          <t>19.0233.1.FI-Segregação de Cobrança das Taxas de Assistência Premium</t>
        </is>
      </c>
      <c r="AX828" s="36" t="inlineStr">
        <is>
          <t>Eduardo Cesar de Melo</t>
        </is>
      </c>
      <c r="AY828" s="45">
        <f>IF(L828="","",DATE(YEAR(L828),MONTH(L828),DAY(L828)))</f>
        <v/>
      </c>
      <c r="AZ828" s="45">
        <f>IF(AL828="","",DATE(YEAR(AL828),MONTH(AL828),DAY(AL828)))</f>
        <v/>
      </c>
      <c r="BA828" s="45">
        <f>IF(AN828="","",DATE(YEAR(AN828),MONTH(AN828),DAY(AN828)))</f>
        <v/>
      </c>
      <c r="BB828" s="45">
        <f>IF(AM828="","",DATE(YEAR(AM828),MONTH(AM828),DAY(AM828)))</f>
        <v/>
      </c>
      <c r="BC828" s="45">
        <f>IF(AO828="","",DATE(YEAR(AO828),MONTH(AO828),DAY(AO828)))</f>
        <v/>
      </c>
      <c r="BD828" s="45">
        <f>IF(AND(AZ828="",BA828=""),"Planejamento Pendente",IF(AND(E828&lt;&gt;"Em Desenvolvimento",IFERROR(FIND("Homologação",E828),0) = 0,E828&lt;&gt;"Homologado",AZ828&lt;TODAY()),"Análise Atrasada",IF(AND(IFERROR(FIND("Homologação",E828),0) = 0,E828&lt;&gt;"Homologado",BA828&lt;TODAY()),"Desenvolvimento Atrasado",IF(AND(BC828&lt;&gt;"",BC828&lt;TODAY()),"Produção Atrasada",""))))</f>
        <v/>
      </c>
    </row>
    <row r="829">
      <c r="A829" s="37" t="inlineStr">
        <is>
          <t>SKYIT-104211</t>
        </is>
      </c>
      <c r="B829" s="38">
        <f>VLOOKUP(X829,Projetos!B:C,2,0)</f>
        <v/>
      </c>
      <c r="C829" s="39" t="inlineStr">
        <is>
          <t>[ICARE] Sem ofertas O inteligentes para o Grupo de cobrança</t>
        </is>
      </c>
      <c r="D829" s="39" t="inlineStr">
        <is>
          <t>Colaborador reporta que o Grupo ATEND_RTDM_COBRANCA, as ofertas de desconto percentual para clientes de passo 2,3 e 4 de cobrança estão sendo recusadas pelo ICARE. 
Detalhes em anexo.</t>
        </is>
      </c>
      <c r="E829" s="36" t="inlineStr">
        <is>
          <t>Resolvido</t>
        </is>
      </c>
      <c r="F829" s="36" t="inlineStr">
        <is>
          <t>INATIVO</t>
        </is>
      </c>
      <c r="G829" s="36" t="inlineStr">
        <is>
          <t>Média</t>
        </is>
      </c>
      <c r="H829" s="36" t="inlineStr">
        <is>
          <t>Incident</t>
        </is>
      </c>
      <c r="I829" s="40" t="n">
        <v>0</v>
      </c>
      <c r="J829" s="41" t="n">
        <v>1</v>
      </c>
      <c r="K829" s="42" t="inlineStr">
        <is>
          <t>DENTRO DO SLA</t>
        </is>
      </c>
      <c r="L829" s="43" t="n">
        <v>44077.73333333333</v>
      </c>
      <c r="M829" s="43" t="n"/>
      <c r="N829" s="36" t="inlineStr">
        <is>
          <t>SLA PARADO</t>
        </is>
      </c>
      <c r="O829" s="43" t="n">
        <v>44113.56666666667</v>
      </c>
      <c r="P829" s="43" t="n"/>
      <c r="Q829" s="44" t="n"/>
      <c r="R829" s="44" t="n"/>
      <c r="S829" s="44" t="inlineStr">
        <is>
          <t>Leda Cristina Da Silva</t>
        </is>
      </c>
      <c r="T829" s="44" t="inlineStr">
        <is>
          <t>Garantia de Projetos - ACCENTURE</t>
        </is>
      </c>
      <c r="U829" s="44" t="inlineStr">
        <is>
          <t>Marcelo Ferrão Feodrippe [X]</t>
        </is>
      </c>
      <c r="V829" s="39" t="inlineStr">
        <is>
          <t>Backlog tratado com RM</t>
        </is>
      </c>
      <c r="W829" s="39" t="n"/>
      <c r="X829" s="36" t="n"/>
      <c r="Y829" s="39" t="inlineStr">
        <is>
          <t>JOBs PRODUÇÃO</t>
        </is>
      </c>
      <c r="Z829" s="39" t="inlineStr">
        <is>
          <t>OUTROS</t>
        </is>
      </c>
      <c r="AA829" s="39" t="inlineStr">
        <is>
          <t>FALHA FUNCIONALIDADE</t>
        </is>
      </c>
      <c r="AB829" s="36" t="n"/>
      <c r="AC829" s="36" t="inlineStr">
        <is>
          <t xml:space="preserve">2mês(es) </t>
        </is>
      </c>
      <c r="AD829" s="41" t="n"/>
      <c r="AE829" s="36" t="inlineStr">
        <is>
          <t>Tecnologia de Negócios</t>
        </is>
      </c>
      <c r="AF829" s="36" t="inlineStr">
        <is>
          <t>E-mail</t>
        </is>
      </c>
      <c r="AG829" s="36" t="inlineStr">
        <is>
          <t xml:space="preserve"> removido do escopo do projeto os registros com problemas e o processo foi re-inicializado e concluido com sucesso;    
 </t>
        </is>
      </c>
      <c r="AH829" s="36" t="inlineStr">
        <is>
          <t>NÃO</t>
        </is>
      </c>
      <c r="AI829" s="36" t="inlineStr">
        <is>
          <t xml:space="preserve">6 min </t>
        </is>
      </c>
      <c r="AJ829" s="36" t="n"/>
      <c r="AK829" s="36" t="inlineStr">
        <is>
          <t>iCare Clientes</t>
        </is>
      </c>
      <c r="AL829" s="43" t="n"/>
      <c r="AM829" s="43" t="n"/>
      <c r="AN829" s="43" t="n"/>
      <c r="AO829" s="43" t="n"/>
      <c r="AP829" s="36" t="n"/>
      <c r="AQ829" s="36" t="n"/>
      <c r="AR829" s="36" t="n"/>
      <c r="AS829" s="36" t="n"/>
      <c r="AT829" s="36" t="inlineStr">
        <is>
          <t>Garantia de Projeto</t>
        </is>
      </c>
      <c r="AU829" s="36" t="n"/>
      <c r="AV829" s="43" t="n">
        <v>44012.44645833333</v>
      </c>
      <c r="AW829" s="36" t="inlineStr">
        <is>
          <t>19.0233.1.FI-Segregação de Cobrança das Taxas de Assistência Premium</t>
        </is>
      </c>
      <c r="AX829" s="36" t="inlineStr">
        <is>
          <t>Eduardo Cesar de Melo</t>
        </is>
      </c>
      <c r="AY829" s="45">
        <f>IF(L829="","",DATE(YEAR(L829),MONTH(L829),DAY(L829)))</f>
        <v/>
      </c>
      <c r="AZ829" s="45">
        <f>IF(AL829="","",DATE(YEAR(AL829),MONTH(AL829),DAY(AL829)))</f>
        <v/>
      </c>
      <c r="BA829" s="45">
        <f>IF(AN829="","",DATE(YEAR(AN829),MONTH(AN829),DAY(AN829)))</f>
        <v/>
      </c>
      <c r="BB829" s="45">
        <f>IF(AM829="","",DATE(YEAR(AM829),MONTH(AM829),DAY(AM829)))</f>
        <v/>
      </c>
      <c r="BC829" s="45">
        <f>IF(AO829="","",DATE(YEAR(AO829),MONTH(AO829),DAY(AO829)))</f>
        <v/>
      </c>
      <c r="BD829" s="45">
        <f>IF(AND(AZ829="",BA829=""),"Planejamento Pendente",IF(AND(E829&lt;&gt;"Em Desenvolvimento",IFERROR(FIND("Homologação",E829),0) = 0,E829&lt;&gt;"Homologado",AZ829&lt;TODAY()),"Análise Atrasada",IF(AND(IFERROR(FIND("Homologação",E829),0) = 0,E829&lt;&gt;"Homologado",BA829&lt;TODAY()),"Desenvolvimento Atrasado",IF(AND(BC829&lt;&gt;"",BC829&lt;TODAY()),"Produção Atrasada",""))))</f>
        <v/>
      </c>
    </row>
    <row r="830">
      <c r="A830" s="37" t="inlineStr">
        <is>
          <t>SKYIT-104055</t>
        </is>
      </c>
      <c r="B830" s="38">
        <f>VLOOKUP(X830,Projetos!B:C,2,0)</f>
        <v/>
      </c>
      <c r="C830" s="39" t="inlineStr">
        <is>
          <t>[ICARE] Ofertas inteligentes sem ofertas para o Grupo de cobrança</t>
        </is>
      </c>
      <c r="D830" s="39" t="inlineStr">
        <is>
          <t xml:space="preserve">[ICARE] Ofertas inteligentes sem ofertas para o Grupo de cobrança 
Colaboradora informa que a funcionalidade utilizada pelos atendentes de cobrança, não está apresentando as ofertas de cobrança como desconto percentual ou parcelamento de dívida a que esses cliente são elegíveis 
</t>
        </is>
      </c>
      <c r="E830" s="36" t="inlineStr">
        <is>
          <t>Finalizado</t>
        </is>
      </c>
      <c r="F830" s="36" t="inlineStr">
        <is>
          <t>INATIVO</t>
        </is>
      </c>
      <c r="G830" s="36" t="inlineStr">
        <is>
          <t>Média</t>
        </is>
      </c>
      <c r="H830" s="36" t="inlineStr">
        <is>
          <t>Incident</t>
        </is>
      </c>
      <c r="I830" s="40" t="n">
        <v>0</v>
      </c>
      <c r="J830" s="41" t="n"/>
      <c r="K830" s="42" t="inlineStr">
        <is>
          <t>DENTRO DO SLA</t>
        </is>
      </c>
      <c r="L830" s="43" t="n">
        <v>44077.60069444445</v>
      </c>
      <c r="M830" s="43" t="n"/>
      <c r="N830" s="36" t="inlineStr">
        <is>
          <t>SLA PARADO</t>
        </is>
      </c>
      <c r="O830" s="43" t="n">
        <v>44096.47152777778</v>
      </c>
      <c r="P830" s="43" t="n">
        <v>44099</v>
      </c>
      <c r="Q830" s="44" t="n"/>
      <c r="R830" s="44" t="n"/>
      <c r="S830" s="44" t="inlineStr">
        <is>
          <t>Leda Cristina Da Silva</t>
        </is>
      </c>
      <c r="T830" s="44" t="inlineStr">
        <is>
          <t>Garantia de Projetos - ACCENTURE</t>
        </is>
      </c>
      <c r="U830" s="44" t="inlineStr">
        <is>
          <t>Robson Lima [X]</t>
        </is>
      </c>
      <c r="V830" s="39" t="inlineStr">
        <is>
          <t>Incidente Filho</t>
        </is>
      </c>
      <c r="W830" s="39" t="n"/>
      <c r="X830" s="36" t="n"/>
      <c r="Y830" s="39" t="inlineStr">
        <is>
          <t>JOBs PRODUÇÃO</t>
        </is>
      </c>
      <c r="Z830" s="39" t="inlineStr">
        <is>
          <t>OUTROS</t>
        </is>
      </c>
      <c r="AA830" s="39" t="inlineStr">
        <is>
          <t>FALHA FUNCIONALIDADE</t>
        </is>
      </c>
      <c r="AB830" s="36" t="n"/>
      <c r="AC830" s="36" t="inlineStr">
        <is>
          <t xml:space="preserve">3mês(es) </t>
        </is>
      </c>
      <c r="AD830" s="41" t="n"/>
      <c r="AE830" s="36" t="inlineStr">
        <is>
          <t>Tecnologia de Negócios</t>
        </is>
      </c>
      <c r="AF830" s="36" t="inlineStr">
        <is>
          <t>E-mail</t>
        </is>
      </c>
      <c r="AG830" s="36" t="inlineStr">
        <is>
          <t xml:space="preserve"> removido do escopo do projeto os registros com problemas e o processo foi re-inicializado e concluido com sucesso;    
 </t>
        </is>
      </c>
      <c r="AH830" s="36" t="inlineStr">
        <is>
          <t>NÃO</t>
        </is>
      </c>
      <c r="AI830" s="36" t="inlineStr">
        <is>
          <t xml:space="preserve">-2 sem 2 d </t>
        </is>
      </c>
      <c r="AJ830" s="36" t="n"/>
      <c r="AK830" s="36" t="inlineStr">
        <is>
          <t>iCare Clientes</t>
        </is>
      </c>
      <c r="AL830" s="43" t="n"/>
      <c r="AM830" s="43" t="n"/>
      <c r="AN830" s="43" t="n"/>
      <c r="AO830" s="43" t="n"/>
      <c r="AP830" s="36" t="n"/>
      <c r="AQ830" s="36" t="n"/>
      <c r="AR830" s="36" t="n"/>
      <c r="AS830" s="36" t="n"/>
      <c r="AT830" s="36" t="inlineStr">
        <is>
          <t>Garantia de Projeto</t>
        </is>
      </c>
      <c r="AU830" s="36" t="n"/>
      <c r="AV830" s="43" t="n">
        <v>44012.44645833333</v>
      </c>
      <c r="AW830" s="36" t="inlineStr">
        <is>
          <t>19.0233.1.FI-Segregação de Cobrança das Taxas de Assistência Premium</t>
        </is>
      </c>
      <c r="AX830" s="36" t="inlineStr">
        <is>
          <t>Eduardo Cesar de Melo</t>
        </is>
      </c>
      <c r="AY830" s="45">
        <f>IF(L830="","",DATE(YEAR(L830),MONTH(L830),DAY(L830)))</f>
        <v/>
      </c>
      <c r="AZ830" s="45">
        <f>IF(AL830="","",DATE(YEAR(AL830),MONTH(AL830),DAY(AL830)))</f>
        <v/>
      </c>
      <c r="BA830" s="45">
        <f>IF(AN830="","",DATE(YEAR(AN830),MONTH(AN830),DAY(AN830)))</f>
        <v/>
      </c>
      <c r="BB830" s="45">
        <f>IF(AM830="","",DATE(YEAR(AM830),MONTH(AM830),DAY(AM830)))</f>
        <v/>
      </c>
      <c r="BC830" s="45">
        <f>IF(AO830="","",DATE(YEAR(AO830),MONTH(AO830),DAY(AO830)))</f>
        <v/>
      </c>
      <c r="BD830" s="45">
        <f>IF(AND(AZ830="",BA830=""),"Planejamento Pendente",IF(AND(E830&lt;&gt;"Em Desenvolvimento",IFERROR(FIND("Homologação",E830),0) = 0,E830&lt;&gt;"Homologado",AZ830&lt;TODAY()),"Análise Atrasada",IF(AND(IFERROR(FIND("Homologação",E830),0) = 0,E830&lt;&gt;"Homologado",BA830&lt;TODAY()),"Desenvolvimento Atrasado",IF(AND(BC830&lt;&gt;"",BC830&lt;TODAY()),"Produção Atrasada",""))))</f>
        <v/>
      </c>
    </row>
    <row r="831">
      <c r="A831" s="37" t="inlineStr">
        <is>
          <t>SKYIT-101097</t>
        </is>
      </c>
      <c r="B831" s="38">
        <f>VLOOKUP(X831,Projetos!B:C,2,0)</f>
        <v/>
      </c>
      <c r="C831" s="39" t="inlineStr">
        <is>
          <t>[JOB ODI] Problema no JOB ODI à SVA_LE_SIEBEL</t>
        </is>
      </c>
      <c r="D831" s="39" t="inlineStr">
        <is>
          <t xml:space="preserve">garantia de projeto do SVA (*19.0318.4.MK-Mais Valor - SVA - Novas Vendas (SalesForce)*)  para alterar a query do JOB do ODI à SVA_LE_SIEBEL 
Esta alteração precisa ser feita *URGENTE*. 
Enquanto isso será requisitado para que o JOB fique em “stand by” no CONTROL M ate que a alteração seja feita. 
O processo está fazendo insert sem limite de paralelismo. Há necessidade de colocar um paralelismo de 16. 
A tabela ODI_ARCH_USER.ODI_ARCH_USER.SVA_CTRL_ATI_DES estava sofrendo insert e havia um UPDATE que utilizava esta mesma tabela fazendo um select FULL. 
Ou seja, além do paralelismo é necessário criar um INDICE nesta tabela na coluna ROW_ID_ASSET. 
As evidencias ANEXAS </t>
        </is>
      </c>
      <c r="E831" s="36" t="inlineStr">
        <is>
          <t>Finalizado</t>
        </is>
      </c>
      <c r="F831" s="36" t="inlineStr">
        <is>
          <t>INATIVO</t>
        </is>
      </c>
      <c r="G831" s="36" t="inlineStr">
        <is>
          <t>Crítica</t>
        </is>
      </c>
      <c r="H831" s="36" t="inlineStr">
        <is>
          <t>Incident</t>
        </is>
      </c>
      <c r="I831" s="40" t="n">
        <v>0</v>
      </c>
      <c r="J831" s="41" t="n"/>
      <c r="K831" s="42" t="inlineStr">
        <is>
          <t>DENTRO DO SLA</t>
        </is>
      </c>
      <c r="L831" s="43" t="n">
        <v>44070.17986111111</v>
      </c>
      <c r="M831" s="43" t="n"/>
      <c r="N831" s="36" t="inlineStr">
        <is>
          <t>SLA PARADO</t>
        </is>
      </c>
      <c r="O831" s="43" t="n">
        <v>44075.80416666667</v>
      </c>
      <c r="P831" s="43" t="n">
        <v>44078</v>
      </c>
      <c r="Q831" s="44" t="n"/>
      <c r="R831" s="44" t="n"/>
      <c r="S831" s="44" t="inlineStr">
        <is>
          <t>Wlisses Oliveira [X]</t>
        </is>
      </c>
      <c r="T831" s="44" t="inlineStr">
        <is>
          <t>Garantia de Projetos - ACCENTURE</t>
        </is>
      </c>
      <c r="U831" s="44" t="inlineStr">
        <is>
          <t>Victor Miguel Fernandes Rodrigues</t>
        </is>
      </c>
      <c r="V831" s="39" t="inlineStr">
        <is>
          <t>Resolvido após implantação de RM</t>
        </is>
      </c>
      <c r="W831" s="39" t="n"/>
      <c r="X831" s="36" t="n"/>
      <c r="Y831" s="39" t="inlineStr">
        <is>
          <t>JOBs PRODUÇÃO</t>
        </is>
      </c>
      <c r="Z831" s="39" t="inlineStr">
        <is>
          <t>OUTROS</t>
        </is>
      </c>
      <c r="AA831" s="39" t="inlineStr">
        <is>
          <t>FALHA FUNCIONALIDADE</t>
        </is>
      </c>
      <c r="AB831" s="36" t="n"/>
      <c r="AC831" s="36" t="inlineStr">
        <is>
          <t xml:space="preserve">3mês(es) </t>
        </is>
      </c>
      <c r="AD831" s="41" t="n"/>
      <c r="AE831" s="36" t="inlineStr">
        <is>
          <t>Tecnologia de Negócios</t>
        </is>
      </c>
      <c r="AF831" s="36" t="inlineStr">
        <is>
          <t>Telefone</t>
        </is>
      </c>
      <c r="AG831" s="36" t="inlineStr">
        <is>
          <t xml:space="preserve"> removido do escopo do projeto os registros com problemas e o processo foi re-inicializado e concluido com sucesso;    
 </t>
        </is>
      </c>
      <c r="AH831" s="36" t="inlineStr">
        <is>
          <t>NÃO</t>
        </is>
      </c>
      <c r="AI831" s="36" t="inlineStr">
        <is>
          <t xml:space="preserve">-3 d 7h </t>
        </is>
      </c>
      <c r="AJ831" s="36" t="n"/>
      <c r="AK831" s="36" t="inlineStr">
        <is>
          <t>ODI</t>
        </is>
      </c>
      <c r="AL831" s="43" t="n"/>
      <c r="AM831" s="43" t="n"/>
      <c r="AN831" s="43" t="n"/>
      <c r="AO831" s="43" t="n"/>
      <c r="AP831" s="36" t="n"/>
      <c r="AQ831" s="36" t="n"/>
      <c r="AR831" s="36" t="n"/>
      <c r="AS831" s="36" t="n"/>
      <c r="AT831" s="36" t="inlineStr">
        <is>
          <t>Garantia de Projeto</t>
        </is>
      </c>
      <c r="AU831" s="36" t="n"/>
      <c r="AV831" s="43" t="n">
        <v>44012.44645833333</v>
      </c>
      <c r="AW831" s="36" t="inlineStr">
        <is>
          <t>19.0233.1.FI-Segregação de Cobrança das Taxas de Assistência Premium</t>
        </is>
      </c>
      <c r="AX831" s="36" t="inlineStr">
        <is>
          <t>Eduardo Cesar de Melo</t>
        </is>
      </c>
      <c r="AY831" s="45">
        <f>IF(L831="","",DATE(YEAR(L831),MONTH(L831),DAY(L831)))</f>
        <v/>
      </c>
      <c r="AZ831" s="45">
        <f>IF(AL831="","",DATE(YEAR(AL831),MONTH(AL831),DAY(AL831)))</f>
        <v/>
      </c>
      <c r="BA831" s="45">
        <f>IF(AN831="","",DATE(YEAR(AN831),MONTH(AN831),DAY(AN831)))</f>
        <v/>
      </c>
      <c r="BB831" s="45">
        <f>IF(AM831="","",DATE(YEAR(AM831),MONTH(AM831),DAY(AM831)))</f>
        <v/>
      </c>
      <c r="BC831" s="45">
        <f>IF(AO831="","",DATE(YEAR(AO831),MONTH(AO831),DAY(AO831)))</f>
        <v/>
      </c>
      <c r="BD831" s="45">
        <f>IF(AND(AZ831="",BA831=""),"Planejamento Pendente",IF(AND(E831&lt;&gt;"Em Desenvolvimento",IFERROR(FIND("Homologação",E831),0) = 0,E831&lt;&gt;"Homologado",AZ831&lt;TODAY()),"Análise Atrasada",IF(AND(IFERROR(FIND("Homologação",E831),0) = 0,E831&lt;&gt;"Homologado",BA831&lt;TODAY()),"Desenvolvimento Atrasado",IF(AND(BC831&lt;&gt;"",BC831&lt;TODAY()),"Produção Atrasada",""))))</f>
        <v/>
      </c>
    </row>
    <row r="832">
      <c r="A832" s="37" t="inlineStr">
        <is>
          <t>SKYIT-100503</t>
        </is>
      </c>
      <c r="B832" s="38">
        <f>VLOOKUP(X832,Projetos!B:C,2,0)</f>
        <v/>
      </c>
      <c r="C832" s="39" t="inlineStr">
        <is>
          <t>[SALESFORCE] Chaves PID/Vendedor - QUIZ/OCR WEB</t>
        </is>
      </c>
      <c r="D832" s="39" t="inlineStr">
        <is>
          <t>Tivemos uma indisponibilidade na API do Digital no dia 21/08, conforme e-mail anexo. 
Após o retorno da API, realizamos alguns testes para voltar a fleg de forma mais segura, porém identificamos um problema conforme abaixo: 
Para a vendedora abaixo (teste nok) conforme print, incluímos e fleg e a vendora ao realizar o teste o quiz não apareceu. 
Flegamos:  1º LISTA DE PDV QUIZ. 
Depois do teste não ter apresentado o quiz. 
Flegamos: 2º LISTA DE ID DE VENDEDOR QUIS 
Está diferente do último print com teste ok onde aparece a FLEG para OCR PDV, que flegamos e o teste foi positivo. 
Podem avaliar? Pois no desenvolvimento foi solicitado que as chaves poderiam ser por PDV ou apenas Vendedor.</t>
        </is>
      </c>
      <c r="E832" s="36" t="inlineStr">
        <is>
          <t>Finalizado</t>
        </is>
      </c>
      <c r="F832" s="36" t="inlineStr">
        <is>
          <t>INATIVO</t>
        </is>
      </c>
      <c r="G832" s="36" t="inlineStr">
        <is>
          <t>Média</t>
        </is>
      </c>
      <c r="H832" s="36" t="inlineStr">
        <is>
          <t>Incident</t>
        </is>
      </c>
      <c r="I832" s="40" t="n">
        <v>0</v>
      </c>
      <c r="J832" s="41" t="n"/>
      <c r="K832" s="42" t="inlineStr">
        <is>
          <t>DENTRO DO SLA</t>
        </is>
      </c>
      <c r="L832" s="43" t="n">
        <v>44068.69791666666</v>
      </c>
      <c r="M832" s="43" t="n"/>
      <c r="N832" s="36" t="inlineStr">
        <is>
          <t>SLA PARADO</t>
        </is>
      </c>
      <c r="O832" s="43" t="n">
        <v>44075.81597222222</v>
      </c>
      <c r="P832" s="43" t="n">
        <v>44078</v>
      </c>
      <c r="Q832" s="44" t="n"/>
      <c r="R832" s="44" t="n"/>
      <c r="S832" s="44" t="inlineStr">
        <is>
          <t>Waldirene Francisca Araujo [X]</t>
        </is>
      </c>
      <c r="T832" s="44" t="inlineStr">
        <is>
          <t>Garantia de Projetos - ACCENTURE</t>
        </is>
      </c>
      <c r="U832" s="44" t="inlineStr">
        <is>
          <t>Victor Miguel Fernandes Rodrigues</t>
        </is>
      </c>
      <c r="V832" s="39" t="inlineStr">
        <is>
          <t>Orientação Ao Usuário</t>
        </is>
      </c>
      <c r="W832" s="39" t="n"/>
      <c r="X832" s="36" t="n"/>
      <c r="Y832" s="39" t="inlineStr">
        <is>
          <t>JOBs PRODUÇÃO</t>
        </is>
      </c>
      <c r="Z832" s="39" t="inlineStr">
        <is>
          <t>OUTROS</t>
        </is>
      </c>
      <c r="AA832" s="39" t="inlineStr">
        <is>
          <t>FALHA FUNCIONALIDADE</t>
        </is>
      </c>
      <c r="AB832" s="36" t="n"/>
      <c r="AC832" s="36" t="inlineStr">
        <is>
          <t xml:space="preserve">3mês(es) </t>
        </is>
      </c>
      <c r="AD832" s="41" t="n"/>
      <c r="AE832" s="36" t="inlineStr">
        <is>
          <t>Tecnologia de Negócios</t>
        </is>
      </c>
      <c r="AF832" s="36" t="inlineStr">
        <is>
          <t>Telefone</t>
        </is>
      </c>
      <c r="AG832" s="36" t="inlineStr">
        <is>
          <t xml:space="preserve"> removido do escopo do projeto os registros com problemas e o processo foi re-inicializado e concluido com sucesso;    
 </t>
        </is>
      </c>
      <c r="AH832" s="36" t="inlineStr">
        <is>
          <t>NÃO</t>
        </is>
      </c>
      <c r="AI832" s="36" t="inlineStr">
        <is>
          <t xml:space="preserve">-1 sem </t>
        </is>
      </c>
      <c r="AJ832" s="36" t="n"/>
      <c r="AK832" s="36" t="inlineStr">
        <is>
          <t>SalesForce</t>
        </is>
      </c>
      <c r="AL832" s="43" t="n"/>
      <c r="AM832" s="43" t="n"/>
      <c r="AN832" s="43" t="n"/>
      <c r="AO832" s="43" t="n"/>
      <c r="AP832" s="36" t="n"/>
      <c r="AQ832" s="36" t="n"/>
      <c r="AR832" s="36" t="n"/>
      <c r="AS832" s="36" t="n"/>
      <c r="AT832" s="36" t="inlineStr">
        <is>
          <t>Garantia de Projeto</t>
        </is>
      </c>
      <c r="AU832" s="36" t="n"/>
      <c r="AV832" s="43" t="n">
        <v>44012.44645833333</v>
      </c>
      <c r="AW832" s="36" t="inlineStr">
        <is>
          <t>19.0233.1.FI-Segregação de Cobrança das Taxas de Assistência Premium</t>
        </is>
      </c>
      <c r="AX832" s="36" t="inlineStr">
        <is>
          <t>Eduardo Cesar de Melo</t>
        </is>
      </c>
      <c r="AY832" s="45">
        <f>IF(L832="","",DATE(YEAR(L832),MONTH(L832),DAY(L832)))</f>
        <v/>
      </c>
      <c r="AZ832" s="45">
        <f>IF(AL832="","",DATE(YEAR(AL832),MONTH(AL832),DAY(AL832)))</f>
        <v/>
      </c>
      <c r="BA832" s="45">
        <f>IF(AN832="","",DATE(YEAR(AN832),MONTH(AN832),DAY(AN832)))</f>
        <v/>
      </c>
      <c r="BB832" s="45">
        <f>IF(AM832="","",DATE(YEAR(AM832),MONTH(AM832),DAY(AM832)))</f>
        <v/>
      </c>
      <c r="BC832" s="45">
        <f>IF(AO832="","",DATE(YEAR(AO832),MONTH(AO832),DAY(AO832)))</f>
        <v/>
      </c>
      <c r="BD832" s="45">
        <f>IF(AND(AZ832="",BA832=""),"Planejamento Pendente",IF(AND(E832&lt;&gt;"Em Desenvolvimento",IFERROR(FIND("Homologação",E832),0) = 0,E832&lt;&gt;"Homologado",AZ832&lt;TODAY()),"Análise Atrasada",IF(AND(IFERROR(FIND("Homologação",E832),0) = 0,E832&lt;&gt;"Homologado",BA832&lt;TODAY()),"Desenvolvimento Atrasado",IF(AND(BC832&lt;&gt;"",BC832&lt;TODAY()),"Produção Atrasada",""))))</f>
        <v/>
      </c>
    </row>
    <row r="833">
      <c r="A833" s="37" t="inlineStr">
        <is>
          <t>SKYIT-100113</t>
        </is>
      </c>
      <c r="B833" s="38">
        <f>VLOOKUP(X833,Projetos!B:C,2,0)</f>
        <v/>
      </c>
      <c r="C833" s="39" t="inlineStr">
        <is>
          <t>Salesforce - Flag: Bloqueio Alteração de MOP e Motivo Cancelamento</t>
        </is>
      </c>
      <c r="D833" s="39" t="inlineStr">
        <is>
          <t xml:space="preserve">Flag de “Pgto negado”. Foi solicitado para que esse flag não seja alterada para melhor filtro no funil de vendas, pois assim não precisaríamos pedir uma mudança grande no funil de vendas. 
Inclusive no deck informar que o funil não será preciso alterar justamente porque estamos olhando para essa flag. 
1.1 RF002 – Alterar o Processo de cancelamento propostas para cancelar propostas com status Pagamento Negado a mais de 15 dias 
Alterar o processo que faz o cancelamento de propostas para cancelar as propostas que estiverem na Fase Pagamento com o Status de “Pagamento Negado” a mais de 15 dias, onde ao realizar o cancelamento deve ser gravada o motivo de cancelamento descrito no requisito RF001 e mantendo a flag existente de pagamento negado. 
</t>
        </is>
      </c>
      <c r="E833" s="36" t="inlineStr">
        <is>
          <t>Finalizado</t>
        </is>
      </c>
      <c r="F833" s="36" t="inlineStr">
        <is>
          <t>INATIVO</t>
        </is>
      </c>
      <c r="G833" s="36" t="inlineStr">
        <is>
          <t>Baixa</t>
        </is>
      </c>
      <c r="H833" s="36" t="inlineStr">
        <is>
          <t>Incident</t>
        </is>
      </c>
      <c r="I833" s="40" t="n">
        <v>0</v>
      </c>
      <c r="J833" s="41" t="n"/>
      <c r="K833" s="42" t="inlineStr">
        <is>
          <t>DENTRO DO SLA</t>
        </is>
      </c>
      <c r="L833" s="43" t="n">
        <v>44067.77430555555</v>
      </c>
      <c r="M833" s="43" t="n"/>
      <c r="N833" s="36" t="inlineStr">
        <is>
          <t>SLA PARADO</t>
        </is>
      </c>
      <c r="O833" s="43" t="n">
        <v>44099.70069444444</v>
      </c>
      <c r="P833" s="43" t="n">
        <v>44104</v>
      </c>
      <c r="Q833" s="44" t="n"/>
      <c r="R833" s="44" t="n"/>
      <c r="S833" s="44" t="inlineStr">
        <is>
          <t>Camila Telles Da Silva Nascimento [X]</t>
        </is>
      </c>
      <c r="T833" s="44" t="inlineStr">
        <is>
          <t>Garantia de Projetos - ACCENTURE</t>
        </is>
      </c>
      <c r="U833" s="44" t="inlineStr">
        <is>
          <t>Felipo Sarraccini Sanches [X]</t>
        </is>
      </c>
      <c r="V833" s="39" t="inlineStr">
        <is>
          <t>Configuração</t>
        </is>
      </c>
      <c r="W833" s="39" t="n"/>
      <c r="X833" s="36" t="n"/>
      <c r="Y833" s="39" t="inlineStr">
        <is>
          <t>JOBs PRODUÇÃO</t>
        </is>
      </c>
      <c r="Z833" s="39" t="inlineStr">
        <is>
          <t>OUTROS</t>
        </is>
      </c>
      <c r="AA833" s="39" t="inlineStr">
        <is>
          <t>FALHA FUNCIONALIDADE</t>
        </is>
      </c>
      <c r="AB833" s="36" t="n"/>
      <c r="AC833" s="36" t="inlineStr">
        <is>
          <t xml:space="preserve">2mês(es) </t>
        </is>
      </c>
      <c r="AD833" s="41" t="n"/>
      <c r="AE833" s="36" t="inlineStr">
        <is>
          <t>Tecnologia de Negócios</t>
        </is>
      </c>
      <c r="AF833" s="36" t="inlineStr">
        <is>
          <t>Portal</t>
        </is>
      </c>
      <c r="AG833" s="36" t="inlineStr">
        <is>
          <t xml:space="preserve"> removido do escopo do projeto os registros com problemas e o processo foi re-inicializado e concluido com sucesso;    
 </t>
        </is>
      </c>
      <c r="AH833" s="36" t="inlineStr">
        <is>
          <t>NÃO</t>
        </is>
      </c>
      <c r="AI833" s="36" t="inlineStr">
        <is>
          <t xml:space="preserve">-2 sem 4 d </t>
        </is>
      </c>
      <c r="AJ833" s="36" t="n"/>
      <c r="AK833" s="36" t="inlineStr">
        <is>
          <t>SalesForce</t>
        </is>
      </c>
      <c r="AL833" s="43" t="n">
        <v>44071</v>
      </c>
      <c r="AM833" s="43" t="n">
        <v>44091</v>
      </c>
      <c r="AN833" s="43" t="n">
        <v>44078</v>
      </c>
      <c r="AO833" s="43" t="n"/>
      <c r="AP833" s="36" t="n"/>
      <c r="AQ833" s="36" t="n"/>
      <c r="AR833" s="36" t="n"/>
      <c r="AS833" s="36" t="n"/>
      <c r="AT833" s="36" t="inlineStr">
        <is>
          <t>Garantia de Projeto</t>
        </is>
      </c>
      <c r="AU833" s="36" t="n"/>
      <c r="AV833" s="43" t="n">
        <v>44012.44645833333</v>
      </c>
      <c r="AW833" s="36" t="inlineStr">
        <is>
          <t>19.0233.1.FI-Segregação de Cobrança das Taxas de Assistência Premium</t>
        </is>
      </c>
      <c r="AX833" s="36" t="inlineStr">
        <is>
          <t>Eduardo Cesar de Melo</t>
        </is>
      </c>
      <c r="AY833" s="45">
        <f>IF(L833="","",DATE(YEAR(L833),MONTH(L833),DAY(L833)))</f>
        <v/>
      </c>
      <c r="AZ833" s="45">
        <f>IF(AL833="","",DATE(YEAR(AL833),MONTH(AL833),DAY(AL833)))</f>
        <v/>
      </c>
      <c r="BA833" s="45">
        <f>IF(AN833="","",DATE(YEAR(AN833),MONTH(AN833),DAY(AN833)))</f>
        <v/>
      </c>
      <c r="BB833" s="45">
        <f>IF(AM833="","",DATE(YEAR(AM833),MONTH(AM833),DAY(AM833)))</f>
        <v/>
      </c>
      <c r="BC833" s="45">
        <f>IF(AO833="","",DATE(YEAR(AO833),MONTH(AO833),DAY(AO833)))</f>
        <v/>
      </c>
      <c r="BD833" s="45">
        <f>IF(AND(AZ833="",BA833=""),"Planejamento Pendente",IF(AND(E833&lt;&gt;"Em Desenvolvimento",IFERROR(FIND("Homologação",E833),0) = 0,E833&lt;&gt;"Homologado",AZ833&lt;TODAY()),"Análise Atrasada",IF(AND(IFERROR(FIND("Homologação",E833),0) = 0,E833&lt;&gt;"Homologado",BA833&lt;TODAY()),"Desenvolvimento Atrasado",IF(AND(BC833&lt;&gt;"",BC833&lt;TODAY()),"Produção Atrasada",""))))</f>
        <v/>
      </c>
    </row>
    <row r="834">
      <c r="A834" s="37" t="inlineStr">
        <is>
          <t>SKYIT-99992</t>
        </is>
      </c>
      <c r="B834" s="38">
        <f>VLOOKUP(X834,Projetos!B:C,2,0)</f>
        <v/>
      </c>
      <c r="C834" s="39" t="inlineStr">
        <is>
          <t>[SALESFORCE] “Falha na criação de contas de propostas com Mídias cadastradas na nova tela do SIEBEL”.</t>
        </is>
      </c>
      <c r="D834" s="39" t="inlineStr">
        <is>
          <t xml:space="preserve">Favor registrar IR para tratamento da causa raiz do problema relatado abaixo “Falha na criação de contas de propostas com Mídias cadastradas na nova tela do SIEBEL”. 
Trata-se de um Incidente de garantia do projeto “19.0289.1.CO-Tela para cadastro de Mídias”. 
Fila: Garantia de Projetos – ACCENTURE 
Responsável: Victor Rodrigues. 
 </t>
        </is>
      </c>
      <c r="E834" s="36" t="inlineStr">
        <is>
          <t>Finalizado</t>
        </is>
      </c>
      <c r="F834" s="36" t="inlineStr">
        <is>
          <t>INATIVO</t>
        </is>
      </c>
      <c r="G834" s="36" t="inlineStr">
        <is>
          <t>Média</t>
        </is>
      </c>
      <c r="H834" s="36" t="inlineStr">
        <is>
          <t>Incident</t>
        </is>
      </c>
      <c r="I834" s="40" t="n">
        <v>0</v>
      </c>
      <c r="J834" s="41" t="n"/>
      <c r="K834" s="42" t="inlineStr">
        <is>
          <t>DENTRO DO SLA</t>
        </is>
      </c>
      <c r="L834" s="43" t="n">
        <v>44067.65277777778</v>
      </c>
      <c r="M834" s="43" t="n"/>
      <c r="N834" s="36" t="inlineStr">
        <is>
          <t>SLA PARADO</t>
        </is>
      </c>
      <c r="O834" s="43" t="n">
        <v>44090.36527777778</v>
      </c>
      <c r="P834" s="43" t="n">
        <v>44092</v>
      </c>
      <c r="Q834" s="44" t="n"/>
      <c r="R834" s="44" t="n"/>
      <c r="S834" s="44" t="inlineStr">
        <is>
          <t>Victor Miguel Fernandes Rodrigues</t>
        </is>
      </c>
      <c r="T834" s="44" t="inlineStr">
        <is>
          <t>Garantia de Projetos - ACCENTURE</t>
        </is>
      </c>
      <c r="U834" s="44" t="inlineStr">
        <is>
          <t>Victor Miguel Fernandes Rodrigues</t>
        </is>
      </c>
      <c r="V834" s="39" t="inlineStr">
        <is>
          <t>Resolvido após implantação de RM</t>
        </is>
      </c>
      <c r="W834" s="39" t="n"/>
      <c r="X834" s="36" t="n"/>
      <c r="Y834" s="39" t="inlineStr">
        <is>
          <t>JOBs PRODUÇÃO</t>
        </is>
      </c>
      <c r="Z834" s="39" t="inlineStr">
        <is>
          <t>OUTROS</t>
        </is>
      </c>
      <c r="AA834" s="39" t="inlineStr">
        <is>
          <t>FALHA FUNCIONALIDADE</t>
        </is>
      </c>
      <c r="AB834" s="36" t="n"/>
      <c r="AC834" s="36" t="inlineStr">
        <is>
          <t xml:space="preserve">2mês(es) </t>
        </is>
      </c>
      <c r="AD834" s="41" t="n"/>
      <c r="AE834" s="36" t="inlineStr">
        <is>
          <t>Tecnologia de Negócios</t>
        </is>
      </c>
      <c r="AF834" s="36" t="inlineStr">
        <is>
          <t>Telefone</t>
        </is>
      </c>
      <c r="AG834" s="36" t="inlineStr">
        <is>
          <t xml:space="preserve"> removido do escopo do projeto os registros com problemas e o processo foi re-inicializado e concluido com sucesso;    
 </t>
        </is>
      </c>
      <c r="AH834" s="36" t="inlineStr">
        <is>
          <t>NÃO</t>
        </is>
      </c>
      <c r="AI834" s="36" t="inlineStr">
        <is>
          <t xml:space="preserve">-1 d 4h </t>
        </is>
      </c>
      <c r="AJ834" s="36" t="n"/>
      <c r="AK834" s="36" t="inlineStr">
        <is>
          <t>SalesForce</t>
        </is>
      </c>
      <c r="AL834" s="43" t="n"/>
      <c r="AM834" s="43" t="n"/>
      <c r="AN834" s="43" t="n"/>
      <c r="AO834" s="43" t="n"/>
      <c r="AP834" s="36" t="n"/>
      <c r="AQ834" s="36" t="n"/>
      <c r="AR834" s="36" t="n"/>
      <c r="AS834" s="36" t="n"/>
      <c r="AT834" s="36" t="inlineStr">
        <is>
          <t>Garantia de Projeto</t>
        </is>
      </c>
      <c r="AU834" s="36" t="n"/>
      <c r="AV834" s="43" t="n">
        <v>44012.44645833333</v>
      </c>
      <c r="AW834" s="36" t="inlineStr">
        <is>
          <t>19.0233.1.FI-Segregação de Cobrança das Taxas de Assistência Premium</t>
        </is>
      </c>
      <c r="AX834" s="36" t="inlineStr">
        <is>
          <t>Eduardo Cesar de Melo</t>
        </is>
      </c>
      <c r="AY834" s="45">
        <f>IF(L834="","",DATE(YEAR(L834),MONTH(L834),DAY(L834)))</f>
        <v/>
      </c>
      <c r="AZ834" s="45">
        <f>IF(AL834="","",DATE(YEAR(AL834),MONTH(AL834),DAY(AL834)))</f>
        <v/>
      </c>
      <c r="BA834" s="45">
        <f>IF(AN834="","",DATE(YEAR(AN834),MONTH(AN834),DAY(AN834)))</f>
        <v/>
      </c>
      <c r="BB834" s="45">
        <f>IF(AM834="","",DATE(YEAR(AM834),MONTH(AM834),DAY(AM834)))</f>
        <v/>
      </c>
      <c r="BC834" s="45">
        <f>IF(AO834="","",DATE(YEAR(AO834),MONTH(AO834),DAY(AO834)))</f>
        <v/>
      </c>
      <c r="BD834" s="45">
        <f>IF(AND(AZ834="",BA834=""),"Planejamento Pendente",IF(AND(E834&lt;&gt;"Em Desenvolvimento",IFERROR(FIND("Homologação",E834),0) = 0,E834&lt;&gt;"Homologado",AZ834&lt;TODAY()),"Análise Atrasada",IF(AND(IFERROR(FIND("Homologação",E834),0) = 0,E834&lt;&gt;"Homologado",BA834&lt;TODAY()),"Desenvolvimento Atrasado",IF(AND(BC834&lt;&gt;"",BC834&lt;TODAY()),"Produção Atrasada",""))))</f>
        <v/>
      </c>
    </row>
    <row r="835">
      <c r="A835" s="37" t="inlineStr">
        <is>
          <t>SKYIT-97547</t>
        </is>
      </c>
      <c r="B835" s="38">
        <f>VLOOKUP(X835,Projetos!B:C,2,0)</f>
        <v/>
      </c>
      <c r="C835" s="39" t="inlineStr">
        <is>
          <t>Midia CHAT criada no SIEBEL e não publicada no Sales Force</t>
        </is>
      </c>
      <c r="D835" s="39" t="inlineStr">
        <is>
          <t>Midia CHAT foi inclusa nos PDV's ID90330 e AFC0001 via SIEBEL no dia 17/08 porém não refletiu no Sales Force.</t>
        </is>
      </c>
      <c r="E835" s="36" t="inlineStr">
        <is>
          <t>Finalizado</t>
        </is>
      </c>
      <c r="F835" s="36" t="inlineStr">
        <is>
          <t>INATIVO</t>
        </is>
      </c>
      <c r="G835" s="36" t="inlineStr">
        <is>
          <t>Baixa</t>
        </is>
      </c>
      <c r="H835" s="36" t="inlineStr">
        <is>
          <t>Incident</t>
        </is>
      </c>
      <c r="I835" s="40" t="n">
        <v>0</v>
      </c>
      <c r="J835" s="41" t="n"/>
      <c r="K835" s="42" t="inlineStr">
        <is>
          <t>DENTRO DO SLA</t>
        </is>
      </c>
      <c r="L835" s="43" t="n">
        <v>44061.55138888889</v>
      </c>
      <c r="M835" s="43" t="n"/>
      <c r="N835" s="36" t="inlineStr">
        <is>
          <t>SLA PARADO</t>
        </is>
      </c>
      <c r="O835" s="43" t="n">
        <v>44069.50555555556</v>
      </c>
      <c r="P835" s="43" t="n">
        <v>44074</v>
      </c>
      <c r="Q835" s="44" t="inlineStr">
        <is>
          <t>Bruno Alex Antonio De Oliveira</t>
        </is>
      </c>
      <c r="R835" s="44" t="n"/>
      <c r="S835" s="44" t="inlineStr">
        <is>
          <t>Bruno Alex Antonio De Oliveira</t>
        </is>
      </c>
      <c r="T835" s="44" t="inlineStr">
        <is>
          <t>Garantia de Projetos - ACCENTURE</t>
        </is>
      </c>
      <c r="U835" s="44" t="inlineStr">
        <is>
          <t>Robson Lima [X]</t>
        </is>
      </c>
      <c r="V835" s="39" t="inlineStr">
        <is>
          <t>Incidente Filho</t>
        </is>
      </c>
      <c r="W835" s="39" t="n"/>
      <c r="X835" s="36" t="n"/>
      <c r="Y835" s="39" t="inlineStr">
        <is>
          <t>JOBs PRODUÇÃO</t>
        </is>
      </c>
      <c r="Z835" s="39" t="inlineStr">
        <is>
          <t>OUTROS</t>
        </is>
      </c>
      <c r="AA835" s="39" t="inlineStr">
        <is>
          <t>FALHA FUNCIONALIDADE</t>
        </is>
      </c>
      <c r="AB835" s="36" t="n"/>
      <c r="AC835" s="36" t="inlineStr">
        <is>
          <t xml:space="preserve">2mês(es) </t>
        </is>
      </c>
      <c r="AD835" s="41" t="n"/>
      <c r="AE835" s="36" t="inlineStr">
        <is>
          <t>Tecnologia de Negócios</t>
        </is>
      </c>
      <c r="AF835" s="36" t="inlineStr">
        <is>
          <t>Portal</t>
        </is>
      </c>
      <c r="AG835" s="36" t="inlineStr">
        <is>
          <t xml:space="preserve"> removido do escopo do projeto os registros com problemas e o processo foi re-inicializado e concluido com sucesso;    
 </t>
        </is>
      </c>
      <c r="AH835" s="36" t="inlineStr">
        <is>
          <t>NÃO</t>
        </is>
      </c>
      <c r="AI835" s="36" t="inlineStr">
        <is>
          <t xml:space="preserve">-1 d 8h </t>
        </is>
      </c>
      <c r="AJ835" s="36" t="n"/>
      <c r="AK835" s="36" t="inlineStr">
        <is>
          <t>SalesForce</t>
        </is>
      </c>
      <c r="AL835" s="43" t="n"/>
      <c r="AM835" s="43" t="n"/>
      <c r="AN835" s="43" t="n"/>
      <c r="AO835" s="43" t="n"/>
      <c r="AP835" s="36" t="n"/>
      <c r="AQ835" s="36" t="n"/>
      <c r="AR835" s="36" t="n"/>
      <c r="AS835" s="36" t="n"/>
      <c r="AT835" s="36" t="inlineStr">
        <is>
          <t>Garantia de Projeto</t>
        </is>
      </c>
      <c r="AU835" s="36" t="n"/>
      <c r="AV835" s="43" t="n">
        <v>44012.44645833333</v>
      </c>
      <c r="AW835" s="36" t="inlineStr">
        <is>
          <t>19.0233.1.FI-Segregação de Cobrança das Taxas de Assistência Premium</t>
        </is>
      </c>
      <c r="AX835" s="36" t="inlineStr">
        <is>
          <t>Eduardo Cesar de Melo</t>
        </is>
      </c>
      <c r="AY835" s="45">
        <f>IF(L835="","",DATE(YEAR(L835),MONTH(L835),DAY(L835)))</f>
        <v/>
      </c>
      <c r="AZ835" s="45">
        <f>IF(AL835="","",DATE(YEAR(AL835),MONTH(AL835),DAY(AL835)))</f>
        <v/>
      </c>
      <c r="BA835" s="45">
        <f>IF(AN835="","",DATE(YEAR(AN835),MONTH(AN835),DAY(AN835)))</f>
        <v/>
      </c>
      <c r="BB835" s="45">
        <f>IF(AM835="","",DATE(YEAR(AM835),MONTH(AM835),DAY(AM835)))</f>
        <v/>
      </c>
      <c r="BC835" s="45">
        <f>IF(AO835="","",DATE(YEAR(AO835),MONTH(AO835),DAY(AO835)))</f>
        <v/>
      </c>
      <c r="BD835" s="45">
        <f>IF(AND(AZ835="",BA835=""),"Planejamento Pendente",IF(AND(E835&lt;&gt;"Em Desenvolvimento",IFERROR(FIND("Homologação",E835),0) = 0,E835&lt;&gt;"Homologado",AZ835&lt;TODAY()),"Análise Atrasada",IF(AND(IFERROR(FIND("Homologação",E835),0) = 0,E835&lt;&gt;"Homologado",BA835&lt;TODAY()),"Desenvolvimento Atrasado",IF(AND(BC835&lt;&gt;"",BC835&lt;TODAY()),"Produção Atrasada",""))))</f>
        <v/>
      </c>
    </row>
    <row r="836">
      <c r="A836" s="37" t="inlineStr">
        <is>
          <t>SKYIT-96964</t>
        </is>
      </c>
      <c r="B836" s="38">
        <f>VLOOKUP(X836,Projetos!B:C,2,0)</f>
        <v/>
      </c>
      <c r="C836" s="39" t="inlineStr">
        <is>
          <t>Arquivo para parceiro SVA com informações divergentes</t>
        </is>
      </c>
      <c r="D836" s="39" t="inlineStr">
        <is>
          <t>Quando uma conta com SVA vai para Suspensão temporária, o SVA deveria ser enviado por arquivo para o Parceiro que o SVA será cancelado, porém não é isso que ocorre, é enviado que o SVA está sendo ativado, caso o último status da conta seja algum status que informava que o SVA estava cancelado. 
Isso também ocorre para o status da conta "Em cancelamento", mas ao inves de colocar para deixar ativo o SVA está cancelando o SVA.</t>
        </is>
      </c>
      <c r="E836" s="36" t="inlineStr">
        <is>
          <t>Finalizado</t>
        </is>
      </c>
      <c r="F836" s="36" t="inlineStr">
        <is>
          <t>INATIVO</t>
        </is>
      </c>
      <c r="G836" s="36" t="inlineStr">
        <is>
          <t>Baixa</t>
        </is>
      </c>
      <c r="H836" s="36" t="inlineStr">
        <is>
          <t>Incident</t>
        </is>
      </c>
      <c r="I836" s="40" t="n">
        <v>0</v>
      </c>
      <c r="J836" s="41" t="n"/>
      <c r="K836" s="42" t="inlineStr">
        <is>
          <t>DENTRO DO SLA</t>
        </is>
      </c>
      <c r="L836" s="43" t="n">
        <v>44060.4875</v>
      </c>
      <c r="M836" s="43" t="n"/>
      <c r="N836" s="36" t="inlineStr">
        <is>
          <t>SLA PARADO</t>
        </is>
      </c>
      <c r="O836" s="43" t="n">
        <v>44159.06458333333</v>
      </c>
      <c r="P836" s="43" t="n">
        <v>44161</v>
      </c>
      <c r="Q836" s="44" t="n"/>
      <c r="R836" s="44" t="n"/>
      <c r="S836" s="44" t="inlineStr">
        <is>
          <t>Amanda De Pinho Nogueira [X]</t>
        </is>
      </c>
      <c r="T836" s="44" t="inlineStr">
        <is>
          <t>Garantia de Projetos - ACCENTURE</t>
        </is>
      </c>
      <c r="U836" s="44" t="inlineStr">
        <is>
          <t>Victor Miguel Fernandes Rodrigues</t>
        </is>
      </c>
      <c r="V836" s="39" t="inlineStr">
        <is>
          <t>Resolvido após implantação de RM</t>
        </is>
      </c>
      <c r="W836" s="39" t="n"/>
      <c r="X836" s="36" t="n"/>
      <c r="Y836" s="39" t="inlineStr">
        <is>
          <t>JOBs PRODUÇÃO</t>
        </is>
      </c>
      <c r="Z836" s="39" t="inlineStr">
        <is>
          <t>OUTROS</t>
        </is>
      </c>
      <c r="AA836" s="39" t="inlineStr">
        <is>
          <t>FALHA FUNCIONALIDADE</t>
        </is>
      </c>
      <c r="AB836" s="36" t="n"/>
      <c r="AC836" s="36" t="inlineStr">
        <is>
          <t xml:space="preserve">-1 d 7h </t>
        </is>
      </c>
      <c r="AD836" s="41" t="n"/>
      <c r="AE836" s="36" t="inlineStr">
        <is>
          <t>Tecnologia de Negócios</t>
        </is>
      </c>
      <c r="AF836" s="36" t="inlineStr">
        <is>
          <t>Portal</t>
        </is>
      </c>
      <c r="AG836" s="36" t="inlineStr">
        <is>
          <t xml:space="preserve"> removido do escopo do projeto os registros com problemas e o processo foi re-inicializado e concluido com sucesso;    
 </t>
        </is>
      </c>
      <c r="AH836" s="36" t="inlineStr">
        <is>
          <t>NÃO</t>
        </is>
      </c>
      <c r="AI836" s="36" t="inlineStr">
        <is>
          <t xml:space="preserve">-4 d 12h </t>
        </is>
      </c>
      <c r="AJ836" s="36" t="n"/>
      <c r="AK836" s="36" t="inlineStr">
        <is>
          <t>iCare Campo</t>
        </is>
      </c>
      <c r="AL836" s="43" t="n">
        <v>44071</v>
      </c>
      <c r="AM836" s="43" t="n">
        <v>44092</v>
      </c>
      <c r="AN836" s="43" t="n">
        <v>44077</v>
      </c>
      <c r="AO836" s="43" t="n">
        <v>44159</v>
      </c>
      <c r="AP836" s="36" t="n"/>
      <c r="AQ836" s="36" t="n"/>
      <c r="AR836" s="36" t="n"/>
      <c r="AS836" s="36" t="n"/>
      <c r="AT836" s="36" t="inlineStr">
        <is>
          <t>Garantia de Projeto</t>
        </is>
      </c>
      <c r="AU836" s="36" t="n"/>
      <c r="AV836" s="43" t="n">
        <v>44012.44645833333</v>
      </c>
      <c r="AW836" s="36" t="inlineStr">
        <is>
          <t>19.0233.1.FI-Segregação de Cobrança das Taxas de Assistência Premium</t>
        </is>
      </c>
      <c r="AX836" s="36" t="inlineStr">
        <is>
          <t>Eduardo Cesar de Melo</t>
        </is>
      </c>
      <c r="AY836" s="45">
        <f>IF(L836="","",DATE(YEAR(L836),MONTH(L836),DAY(L836)))</f>
        <v/>
      </c>
      <c r="AZ836" s="45">
        <f>IF(AL836="","",DATE(YEAR(AL836),MONTH(AL836),DAY(AL836)))</f>
        <v/>
      </c>
      <c r="BA836" s="45">
        <f>IF(AN836="","",DATE(YEAR(AN836),MONTH(AN836),DAY(AN836)))</f>
        <v/>
      </c>
      <c r="BB836" s="45">
        <f>IF(AM836="","",DATE(YEAR(AM836),MONTH(AM836),DAY(AM836)))</f>
        <v/>
      </c>
      <c r="BC836" s="45">
        <f>IF(AO836="","",DATE(YEAR(AO836),MONTH(AO836),DAY(AO836)))</f>
        <v/>
      </c>
      <c r="BD836" s="45">
        <f>IF(AND(AZ836="",BA836=""),"Planejamento Pendente",IF(AND(E836&lt;&gt;"Em Desenvolvimento",IFERROR(FIND("Homologação",E836),0) = 0,E836&lt;&gt;"Homologado",AZ836&lt;TODAY()),"Análise Atrasada",IF(AND(IFERROR(FIND("Homologação",E836),0) = 0,E836&lt;&gt;"Homologado",BA836&lt;TODAY()),"Desenvolvimento Atrasado",IF(AND(BC836&lt;&gt;"",BC836&lt;TODAY()),"Produção Atrasada",""))))</f>
        <v/>
      </c>
    </row>
    <row r="837">
      <c r="A837" s="37" t="inlineStr">
        <is>
          <t>SKYIT-94829</t>
        </is>
      </c>
      <c r="B837" s="38">
        <f>VLOOKUP(X837,Projetos!B:C,2,0)</f>
        <v/>
      </c>
      <c r="C837" s="39" t="inlineStr">
        <is>
          <t>| [Baixas invoices] -Baixas invoices - Diferença entre Processamento Arquivos Retorno</t>
        </is>
      </c>
      <c r="D837" s="39" t="inlineStr">
        <is>
          <t>diferença dos valores entre as “*Processamento Arquivos Retorno (Conta Consumo)*”. 
Arquivo segue em anexo.</t>
        </is>
      </c>
      <c r="E837" s="36" t="inlineStr">
        <is>
          <t>Finalizado</t>
        </is>
      </c>
      <c r="F837" s="36" t="inlineStr">
        <is>
          <t>INATIVO</t>
        </is>
      </c>
      <c r="G837" s="36" t="inlineStr">
        <is>
          <t>Alta</t>
        </is>
      </c>
      <c r="H837" s="36" t="inlineStr">
        <is>
          <t>Incident</t>
        </is>
      </c>
      <c r="I837" s="40" t="n">
        <v>0</v>
      </c>
      <c r="J837" s="41" t="n"/>
      <c r="K837" s="42" t="inlineStr">
        <is>
          <t>DENTRO DO SLA</t>
        </is>
      </c>
      <c r="L837" s="43" t="n">
        <v>44054.09166666667</v>
      </c>
      <c r="M837" s="43" t="n"/>
      <c r="N837" s="36" t="inlineStr">
        <is>
          <t>SLA PARADO</t>
        </is>
      </c>
      <c r="O837" s="43" t="n">
        <v>44054.09375</v>
      </c>
      <c r="P837" s="43" t="n">
        <v>44056</v>
      </c>
      <c r="Q837" s="44" t="inlineStr">
        <is>
          <t>Luciano Pereira da Silva [X]</t>
        </is>
      </c>
      <c r="R837" s="44" t="n"/>
      <c r="S837" s="44" t="inlineStr">
        <is>
          <t>Lucas de Souza Arruda [X]</t>
        </is>
      </c>
      <c r="T837" s="44" t="inlineStr">
        <is>
          <t>Garantia de Projetos - ACCENTURE</t>
        </is>
      </c>
      <c r="U837" s="44" t="inlineStr">
        <is>
          <t>Lucas de Souza Arruda [X]</t>
        </is>
      </c>
      <c r="V837" s="39" t="inlineStr">
        <is>
          <t>Incidente Filho</t>
        </is>
      </c>
      <c r="W837" s="39" t="n"/>
      <c r="X837" s="36" t="n"/>
      <c r="Y837" s="39" t="inlineStr">
        <is>
          <t>JOBs PRODUÇÃO</t>
        </is>
      </c>
      <c r="Z837" s="39" t="inlineStr">
        <is>
          <t>OUTROS</t>
        </is>
      </c>
      <c r="AA837" s="39" t="inlineStr">
        <is>
          <t>FALHA FUNCIONALIDADE</t>
        </is>
      </c>
      <c r="AB837" s="36" t="n"/>
      <c r="AC837" s="36" t="inlineStr">
        <is>
          <t xml:space="preserve">3mês(es) </t>
        </is>
      </c>
      <c r="AD837" s="41" t="n"/>
      <c r="AE837" s="36" t="inlineStr">
        <is>
          <t>Tecnologia de Negócios</t>
        </is>
      </c>
      <c r="AF837" s="36" t="inlineStr">
        <is>
          <t>E-mail</t>
        </is>
      </c>
      <c r="AG837" s="36" t="inlineStr">
        <is>
          <t xml:space="preserve"> removido do escopo do projeto os registros com problemas e o processo foi re-inicializado e concluido com sucesso;    
 </t>
        </is>
      </c>
      <c r="AH837" s="36" t="inlineStr">
        <is>
          <t>NÃO</t>
        </is>
      </c>
      <c r="AI837" s="36" t="inlineStr">
        <is>
          <t xml:space="preserve">30 min </t>
        </is>
      </c>
      <c r="AJ837" s="36" t="n"/>
      <c r="AK837" s="36" t="inlineStr">
        <is>
          <t>ODI</t>
        </is>
      </c>
      <c r="AL837" s="43" t="n">
        <v>44006</v>
      </c>
      <c r="AM837" s="43" t="n">
        <v>44055</v>
      </c>
      <c r="AN837" s="43" t="n">
        <v>44048</v>
      </c>
      <c r="AO837" s="43" t="n">
        <v>44060</v>
      </c>
      <c r="AP837" s="36" t="n"/>
      <c r="AQ837" s="36" t="n"/>
      <c r="AR837" s="36" t="n"/>
      <c r="AS837" s="36" t="n"/>
      <c r="AT837" s="36" t="inlineStr">
        <is>
          <t>Garantia de Projeto</t>
        </is>
      </c>
      <c r="AU837" s="36" t="n"/>
      <c r="AV837" s="43" t="n">
        <v>44012.44645833333</v>
      </c>
      <c r="AW837" s="36" t="inlineStr">
        <is>
          <t>19.0233.1.FI-Segregação de Cobrança das Taxas de Assistência Premium</t>
        </is>
      </c>
      <c r="AX837" s="36" t="inlineStr">
        <is>
          <t>Eduardo Cesar de Melo</t>
        </is>
      </c>
      <c r="AY837" s="45">
        <f>IF(L837="","",DATE(YEAR(L837),MONTH(L837),DAY(L837)))</f>
        <v/>
      </c>
      <c r="AZ837" s="45">
        <f>IF(AL837="","",DATE(YEAR(AL837),MONTH(AL837),DAY(AL837)))</f>
        <v/>
      </c>
      <c r="BA837" s="45">
        <f>IF(AN837="","",DATE(YEAR(AN837),MONTH(AN837),DAY(AN837)))</f>
        <v/>
      </c>
      <c r="BB837" s="45">
        <f>IF(AM837="","",DATE(YEAR(AM837),MONTH(AM837),DAY(AM837)))</f>
        <v/>
      </c>
      <c r="BC837" s="45">
        <f>IF(AO837="","",DATE(YEAR(AO837),MONTH(AO837),DAY(AO837)))</f>
        <v/>
      </c>
      <c r="BD837" s="45">
        <f>IF(AND(AZ837="",BA837=""),"Planejamento Pendente",IF(AND(E837&lt;&gt;"Em Desenvolvimento",IFERROR(FIND("Homologação",E837),0) = 0,E837&lt;&gt;"Homologado",AZ837&lt;TODAY()),"Análise Atrasada",IF(AND(IFERROR(FIND("Homologação",E837),0) = 0,E837&lt;&gt;"Homologado",BA837&lt;TODAY()),"Desenvolvimento Atrasado",IF(AND(BC837&lt;&gt;"",BC837&lt;TODAY()),"Produção Atrasada",""))))</f>
        <v/>
      </c>
    </row>
    <row r="838">
      <c r="A838" s="37" t="inlineStr">
        <is>
          <t>SKYIT-90189</t>
        </is>
      </c>
      <c r="B838" s="38">
        <f>VLOOKUP(X838,Projetos!B:C,2,0)</f>
        <v/>
      </c>
      <c r="C838" s="39" t="inlineStr">
        <is>
          <t>Criação da Mídia Lead – Consultor no Siebel não refletiu no Sales force</t>
        </is>
      </c>
      <c r="D838" s="39" t="inlineStr">
        <is>
          <t>Foi realizada a criação das mídias "Lead - Consultor" e "E-commerce Carrinho Abandonado",  via SIEBEL, porém após o sincronismo que ocorre na madrugada as mídias não foram publicadas no Sales Force.</t>
        </is>
      </c>
      <c r="E838" s="36" t="inlineStr">
        <is>
          <t>Finalizado</t>
        </is>
      </c>
      <c r="F838" s="36" t="inlineStr">
        <is>
          <t>INATIVO</t>
        </is>
      </c>
      <c r="G838" s="36" t="inlineStr">
        <is>
          <t>Média</t>
        </is>
      </c>
      <c r="H838" s="36" t="inlineStr">
        <is>
          <t>Incident</t>
        </is>
      </c>
      <c r="I838" s="40" t="n">
        <v>0</v>
      </c>
      <c r="J838" s="41" t="n"/>
      <c r="K838" s="42" t="inlineStr">
        <is>
          <t>DENTRO DO SLA</t>
        </is>
      </c>
      <c r="L838" s="43" t="n">
        <v>44041.35625</v>
      </c>
      <c r="M838" s="43" t="n"/>
      <c r="N838" s="36" t="inlineStr">
        <is>
          <t>SLA PARADO</t>
        </is>
      </c>
      <c r="O838" s="43" t="n">
        <v>44049.6125</v>
      </c>
      <c r="P838" s="43" t="n">
        <v>44054</v>
      </c>
      <c r="Q838" s="44" t="inlineStr">
        <is>
          <t>Bruno Alex Antonio De Oliveira</t>
        </is>
      </c>
      <c r="R838" s="44" t="n"/>
      <c r="S838" s="44" t="inlineStr">
        <is>
          <t>Bruno Alex Antonio De Oliveira</t>
        </is>
      </c>
      <c r="T838" s="44" t="inlineStr">
        <is>
          <t>Garantia de Projetos - ACCENTURE</t>
        </is>
      </c>
      <c r="U838" s="44" t="inlineStr">
        <is>
          <t>Alyne Balbin [X]</t>
        </is>
      </c>
      <c r="V838" s="39" t="inlineStr">
        <is>
          <t>Restart/Re-execução</t>
        </is>
      </c>
      <c r="W838" s="39" t="n"/>
      <c r="X838" s="36" t="n"/>
      <c r="Y838" s="39" t="inlineStr">
        <is>
          <t>JOBs PRODUÇÃO</t>
        </is>
      </c>
      <c r="Z838" s="39" t="inlineStr">
        <is>
          <t>OUTROS</t>
        </is>
      </c>
      <c r="AA838" s="39" t="inlineStr">
        <is>
          <t>FALHA FUNCIONALIDADE</t>
        </is>
      </c>
      <c r="AB838" s="36" t="n"/>
      <c r="AC838" s="36" t="inlineStr">
        <is>
          <t xml:space="preserve">2mês(es) </t>
        </is>
      </c>
      <c r="AD838" s="41" t="n"/>
      <c r="AE838" s="36" t="inlineStr">
        <is>
          <t>Tecnologia de Negócios</t>
        </is>
      </c>
      <c r="AF838" s="36" t="inlineStr">
        <is>
          <t>Portal</t>
        </is>
      </c>
      <c r="AG838" s="36" t="inlineStr">
        <is>
          <t xml:space="preserve"> removido do escopo do projeto os registros com problemas e o processo foi re-inicializado e concluido com sucesso;    
 </t>
        </is>
      </c>
      <c r="AH838" s="36" t="inlineStr">
        <is>
          <t>NÃO</t>
        </is>
      </c>
      <c r="AI838" s="36" t="inlineStr">
        <is>
          <t xml:space="preserve">30 min </t>
        </is>
      </c>
      <c r="AJ838" s="36" t="n"/>
      <c r="AK838" s="36" t="inlineStr">
        <is>
          <t>SalesForce</t>
        </is>
      </c>
      <c r="AL838" s="43" t="n"/>
      <c r="AM838" s="43" t="n"/>
      <c r="AN838" s="43" t="n"/>
      <c r="AO838" s="43" t="n"/>
      <c r="AP838" s="36" t="n"/>
      <c r="AQ838" s="36" t="n"/>
      <c r="AR838" s="36" t="n"/>
      <c r="AS838" s="36" t="n"/>
      <c r="AT838" s="36" t="inlineStr">
        <is>
          <t>Garantia de Projeto</t>
        </is>
      </c>
      <c r="AU838" s="36" t="n"/>
      <c r="AV838" s="43" t="n">
        <v>44012.44645833333</v>
      </c>
      <c r="AW838" s="36" t="inlineStr">
        <is>
          <t>19.0233.1.FI-Segregação de Cobrança das Taxas de Assistência Premium</t>
        </is>
      </c>
      <c r="AX838" s="36" t="inlineStr">
        <is>
          <t>Eduardo Cesar de Melo</t>
        </is>
      </c>
      <c r="AY838" s="45">
        <f>IF(L838="","",DATE(YEAR(L838),MONTH(L838),DAY(L838)))</f>
        <v/>
      </c>
      <c r="AZ838" s="45">
        <f>IF(AL838="","",DATE(YEAR(AL838),MONTH(AL838),DAY(AL838)))</f>
        <v/>
      </c>
      <c r="BA838" s="45">
        <f>IF(AN838="","",DATE(YEAR(AN838),MONTH(AN838),DAY(AN838)))</f>
        <v/>
      </c>
      <c r="BB838" s="45">
        <f>IF(AM838="","",DATE(YEAR(AM838),MONTH(AM838),DAY(AM838)))</f>
        <v/>
      </c>
      <c r="BC838" s="45">
        <f>IF(AO838="","",DATE(YEAR(AO838),MONTH(AO838),DAY(AO838)))</f>
        <v/>
      </c>
      <c r="BD838" s="45">
        <f>IF(AND(AZ838="",BA838=""),"Planejamento Pendente",IF(AND(E838&lt;&gt;"Em Desenvolvimento",IFERROR(FIND("Homologação",E838),0) = 0,E838&lt;&gt;"Homologado",AZ838&lt;TODAY()),"Análise Atrasada",IF(AND(IFERROR(FIND("Homologação",E838),0) = 0,E838&lt;&gt;"Homologado",BA838&lt;TODAY()),"Desenvolvimento Atrasado",IF(AND(BC838&lt;&gt;"",BC838&lt;TODAY()),"Produção Atrasada",""))))</f>
        <v/>
      </c>
    </row>
    <row r="839">
      <c r="A839" s="37" t="inlineStr">
        <is>
          <t>SKYIT-85827</t>
        </is>
      </c>
      <c r="B839" s="38">
        <f>VLOOKUP(X839,Projetos!B:C,2,0)</f>
        <v/>
      </c>
      <c r="C839" s="39" t="inlineStr">
        <is>
          <t>Segregação de Cobrança das Taxas de Assistência Premium</t>
        </is>
      </c>
      <c r="D839" s="39" t="inlineStr">
        <is>
          <t xml:space="preserve">Segregação de Cobrança das Taxas de Assistência Premium 
ajuste no processo ODI Segregação de Cobrança para ajuste de performance do passo de execução do IFB. 
</t>
        </is>
      </c>
      <c r="E839" s="36" t="inlineStr">
        <is>
          <t>Finalizado</t>
        </is>
      </c>
      <c r="F839" s="36" t="inlineStr">
        <is>
          <t>INATIVO</t>
        </is>
      </c>
      <c r="G839" s="36" t="inlineStr">
        <is>
          <t>Baixa</t>
        </is>
      </c>
      <c r="H839" s="36" t="inlineStr">
        <is>
          <t>Incident</t>
        </is>
      </c>
      <c r="I839" s="40" t="n">
        <v>0</v>
      </c>
      <c r="J839" s="41" t="n"/>
      <c r="K839" s="42" t="inlineStr">
        <is>
          <t>DENTRO DO SLA</t>
        </is>
      </c>
      <c r="L839" s="43" t="n">
        <v>44029.79583333333</v>
      </c>
      <c r="M839" s="43" t="n"/>
      <c r="N839" s="36" t="inlineStr">
        <is>
          <t>SLA PARADO</t>
        </is>
      </c>
      <c r="O839" s="43" t="n">
        <v>44040.76111111111</v>
      </c>
      <c r="P839" s="43" t="n">
        <v>44043</v>
      </c>
      <c r="Q839" s="44" t="n"/>
      <c r="R839" s="44" t="n"/>
      <c r="S839" s="44" t="inlineStr">
        <is>
          <t>Carlos Lima</t>
        </is>
      </c>
      <c r="T839" s="44" t="inlineStr">
        <is>
          <t>Garantia de Projetos - ACCENTURE</t>
        </is>
      </c>
      <c r="U839" s="44" t="inlineStr">
        <is>
          <t>Alyne Balbin [X]</t>
        </is>
      </c>
      <c r="V839" s="39" t="inlineStr">
        <is>
          <t>Resolvido após implantação de RM</t>
        </is>
      </c>
      <c r="W839" s="39" t="n"/>
      <c r="X839" s="36" t="n"/>
      <c r="Y839" s="39" t="inlineStr">
        <is>
          <t>JOBs PRODUÇÃO</t>
        </is>
      </c>
      <c r="Z839" s="39" t="inlineStr">
        <is>
          <t>OUTROS</t>
        </is>
      </c>
      <c r="AA839" s="39" t="inlineStr">
        <is>
          <t>FALHA FUNCIONALIDADE</t>
        </is>
      </c>
      <c r="AB839" s="36" t="n"/>
      <c r="AC839" s="36" t="inlineStr">
        <is>
          <t xml:space="preserve">3mês(es) </t>
        </is>
      </c>
      <c r="AD839" s="41" t="n"/>
      <c r="AE839" s="36" t="inlineStr">
        <is>
          <t>Tecnologia de Negócios</t>
        </is>
      </c>
      <c r="AF839" s="36" t="inlineStr">
        <is>
          <t>Telefone</t>
        </is>
      </c>
      <c r="AG839" s="36" t="inlineStr">
        <is>
          <t xml:space="preserve"> removido do escopo do projeto os registros com problemas e o processo foi re-inicializado e concluido com sucesso;    
 </t>
        </is>
      </c>
      <c r="AH839" s="36" t="inlineStr">
        <is>
          <t>NÃO</t>
        </is>
      </c>
      <c r="AI839" s="36" t="inlineStr">
        <is>
          <t xml:space="preserve">-1 sem 1 d </t>
        </is>
      </c>
      <c r="AJ839" s="36" t="n"/>
      <c r="AK839" s="36" t="inlineStr">
        <is>
          <t>ODI</t>
        </is>
      </c>
      <c r="AL839" s="43" t="n"/>
      <c r="AM839" s="43" t="n"/>
      <c r="AN839" s="43" t="n"/>
      <c r="AO839" s="43" t="n"/>
      <c r="AP839" s="36" t="n"/>
      <c r="AQ839" s="36" t="n"/>
      <c r="AR839" s="36" t="n"/>
      <c r="AS839" s="36" t="n"/>
      <c r="AT839" s="36" t="inlineStr">
        <is>
          <t>Garantia de Projeto</t>
        </is>
      </c>
      <c r="AU839" s="36" t="n"/>
      <c r="AV839" s="43" t="n">
        <v>44012.44645833333</v>
      </c>
      <c r="AW839" s="36" t="inlineStr">
        <is>
          <t>19.0233.1.FI-Segregação de Cobrança das Taxas de Assistência Premium</t>
        </is>
      </c>
      <c r="AX839" s="36" t="inlineStr">
        <is>
          <t>Eduardo Cesar de Melo</t>
        </is>
      </c>
      <c r="AY839" s="45">
        <f>IF(L839="","",DATE(YEAR(L839),MONTH(L839),DAY(L839)))</f>
        <v/>
      </c>
      <c r="AZ839" s="45">
        <f>IF(AL839="","",DATE(YEAR(AL839),MONTH(AL839),DAY(AL839)))</f>
        <v/>
      </c>
      <c r="BA839" s="45">
        <f>IF(AN839="","",DATE(YEAR(AN839),MONTH(AN839),DAY(AN839)))</f>
        <v/>
      </c>
      <c r="BB839" s="45">
        <f>IF(AM839="","",DATE(YEAR(AM839),MONTH(AM839),DAY(AM839)))</f>
        <v/>
      </c>
      <c r="BC839" s="45">
        <f>IF(AO839="","",DATE(YEAR(AO839),MONTH(AO839),DAY(AO839)))</f>
        <v/>
      </c>
      <c r="BD839" s="45">
        <f>IF(AND(AZ839="",BA839=""),"Planejamento Pendente",IF(AND(E839&lt;&gt;"Em Desenvolvimento",IFERROR(FIND("Homologação",E839),0) = 0,E839&lt;&gt;"Homologado",AZ839&lt;TODAY()),"Análise Atrasada",IF(AND(IFERROR(FIND("Homologação",E839),0) = 0,E839&lt;&gt;"Homologado",BA839&lt;TODAY()),"Desenvolvimento Atrasado",IF(AND(BC839&lt;&gt;"",BC839&lt;TODAY()),"Produção Atrasada",""))))</f>
        <v/>
      </c>
    </row>
    <row r="840">
      <c r="A840" s="37" t="inlineStr">
        <is>
          <t>SKYIT-85158</t>
        </is>
      </c>
      <c r="B840" s="38">
        <f>VLOOKUP(X840,Projetos!B:C,2,0)</f>
        <v/>
      </c>
      <c r="C840" s="39" t="inlineStr">
        <is>
          <t>[EVENTOS_REAJUSTE] LP_SEGRECACAO_DE_COBRANCA COM ERRO</t>
        </is>
      </c>
      <c r="D840" s="39" t="inlineStr">
        <is>
          <t>[EVENTOS_REAJUSTE] LP_SEGRECACAO_DE_COBRANCA COM ERRO 
MONITORA A EXECUCAO DO LOADPLAN LP_SEG_SEGRECACAO_DE_COBRANCA, RESPONSAVEL POR SELECIONAR O PUBLICO DE CONTAS, COM BASE NO DOM X PACOTE BASICO E TAXAS, COM INFORMACOES DE CLIENTES, QUE POSSUEM ASSISTENCIA PREMIUM E PRIME COM VALORES ZERADOS, CRIANDO UM FATURAVEL COM A NOVA TAXA NO EPRPRD E BRMPRD, CANCELAMENTO O FATURAVEL ANTIGO NO EPRPRD, EXCLUINDO AS CONTAS EM BLACKLIST, UTILIZANDO O MAILLING blacklist_segregacao.txt, DISPONIBILIZADO PELA EQUIPE DE FINANCAS.</t>
        </is>
      </c>
      <c r="E840" s="36" t="inlineStr">
        <is>
          <t>Finalizado</t>
        </is>
      </c>
      <c r="F840" s="36" t="inlineStr">
        <is>
          <t>INATIVO</t>
        </is>
      </c>
      <c r="G840" s="36" t="inlineStr">
        <is>
          <t>Média</t>
        </is>
      </c>
      <c r="H840" s="36" t="inlineStr">
        <is>
          <t>Incident</t>
        </is>
      </c>
      <c r="I840" s="40" t="n">
        <v>0</v>
      </c>
      <c r="J840" s="41" t="n"/>
      <c r="K840" s="42" t="inlineStr">
        <is>
          <t>DENTRO DO SLA</t>
        </is>
      </c>
      <c r="L840" s="43" t="n">
        <v>44028.85277777778</v>
      </c>
      <c r="M840" s="43" t="n"/>
      <c r="N840" s="36" t="inlineStr">
        <is>
          <t>SLA PARADO</t>
        </is>
      </c>
      <c r="O840" s="43" t="n">
        <v>44040.66875</v>
      </c>
      <c r="P840" s="43" t="n">
        <v>44043</v>
      </c>
      <c r="Q840" s="44" t="inlineStr">
        <is>
          <t>Camila Correia Gomes</t>
        </is>
      </c>
      <c r="R840" s="44" t="n"/>
      <c r="S840" s="44" t="inlineStr">
        <is>
          <t>Camila Correia Gomes</t>
        </is>
      </c>
      <c r="T840" s="44" t="inlineStr">
        <is>
          <t>Garantia de Projetos - ACCENTURE</t>
        </is>
      </c>
      <c r="U840" s="44" t="inlineStr">
        <is>
          <t>Alyne Balbin [X]</t>
        </is>
      </c>
      <c r="V840" s="39" t="inlineStr">
        <is>
          <t>Restart/Re-execução</t>
        </is>
      </c>
      <c r="W840" s="39" t="n"/>
      <c r="X840" s="36" t="n"/>
      <c r="Y840" s="39" t="inlineStr">
        <is>
          <t>JOBs PRODUÇÃO</t>
        </is>
      </c>
      <c r="Z840" s="39" t="inlineStr">
        <is>
          <t>OUTROS</t>
        </is>
      </c>
      <c r="AA840" s="39" t="inlineStr">
        <is>
          <t>FALHA FUNCIONALIDADE</t>
        </is>
      </c>
      <c r="AB840" s="36" t="n"/>
      <c r="AC840" s="36" t="inlineStr">
        <is>
          <t xml:space="preserve">3mês(es) </t>
        </is>
      </c>
      <c r="AD840" s="41" t="n"/>
      <c r="AE840" s="36" t="inlineStr">
        <is>
          <t>Tecnologia de Negócios</t>
        </is>
      </c>
      <c r="AF840" s="36" t="inlineStr">
        <is>
          <t>Telefone</t>
        </is>
      </c>
      <c r="AG840" s="36" t="inlineStr">
        <is>
          <t xml:space="preserve"> removido do escopo do projeto os registros com problemas e o processo foi re-inicializado e concluido com sucesso;    
 </t>
        </is>
      </c>
      <c r="AH840" s="36" t="inlineStr">
        <is>
          <t>NÃO</t>
        </is>
      </c>
      <c r="AI840" s="36" t="inlineStr">
        <is>
          <t xml:space="preserve">-1 sem 1 d </t>
        </is>
      </c>
      <c r="AJ840" s="36" t="n"/>
      <c r="AK840" s="36" t="inlineStr">
        <is>
          <t>ODI</t>
        </is>
      </c>
      <c r="AL840" s="43" t="n"/>
      <c r="AM840" s="43" t="n"/>
      <c r="AN840" s="43" t="n"/>
      <c r="AO840" s="43" t="n"/>
      <c r="AP840" s="36" t="n"/>
      <c r="AQ840" s="36" t="n"/>
      <c r="AR840" s="36" t="n"/>
      <c r="AS840" s="36" t="n"/>
      <c r="AT840" s="36" t="inlineStr">
        <is>
          <t>Garantia de Projeto</t>
        </is>
      </c>
      <c r="AU840" s="36" t="n"/>
      <c r="AV840" s="43" t="n">
        <v>44012.44645833333</v>
      </c>
      <c r="AW840" s="36" t="inlineStr">
        <is>
          <t>19.0233.1.FI-Segregação de Cobrança das Taxas de Assistência Premium</t>
        </is>
      </c>
      <c r="AX840" s="36" t="inlineStr">
        <is>
          <t>Eduardo Cesar de Melo</t>
        </is>
      </c>
      <c r="AY840" s="45">
        <f>IF(L840="","",DATE(YEAR(L840),MONTH(L840),DAY(L840)))</f>
        <v/>
      </c>
      <c r="AZ840" s="45">
        <f>IF(AL840="","",DATE(YEAR(AL840),MONTH(AL840),DAY(AL840)))</f>
        <v/>
      </c>
      <c r="BA840" s="45">
        <f>IF(AN840="","",DATE(YEAR(AN840),MONTH(AN840),DAY(AN840)))</f>
        <v/>
      </c>
      <c r="BB840" s="45">
        <f>IF(AM840="","",DATE(YEAR(AM840),MONTH(AM840),DAY(AM840)))</f>
        <v/>
      </c>
      <c r="BC840" s="45">
        <f>IF(AO840="","",DATE(YEAR(AO840),MONTH(AO840),DAY(AO840)))</f>
        <v/>
      </c>
      <c r="BD840" s="45">
        <f>IF(AND(AZ840="",BA840=""),"Planejamento Pendente",IF(AND(E840&lt;&gt;"Em Desenvolvimento",IFERROR(FIND("Homologação",E840),0) = 0,E840&lt;&gt;"Homologado",AZ840&lt;TODAY()),"Análise Atrasada",IF(AND(IFERROR(FIND("Homologação",E840),0) = 0,E840&lt;&gt;"Homologado",BA840&lt;TODAY()),"Desenvolvimento Atrasado",IF(AND(BC840&lt;&gt;"",BC840&lt;TODAY()),"Produção Atrasada",""))))</f>
        <v/>
      </c>
    </row>
    <row r="841">
      <c r="A841" s="37" t="inlineStr">
        <is>
          <t>SKYIT-85099</t>
        </is>
      </c>
      <c r="B841" s="38">
        <f>VLOOKUP(X841,Projetos!B:C,2,0)</f>
        <v/>
      </c>
      <c r="C841" s="39" t="inlineStr">
        <is>
          <t>Erro de carregar arquivo na marcação em lote</t>
        </is>
      </c>
      <c r="D841" s="39" t="inlineStr">
        <is>
          <t>Caros, 
Colaboradora informa que o processo de marcação em lote não está carregando o arquivo. 
Arquivo em anexo.</t>
        </is>
      </c>
      <c r="E841" s="36" t="inlineStr">
        <is>
          <t>Finalizado</t>
        </is>
      </c>
      <c r="F841" s="36" t="inlineStr">
        <is>
          <t>INATIVO</t>
        </is>
      </c>
      <c r="G841" s="36" t="inlineStr">
        <is>
          <t>Média</t>
        </is>
      </c>
      <c r="H841" s="36" t="inlineStr">
        <is>
          <t>Incident</t>
        </is>
      </c>
      <c r="I841" s="40" t="n">
        <v>0</v>
      </c>
      <c r="J841" s="41" t="n"/>
      <c r="K841" s="42" t="inlineStr">
        <is>
          <t>DENTRO DO SLA</t>
        </is>
      </c>
      <c r="L841" s="43" t="n">
        <v>44028.73680555556</v>
      </c>
      <c r="M841" s="43" t="n"/>
      <c r="N841" s="36" t="inlineStr">
        <is>
          <t>SLA PARADO</t>
        </is>
      </c>
      <c r="O841" s="43" t="n">
        <v>44053.71458333333</v>
      </c>
      <c r="P841" s="43" t="n">
        <v>44056</v>
      </c>
      <c r="Q841" s="44" t="inlineStr">
        <is>
          <t>Adriana Lima Pereira Vila Nova</t>
        </is>
      </c>
      <c r="R841" s="44" t="n"/>
      <c r="S841" s="44" t="inlineStr">
        <is>
          <t>Adriana Lima Pereira Vila Nova</t>
        </is>
      </c>
      <c r="T841" s="44" t="inlineStr">
        <is>
          <t>Garantia de Projetos - ACCENTURE</t>
        </is>
      </c>
      <c r="U841" s="44" t="inlineStr">
        <is>
          <t>Cassio Maciel Neves Feliciano [X]</t>
        </is>
      </c>
      <c r="V841" s="39" t="inlineStr">
        <is>
          <t>Configuração</t>
        </is>
      </c>
      <c r="W841" s="39" t="inlineStr">
        <is>
          <t>Service Desk</t>
        </is>
      </c>
      <c r="X841" s="36" t="n"/>
      <c r="Y841" s="39" t="inlineStr">
        <is>
          <t>JOBs PRODUÇÃO</t>
        </is>
      </c>
      <c r="Z841" s="39" t="inlineStr">
        <is>
          <t>OUTROS</t>
        </is>
      </c>
      <c r="AA841" s="39" t="inlineStr">
        <is>
          <t>FALHA FUNCIONALIDADE</t>
        </is>
      </c>
      <c r="AB841" s="36" t="n"/>
      <c r="AC841" s="36" t="inlineStr">
        <is>
          <t xml:space="preserve">2mês(es) </t>
        </is>
      </c>
      <c r="AD841" s="41" t="n"/>
      <c r="AE841" s="36" t="inlineStr">
        <is>
          <t>Tecnologia de Negócios</t>
        </is>
      </c>
      <c r="AF841" s="36" t="inlineStr">
        <is>
          <t>E-mail</t>
        </is>
      </c>
      <c r="AG841" s="36" t="inlineStr">
        <is>
          <t xml:space="preserve"> removido do escopo do projeto os registros com problemas e o processo foi re-inicializado e concluido com sucesso;    
 </t>
        </is>
      </c>
      <c r="AH841" s="36" t="inlineStr">
        <is>
          <t>NÃO</t>
        </is>
      </c>
      <c r="AI841" s="36" t="inlineStr">
        <is>
          <t xml:space="preserve">-1 d 8h </t>
        </is>
      </c>
      <c r="AJ841" s="36" t="n"/>
      <c r="AK841" s="36" t="inlineStr">
        <is>
          <t>iCare BKO</t>
        </is>
      </c>
      <c r="AL841" s="43" t="n">
        <v>44049</v>
      </c>
      <c r="AM841" s="43" t="n">
        <v>44063</v>
      </c>
      <c r="AN841" s="43" t="n">
        <v>44056</v>
      </c>
      <c r="AO841" s="43" t="n">
        <v>44067</v>
      </c>
      <c r="AP841" s="36" t="n"/>
      <c r="AQ841" s="36" t="n"/>
      <c r="AR841" s="36" t="n"/>
      <c r="AS841" s="36" t="n"/>
      <c r="AT841" s="36" t="inlineStr">
        <is>
          <t>Garantia de Projeto</t>
        </is>
      </c>
      <c r="AU841" s="36" t="n"/>
      <c r="AV841" s="43" t="n">
        <v>44012.44645833333</v>
      </c>
      <c r="AW841" s="36" t="inlineStr">
        <is>
          <t>19.0233.1.FI-Segregação de Cobrança das Taxas de Assistência Premium</t>
        </is>
      </c>
      <c r="AX841" s="36" t="inlineStr">
        <is>
          <t>Eduardo Cesar de Melo</t>
        </is>
      </c>
      <c r="AY841" s="45">
        <f>IF(L841="","",DATE(YEAR(L841),MONTH(L841),DAY(L841)))</f>
        <v/>
      </c>
      <c r="AZ841" s="45">
        <f>IF(AL841="","",DATE(YEAR(AL841),MONTH(AL841),DAY(AL841)))</f>
        <v/>
      </c>
      <c r="BA841" s="45">
        <f>IF(AN841="","",DATE(YEAR(AN841),MONTH(AN841),DAY(AN841)))</f>
        <v/>
      </c>
      <c r="BB841" s="45">
        <f>IF(AM841="","",DATE(YEAR(AM841),MONTH(AM841),DAY(AM841)))</f>
        <v/>
      </c>
      <c r="BC841" s="45">
        <f>IF(AO841="","",DATE(YEAR(AO841),MONTH(AO841),DAY(AO841)))</f>
        <v/>
      </c>
      <c r="BD841" s="45">
        <f>IF(AND(AZ841="",BA841=""),"Planejamento Pendente",IF(AND(E841&lt;&gt;"Em Desenvolvimento",IFERROR(FIND("Homologação",E841),0) = 0,E841&lt;&gt;"Homologado",AZ841&lt;TODAY()),"Análise Atrasada",IF(AND(IFERROR(FIND("Homologação",E841),0) = 0,E841&lt;&gt;"Homologado",BA841&lt;TODAY()),"Desenvolvimento Atrasado",IF(AND(BC841&lt;&gt;"",BC841&lt;TODAY()),"Produção Atrasada",""))))</f>
        <v/>
      </c>
    </row>
    <row r="842">
      <c r="A842" s="37" t="inlineStr">
        <is>
          <t>SKYIT-84307</t>
        </is>
      </c>
      <c r="B842" s="38">
        <f>VLOOKUP(X842,Projetos!B:C,2,0)</f>
        <v/>
      </c>
      <c r="C842" s="39" t="inlineStr">
        <is>
          <t>Segregação de Cobrança das Taxas de Assistência Premium</t>
        </is>
      </c>
      <c r="D842" s="39" t="inlineStr">
        <is>
          <t xml:space="preserve">Segregação de Cobrança das Taxas de Assistência Premium 
ajuste no processo ODI Segregação de Cobrança para ajuste de performance do passo de execução do IFB. 
</t>
        </is>
      </c>
      <c r="E842" s="36" t="inlineStr">
        <is>
          <t>Finalizado</t>
        </is>
      </c>
      <c r="F842" s="36" t="inlineStr">
        <is>
          <t>INATIVO</t>
        </is>
      </c>
      <c r="G842" s="36" t="inlineStr">
        <is>
          <t>Baixa</t>
        </is>
      </c>
      <c r="H842" s="36" t="inlineStr">
        <is>
          <t>Incident</t>
        </is>
      </c>
      <c r="I842" s="40" t="n">
        <v>0</v>
      </c>
      <c r="J842" s="41" t="n"/>
      <c r="K842" s="42" t="inlineStr">
        <is>
          <t>DENTRO DO SLA</t>
        </is>
      </c>
      <c r="L842" s="43" t="n">
        <v>44027.57638888889</v>
      </c>
      <c r="M842" s="43" t="n"/>
      <c r="N842" s="36" t="inlineStr">
        <is>
          <t>SLA PARADO</t>
        </is>
      </c>
      <c r="O842" s="43" t="n">
        <v>44040.75902777778</v>
      </c>
      <c r="P842" s="43" t="n">
        <v>44043</v>
      </c>
      <c r="Q842" s="44" t="n"/>
      <c r="R842" s="44" t="n"/>
      <c r="S842" s="44" t="inlineStr">
        <is>
          <t>Carlos Lima</t>
        </is>
      </c>
      <c r="T842" s="44" t="inlineStr">
        <is>
          <t>Garantia de Projetos - ACCENTURE</t>
        </is>
      </c>
      <c r="U842" s="44" t="inlineStr">
        <is>
          <t>Alyne Balbin [X]</t>
        </is>
      </c>
      <c r="V842" s="39" t="inlineStr">
        <is>
          <t>Resolvido após implantação de RM</t>
        </is>
      </c>
      <c r="W842" s="39" t="n"/>
      <c r="X842" s="36" t="n"/>
      <c r="Y842" s="39" t="inlineStr">
        <is>
          <t>JOBs PRODUÇÃO</t>
        </is>
      </c>
      <c r="Z842" s="39" t="inlineStr">
        <is>
          <t>OUTROS</t>
        </is>
      </c>
      <c r="AA842" s="39" t="inlineStr">
        <is>
          <t>FALHA FUNCIONALIDADE</t>
        </is>
      </c>
      <c r="AB842" s="36" t="n"/>
      <c r="AC842" s="36" t="inlineStr">
        <is>
          <t xml:space="preserve">3mês(es) </t>
        </is>
      </c>
      <c r="AD842" s="41" t="n"/>
      <c r="AE842" s="36" t="inlineStr">
        <is>
          <t>Tecnologia de Negócios</t>
        </is>
      </c>
      <c r="AF842" s="36" t="inlineStr">
        <is>
          <t>Telefone</t>
        </is>
      </c>
      <c r="AG842" s="36" t="inlineStr">
        <is>
          <t xml:space="preserve"> removido do escopo do projeto os registros com problemas e o processo foi re-inicializado e concluido com sucesso;    
 </t>
        </is>
      </c>
      <c r="AH842" s="36" t="inlineStr">
        <is>
          <t>NÃO</t>
        </is>
      </c>
      <c r="AI842" s="36" t="inlineStr">
        <is>
          <t xml:space="preserve">-1 sem 4 d </t>
        </is>
      </c>
      <c r="AJ842" s="36" t="n"/>
      <c r="AK842" s="36" t="inlineStr">
        <is>
          <t>ODI</t>
        </is>
      </c>
      <c r="AL842" s="43" t="n"/>
      <c r="AM842" s="43" t="n"/>
      <c r="AN842" s="43" t="n"/>
      <c r="AO842" s="43" t="n"/>
      <c r="AP842" s="36" t="n"/>
      <c r="AQ842" s="36" t="n"/>
      <c r="AR842" s="36" t="n"/>
      <c r="AS842" s="36" t="n"/>
      <c r="AT842" s="36" t="inlineStr">
        <is>
          <t>Garantia de Projeto</t>
        </is>
      </c>
      <c r="AU842" s="36" t="n"/>
      <c r="AV842" s="43" t="n">
        <v>44012.44645833333</v>
      </c>
      <c r="AW842" s="36" t="inlineStr">
        <is>
          <t>19.0233.1.FI-Segregação de Cobrança das Taxas de Assistência Premium</t>
        </is>
      </c>
      <c r="AX842" s="36" t="inlineStr">
        <is>
          <t>Eduardo Cesar de Melo</t>
        </is>
      </c>
      <c r="AY842" s="45">
        <f>IF(L842="","",DATE(YEAR(L842),MONTH(L842),DAY(L842)))</f>
        <v/>
      </c>
      <c r="AZ842" s="45">
        <f>IF(AL842="","",DATE(YEAR(AL842),MONTH(AL842),DAY(AL842)))</f>
        <v/>
      </c>
      <c r="BA842" s="45">
        <f>IF(AN842="","",DATE(YEAR(AN842),MONTH(AN842),DAY(AN842)))</f>
        <v/>
      </c>
      <c r="BB842" s="45">
        <f>IF(AM842="","",DATE(YEAR(AM842),MONTH(AM842),DAY(AM842)))</f>
        <v/>
      </c>
      <c r="BC842" s="45">
        <f>IF(AO842="","",DATE(YEAR(AO842),MONTH(AO842),DAY(AO842)))</f>
        <v/>
      </c>
      <c r="BD842" s="45">
        <f>IF(AND(AZ842="",BA842=""),"Planejamento Pendente",IF(AND(E842&lt;&gt;"Em Desenvolvimento",IFERROR(FIND("Homologação",E842),0) = 0,E842&lt;&gt;"Homologado",AZ842&lt;TODAY()),"Análise Atrasada",IF(AND(IFERROR(FIND("Homologação",E842),0) = 0,E842&lt;&gt;"Homologado",BA842&lt;TODAY()),"Desenvolvimento Atrasado",IF(AND(BC842&lt;&gt;"",BC842&lt;TODAY()),"Produção Atrasada",""))))</f>
        <v/>
      </c>
    </row>
    <row r="843">
      <c r="A843" s="37" t="inlineStr">
        <is>
          <t>SKYIT-84148</t>
        </is>
      </c>
      <c r="B843" s="38">
        <f>VLOOKUP(X843,Projetos!B:C,2,0)</f>
        <v/>
      </c>
      <c r="C843" s="39" t="inlineStr">
        <is>
          <t>Segregação de Cobrança das Taxas de Assistência Premium</t>
        </is>
      </c>
      <c r="D843" s="39" t="inlineStr">
        <is>
          <t>Segregação de Cobrança das Taxas de Assistência Premium 
Ajuste no processo ODI Segregação de Cobrança para inclusões de índices nas tabelas usadas durante o processamento para melhoria de performance no processo.</t>
        </is>
      </c>
      <c r="E843" s="36" t="inlineStr">
        <is>
          <t>Finalizado</t>
        </is>
      </c>
      <c r="F843" s="36" t="inlineStr">
        <is>
          <t>INATIVO</t>
        </is>
      </c>
      <c r="G843" s="36" t="inlineStr">
        <is>
          <t>Baixa</t>
        </is>
      </c>
      <c r="H843" s="36" t="inlineStr">
        <is>
          <t>Incident</t>
        </is>
      </c>
      <c r="I843" s="40" t="n">
        <v>0</v>
      </c>
      <c r="J843" s="41" t="n"/>
      <c r="K843" s="42" t="inlineStr">
        <is>
          <t>DENTRO DO SLA</t>
        </is>
      </c>
      <c r="L843" s="43" t="n">
        <v>44027.44375</v>
      </c>
      <c r="M843" s="43" t="n"/>
      <c r="N843" s="36" t="inlineStr">
        <is>
          <t>SLA PARADO</t>
        </is>
      </c>
      <c r="O843" s="43" t="n">
        <v>44040.75763888889</v>
      </c>
      <c r="P843" s="43" t="n">
        <v>44043</v>
      </c>
      <c r="Q843" s="44" t="n"/>
      <c r="R843" s="44" t="n"/>
      <c r="S843" s="44" t="inlineStr">
        <is>
          <t>Thiago de Souza Maglio</t>
        </is>
      </c>
      <c r="T843" s="44" t="inlineStr">
        <is>
          <t>Garantia de Projetos - ACCENTURE</t>
        </is>
      </c>
      <c r="U843" s="44" t="inlineStr">
        <is>
          <t>Alyne Balbin [X]</t>
        </is>
      </c>
      <c r="V843" s="39" t="inlineStr">
        <is>
          <t>Resolvido após implantação de RM</t>
        </is>
      </c>
      <c r="W843" s="39" t="n"/>
      <c r="X843" s="36" t="n"/>
      <c r="Y843" s="39" t="inlineStr">
        <is>
          <t>JOBs PRODUÇÃO</t>
        </is>
      </c>
      <c r="Z843" s="39" t="inlineStr">
        <is>
          <t>OUTROS</t>
        </is>
      </c>
      <c r="AA843" s="39" t="inlineStr">
        <is>
          <t>FALHA FUNCIONALIDADE</t>
        </is>
      </c>
      <c r="AB843" s="36" t="n"/>
      <c r="AC843" s="36" t="inlineStr">
        <is>
          <t xml:space="preserve">3mês(es) </t>
        </is>
      </c>
      <c r="AD843" s="41" t="n"/>
      <c r="AE843" s="36" t="inlineStr">
        <is>
          <t>Tecnologia de Negócios</t>
        </is>
      </c>
      <c r="AF843" s="36" t="inlineStr">
        <is>
          <t>Telefone</t>
        </is>
      </c>
      <c r="AG843" s="36" t="inlineStr">
        <is>
          <t xml:space="preserve"> removido do escopo do projeto os registros com problemas e o processo foi re-inicializado e concluido com sucesso;    
 </t>
        </is>
      </c>
      <c r="AH843" s="36" t="inlineStr">
        <is>
          <t>NÃO</t>
        </is>
      </c>
      <c r="AI843" s="36" t="inlineStr">
        <is>
          <t xml:space="preserve">-1 sem 4 d </t>
        </is>
      </c>
      <c r="AJ843" s="36" t="n"/>
      <c r="AK843" s="36" t="inlineStr">
        <is>
          <t>ODI</t>
        </is>
      </c>
      <c r="AL843" s="43" t="n"/>
      <c r="AM843" s="43" t="n"/>
      <c r="AN843" s="43" t="n"/>
      <c r="AO843" s="43" t="n"/>
      <c r="AP843" s="36" t="n"/>
      <c r="AQ843" s="36" t="n"/>
      <c r="AR843" s="36" t="n"/>
      <c r="AS843" s="36" t="n"/>
      <c r="AT843" s="36" t="inlineStr">
        <is>
          <t>Garantia de Projeto</t>
        </is>
      </c>
      <c r="AU843" s="36" t="n"/>
      <c r="AV843" s="43" t="n">
        <v>44012.44645833333</v>
      </c>
      <c r="AW843" s="36" t="inlineStr">
        <is>
          <t>19.0233.1.FI-Segregação de Cobrança das Taxas de Assistência Premium</t>
        </is>
      </c>
      <c r="AX843" s="36" t="inlineStr">
        <is>
          <t>Eduardo Cesar de Melo</t>
        </is>
      </c>
      <c r="AY843" s="45">
        <f>IF(L843="","",DATE(YEAR(L843),MONTH(L843),DAY(L843)))</f>
        <v/>
      </c>
      <c r="AZ843" s="45">
        <f>IF(AL843="","",DATE(YEAR(AL843),MONTH(AL843),DAY(AL843)))</f>
        <v/>
      </c>
      <c r="BA843" s="45">
        <f>IF(AN843="","",DATE(YEAR(AN843),MONTH(AN843),DAY(AN843)))</f>
        <v/>
      </c>
      <c r="BB843" s="45">
        <f>IF(AM843="","",DATE(YEAR(AM843),MONTH(AM843),DAY(AM843)))</f>
        <v/>
      </c>
      <c r="BC843" s="45">
        <f>IF(AO843="","",DATE(YEAR(AO843),MONTH(AO843),DAY(AO843)))</f>
        <v/>
      </c>
      <c r="BD843" s="45">
        <f>IF(AND(AZ843="",BA843=""),"Planejamento Pendente",IF(AND(E843&lt;&gt;"Em Desenvolvimento",IFERROR(FIND("Homologação",E843),0) = 0,E843&lt;&gt;"Homologado",AZ843&lt;TODAY()),"Análise Atrasada",IF(AND(IFERROR(FIND("Homologação",E843),0) = 0,E843&lt;&gt;"Homologado",BA843&lt;TODAY()),"Desenvolvimento Atrasado",IF(AND(BC843&lt;&gt;"",BC843&lt;TODAY()),"Produção Atrasada",""))))</f>
        <v/>
      </c>
    </row>
    <row r="844">
      <c r="A844" s="37" t="inlineStr">
        <is>
          <t>SKYIT-80423</t>
        </is>
      </c>
      <c r="B844" s="38">
        <f>VLOOKUP(X844,Projetos!B:C,2,0)</f>
        <v/>
      </c>
      <c r="C844" s="39" t="inlineStr">
        <is>
          <t>[19.0233] [EVENTOS_REAJUSTE] LP_SEGRECACAO_DE_COBRANCA COM ERRO</t>
        </is>
      </c>
      <c r="D844" s="39" t="inlineStr">
        <is>
          <t>[EVENTOS_REAJUSTE] LP_SEGRECACAO_DE_COBRANCA COM ERRO</t>
        </is>
      </c>
      <c r="E844" s="36" t="inlineStr">
        <is>
          <t>Finalizado</t>
        </is>
      </c>
      <c r="F844" s="36" t="inlineStr">
        <is>
          <t>INATIVO</t>
        </is>
      </c>
      <c r="G844" s="36" t="inlineStr">
        <is>
          <t>Baixa</t>
        </is>
      </c>
      <c r="H844" s="36" t="inlineStr">
        <is>
          <t>Incident</t>
        </is>
      </c>
      <c r="I844" s="40" t="n">
        <v>0</v>
      </c>
      <c r="J844" s="41" t="n"/>
      <c r="K844" s="42" t="inlineStr">
        <is>
          <t>DENTRO DO SLA</t>
        </is>
      </c>
      <c r="L844" s="43" t="n">
        <v>44017.54027777778</v>
      </c>
      <c r="M844" s="43" t="n"/>
      <c r="N844" s="36" t="inlineStr">
        <is>
          <t>SLA PARADO</t>
        </is>
      </c>
      <c r="O844" s="43" t="n">
        <v>44041.48680555556</v>
      </c>
      <c r="P844" s="43" t="n">
        <v>44046</v>
      </c>
      <c r="Q844" s="44" t="n"/>
      <c r="R844" s="44" t="n"/>
      <c r="S844" s="44" t="inlineStr">
        <is>
          <t>Jefferson Adriani Nascimento [X]</t>
        </is>
      </c>
      <c r="T844" s="44" t="inlineStr">
        <is>
          <t>Garantia de Projetos - ACCENTURE</t>
        </is>
      </c>
      <c r="U844" s="44" t="inlineStr">
        <is>
          <t>Alyne Balbin [X]</t>
        </is>
      </c>
      <c r="V844" s="39" t="inlineStr">
        <is>
          <t>Restart/Re-execução</t>
        </is>
      </c>
      <c r="W844" s="39" t="inlineStr">
        <is>
          <t>Batfone</t>
        </is>
      </c>
      <c r="X844" s="36" t="n"/>
      <c r="Y844" s="39" t="inlineStr">
        <is>
          <t>JOBs PRODUÇÃO</t>
        </is>
      </c>
      <c r="Z844" s="39" t="inlineStr">
        <is>
          <t>OUTROS</t>
        </is>
      </c>
      <c r="AA844" s="39" t="inlineStr">
        <is>
          <t>FALHA FUNCIONALIDADE</t>
        </is>
      </c>
      <c r="AB844" s="36" t="n"/>
      <c r="AC844" s="36" t="inlineStr">
        <is>
          <t xml:space="preserve">2mês(es) </t>
        </is>
      </c>
      <c r="AD844" s="41" t="n"/>
      <c r="AE844" s="36" t="inlineStr">
        <is>
          <t>Tecnologia de Negócios</t>
        </is>
      </c>
      <c r="AF844" s="36" t="inlineStr">
        <is>
          <t>E-mail</t>
        </is>
      </c>
      <c r="AG844" s="36" t="inlineStr">
        <is>
          <t xml:space="preserve"> removido do escopo do projeto os registros com problemas e o processo foi re-inicializado e concluido com sucesso;    
 </t>
        </is>
      </c>
      <c r="AH844" s="36" t="inlineStr">
        <is>
          <t>NÃO</t>
        </is>
      </c>
      <c r="AI844" s="36" t="inlineStr">
        <is>
          <t xml:space="preserve">-1h 12m </t>
        </is>
      </c>
      <c r="AJ844" s="36" t="n"/>
      <c r="AK844" s="36" t="inlineStr">
        <is>
          <t>ODI</t>
        </is>
      </c>
      <c r="AL844" s="43" t="n"/>
      <c r="AM844" s="43" t="n"/>
      <c r="AN844" s="43" t="n"/>
      <c r="AO844" s="43" t="n"/>
      <c r="AP844" s="36" t="n"/>
      <c r="AQ844" s="36" t="n"/>
      <c r="AR844" s="36" t="n"/>
      <c r="AS844" s="36" t="n"/>
      <c r="AT844" s="36" t="inlineStr">
        <is>
          <t>Garantia de Projeto</t>
        </is>
      </c>
      <c r="AU844" s="36" t="n"/>
      <c r="AV844" s="43" t="n">
        <v>44012.44645833333</v>
      </c>
      <c r="AW844" s="36" t="inlineStr">
        <is>
          <t>19.0233.1.FI-Segregação de Cobrança das Taxas de Assistência Premium</t>
        </is>
      </c>
      <c r="AX844" s="36" t="inlineStr">
        <is>
          <t>Eduardo Cesar de Melo</t>
        </is>
      </c>
      <c r="AY844" s="45">
        <f>IF(L844="","",DATE(YEAR(L844),MONTH(L844),DAY(L844)))</f>
        <v/>
      </c>
      <c r="AZ844" s="45">
        <f>IF(AL844="","",DATE(YEAR(AL844),MONTH(AL844),DAY(AL844)))</f>
        <v/>
      </c>
      <c r="BA844" s="45">
        <f>IF(AN844="","",DATE(YEAR(AN844),MONTH(AN844),DAY(AN844)))</f>
        <v/>
      </c>
      <c r="BB844" s="45">
        <f>IF(AM844="","",DATE(YEAR(AM844),MONTH(AM844),DAY(AM844)))</f>
        <v/>
      </c>
      <c r="BC844" s="45">
        <f>IF(AO844="","",DATE(YEAR(AO844),MONTH(AO844),DAY(AO844)))</f>
        <v/>
      </c>
      <c r="BD844" s="45">
        <f>IF(AND(AZ844="",BA844=""),"Planejamento Pendente",IF(AND(E844&lt;&gt;"Em Desenvolvimento",IFERROR(FIND("Homologação",E844),0) = 0,E844&lt;&gt;"Homologado",AZ844&lt;TODAY()),"Análise Atrasada",IF(AND(IFERROR(FIND("Homologação",E844),0) = 0,E844&lt;&gt;"Homologado",BA844&lt;TODAY()),"Desenvolvimento Atrasado",IF(AND(BC844&lt;&gt;"",BC844&lt;TODAY()),"Produção Atrasada",""))))</f>
        <v/>
      </c>
    </row>
    <row r="845">
      <c r="A845" s="37" t="inlineStr">
        <is>
          <t>SKYIT-79838</t>
        </is>
      </c>
      <c r="B845" s="38">
        <f>VLOOKUP(X845,Projetos!B:C,2,0)</f>
        <v/>
      </c>
      <c r="C845" s="39" t="inlineStr">
        <is>
          <t>[ICARE CLIENTES] Não cobrança de pro-rata no downgrade</t>
        </is>
      </c>
      <c r="D845" s="39" t="inlineStr">
        <is>
          <t>Cliente fez parte do processo de Segregação de Taxa (Flag Upgrade) e logo após fez downgrade. Porém no processo do Downgrade, não houve a cobrança de pro-rata do produto novo</t>
        </is>
      </c>
      <c r="E845" s="36" t="inlineStr">
        <is>
          <t>Finalizado</t>
        </is>
      </c>
      <c r="F845" s="36" t="inlineStr">
        <is>
          <t>INATIVO</t>
        </is>
      </c>
      <c r="G845" s="36" t="inlineStr">
        <is>
          <t>Baixa</t>
        </is>
      </c>
      <c r="H845" s="36" t="inlineStr">
        <is>
          <t>Incident</t>
        </is>
      </c>
      <c r="I845" s="40" t="n">
        <v>0</v>
      </c>
      <c r="J845" s="41" t="n"/>
      <c r="K845" s="42" t="inlineStr">
        <is>
          <t>DENTRO DO SLA</t>
        </is>
      </c>
      <c r="L845" s="43" t="n">
        <v>44014.82708333333</v>
      </c>
      <c r="M845" s="43" t="n"/>
      <c r="N845" s="36" t="inlineStr">
        <is>
          <t>SLA PARADO</t>
        </is>
      </c>
      <c r="O845" s="43" t="n">
        <v>44083.45416666667</v>
      </c>
      <c r="P845" s="43" t="n">
        <v>44088</v>
      </c>
      <c r="Q845" s="44" t="n"/>
      <c r="R845" s="44" t="n"/>
      <c r="S845" s="44" t="inlineStr">
        <is>
          <t>Pedro Dos Santos Rojo [X]</t>
        </is>
      </c>
      <c r="T845" s="44" t="inlineStr">
        <is>
          <t>Garantia de Projetos - ACCENTURE</t>
        </is>
      </c>
      <c r="U845" s="44" t="inlineStr">
        <is>
          <t>Alyne Balbin [X]</t>
        </is>
      </c>
      <c r="V845" s="39" t="inlineStr">
        <is>
          <t>Resolvido após implantação de RM</t>
        </is>
      </c>
      <c r="W845" s="39" t="inlineStr">
        <is>
          <t>Batfone</t>
        </is>
      </c>
      <c r="X845" s="36" t="n"/>
      <c r="Y845" s="39" t="inlineStr">
        <is>
          <t>JOBs PRODUÇÃO</t>
        </is>
      </c>
      <c r="Z845" s="39" t="inlineStr">
        <is>
          <t>OUTROS</t>
        </is>
      </c>
      <c r="AA845" s="39" t="inlineStr">
        <is>
          <t>FALHA FUNCIONALIDADE</t>
        </is>
      </c>
      <c r="AB845" s="36" t="n"/>
      <c r="AC845" s="36" t="inlineStr">
        <is>
          <t xml:space="preserve">3 sem 5 d </t>
        </is>
      </c>
      <c r="AD845" s="41" t="n"/>
      <c r="AE845" s="36" t="inlineStr">
        <is>
          <t>Tecnologia de Negócios</t>
        </is>
      </c>
      <c r="AF845" s="36" t="inlineStr">
        <is>
          <t>Portal</t>
        </is>
      </c>
      <c r="AG845" s="36" t="inlineStr">
        <is>
          <t xml:space="preserve"> removido do escopo do projeto os registros com problemas e o processo foi re-inicializado e concluido com sucesso;    
 </t>
        </is>
      </c>
      <c r="AH845" s="36" t="inlineStr">
        <is>
          <t>NÃO</t>
        </is>
      </c>
      <c r="AI845" s="36" t="inlineStr">
        <is>
          <t xml:space="preserve">-3 d 7h </t>
        </is>
      </c>
      <c r="AJ845" s="36" t="n"/>
      <c r="AK845" s="36" t="inlineStr">
        <is>
          <t>BRM</t>
        </is>
      </c>
      <c r="AL845" s="43" t="n">
        <v>44036</v>
      </c>
      <c r="AM845" s="43" t="n">
        <v>44061</v>
      </c>
      <c r="AN845" s="43" t="n">
        <v>44047</v>
      </c>
      <c r="AO845" s="43" t="n">
        <v>44063</v>
      </c>
      <c r="AP845" s="36" t="n"/>
      <c r="AQ845" s="36" t="n"/>
      <c r="AR845" s="36" t="n"/>
      <c r="AS845" s="36" t="n"/>
      <c r="AT845" s="36" t="inlineStr">
        <is>
          <t>Garantia de Projeto</t>
        </is>
      </c>
      <c r="AU845" s="36" t="n"/>
      <c r="AV845" s="43" t="n">
        <v>44012.44645833333</v>
      </c>
      <c r="AW845" s="36" t="inlineStr">
        <is>
          <t>19.0233.1.FI-Segregação de Cobrança das Taxas de Assistência Premium</t>
        </is>
      </c>
      <c r="AX845" s="36" t="inlineStr">
        <is>
          <t>Eduardo Cesar de Melo</t>
        </is>
      </c>
      <c r="AY845" s="45">
        <f>IF(L845="","",DATE(YEAR(L845),MONTH(L845),DAY(L845)))</f>
        <v/>
      </c>
      <c r="AZ845" s="45">
        <f>IF(AL845="","",DATE(YEAR(AL845),MONTH(AL845),DAY(AL845)))</f>
        <v/>
      </c>
      <c r="BA845" s="45">
        <f>IF(AN845="","",DATE(YEAR(AN845),MONTH(AN845),DAY(AN845)))</f>
        <v/>
      </c>
      <c r="BB845" s="45">
        <f>IF(AM845="","",DATE(YEAR(AM845),MONTH(AM845),DAY(AM845)))</f>
        <v/>
      </c>
      <c r="BC845" s="45">
        <f>IF(AO845="","",DATE(YEAR(AO845),MONTH(AO845),DAY(AO845)))</f>
        <v/>
      </c>
      <c r="BD845" s="45">
        <f>IF(AND(AZ845="",BA845=""),"Planejamento Pendente",IF(AND(E845&lt;&gt;"Em Desenvolvimento",IFERROR(FIND("Homologação",E845),0) = 0,E845&lt;&gt;"Homologado",AZ845&lt;TODAY()),"Análise Atrasada",IF(AND(IFERROR(FIND("Homologação",E845),0) = 0,E845&lt;&gt;"Homologado",BA845&lt;TODAY()),"Desenvolvimento Atrasado",IF(AND(BC845&lt;&gt;"",BC845&lt;TODAY()),"Produção Atrasada",""))))</f>
        <v/>
      </c>
    </row>
    <row r="846">
      <c r="A846" s="37" t="inlineStr">
        <is>
          <t>SKYIT-78547</t>
        </is>
      </c>
      <c r="B846" s="38">
        <f>VLOOKUP(X846,Projetos!B:C,2,0)</f>
        <v/>
      </c>
      <c r="C846" s="39" t="inlineStr">
        <is>
          <t>CA IR918138 | [Baixas invoices] - Diferença entre Processamento Arquivos Retorno (Conta Consumo) (Ref. 28/05/2020)</t>
        </is>
      </c>
      <c r="D846" s="39" t="inlineStr">
        <is>
          <t>Baixas invoices - Diferença entre Processamento Arquivos Retorno (Conta Consumo) (Ref. 28/05/2020)</t>
        </is>
      </c>
      <c r="E846" s="36" t="inlineStr">
        <is>
          <t>Finalizado</t>
        </is>
      </c>
      <c r="F846" s="36" t="inlineStr">
        <is>
          <t>INATIVO</t>
        </is>
      </c>
      <c r="G846" s="36" t="inlineStr">
        <is>
          <t>Alta</t>
        </is>
      </c>
      <c r="H846" s="36" t="inlineStr">
        <is>
          <t>Incident</t>
        </is>
      </c>
      <c r="I846" s="40" t="n">
        <v>0</v>
      </c>
      <c r="J846" s="41" t="n"/>
      <c r="K846" s="42" t="inlineStr">
        <is>
          <t>DENTRO DO SLA</t>
        </is>
      </c>
      <c r="L846" s="43" t="n">
        <v>44012.90902777778</v>
      </c>
      <c r="M846" s="43" t="n"/>
      <c r="N846" s="36" t="inlineStr">
        <is>
          <t>SLA PARADO</t>
        </is>
      </c>
      <c r="O846" s="43" t="n">
        <v>44160.37638888889</v>
      </c>
      <c r="P846" s="43" t="n">
        <v>44165</v>
      </c>
      <c r="Q846" s="44" t="inlineStr">
        <is>
          <t>Luciano Pereira da Silva [X]</t>
        </is>
      </c>
      <c r="R846" s="44" t="n"/>
      <c r="S846" s="44" t="inlineStr">
        <is>
          <t>Luciano Pereira da Silva [X]</t>
        </is>
      </c>
      <c r="T846" s="44" t="inlineStr">
        <is>
          <t>Garantia de Projetos - ACCENTURE</t>
        </is>
      </c>
      <c r="U846" s="44" t="inlineStr">
        <is>
          <t>Victor Miguel Fernandes Rodrigues</t>
        </is>
      </c>
      <c r="V846" s="39" t="inlineStr">
        <is>
          <t>Resolvido após implantação de RM</t>
        </is>
      </c>
      <c r="W846" s="39" t="n"/>
      <c r="X846" s="36" t="n"/>
      <c r="Y846" s="39" t="inlineStr">
        <is>
          <t>JOBs PRODUÇÃO</t>
        </is>
      </c>
      <c r="Z846" s="39" t="inlineStr">
        <is>
          <t>OUTROS</t>
        </is>
      </c>
      <c r="AA846" s="39" t="inlineStr">
        <is>
          <t>FALHA FUNCIONALIDADE</t>
        </is>
      </c>
      <c r="AB846" s="36" t="n"/>
      <c r="AC846" s="36" t="inlineStr">
        <is>
          <t xml:space="preserve">-1mês(es) </t>
        </is>
      </c>
      <c r="AD846" s="41" t="n"/>
      <c r="AE846" s="36" t="inlineStr">
        <is>
          <t>Tecnologia de Negócios</t>
        </is>
      </c>
      <c r="AF846" s="36" t="inlineStr">
        <is>
          <t>E-mail</t>
        </is>
      </c>
      <c r="AG846" s="36" t="inlineStr">
        <is>
          <t xml:space="preserve"> removido do escopo do projeto os registros com problemas e o processo foi re-inicializado e concluido com sucesso;    
 </t>
        </is>
      </c>
      <c r="AH846" s="36" t="inlineStr">
        <is>
          <t>NÃO</t>
        </is>
      </c>
      <c r="AI846" s="36" t="inlineStr">
        <is>
          <t xml:space="preserve">-3 sem 4 d </t>
        </is>
      </c>
      <c r="AJ846" s="36" t="n"/>
      <c r="AK846" s="36" t="inlineStr">
        <is>
          <t>ODI</t>
        </is>
      </c>
      <c r="AL846" s="43" t="n">
        <v>44006</v>
      </c>
      <c r="AM846" s="43" t="n"/>
      <c r="AN846" s="43" t="n">
        <v>44123</v>
      </c>
      <c r="AO846" s="43" t="n"/>
      <c r="AP846" s="36" t="n"/>
      <c r="AQ846" s="36" t="n"/>
      <c r="AR846" s="36" t="n"/>
      <c r="AS846" s="36" t="n"/>
      <c r="AT846" s="36" t="inlineStr">
        <is>
          <t>Garantia de Projeto</t>
        </is>
      </c>
      <c r="AU846" s="36" t="n"/>
      <c r="AV846" s="43" t="n">
        <v>44012.44645833333</v>
      </c>
      <c r="AW846" s="36" t="inlineStr">
        <is>
          <t>19.0233.1.FI-Segregação de Cobrança das Taxas de Assistência Premium</t>
        </is>
      </c>
      <c r="AX846" s="36" t="inlineStr">
        <is>
          <t>Eduardo Cesar de Melo</t>
        </is>
      </c>
      <c r="AY846" s="45">
        <f>IF(L846="","",DATE(YEAR(L846),MONTH(L846),DAY(L846)))</f>
        <v/>
      </c>
      <c r="AZ846" s="45">
        <f>IF(AL846="","",DATE(YEAR(AL846),MONTH(AL846),DAY(AL846)))</f>
        <v/>
      </c>
      <c r="BA846" s="45">
        <f>IF(AN846="","",DATE(YEAR(AN846),MONTH(AN846),DAY(AN846)))</f>
        <v/>
      </c>
      <c r="BB846" s="45">
        <f>IF(AM846="","",DATE(YEAR(AM846),MONTH(AM846),DAY(AM846)))</f>
        <v/>
      </c>
      <c r="BC846" s="45">
        <f>IF(AO846="","",DATE(YEAR(AO846),MONTH(AO846),DAY(AO846)))</f>
        <v/>
      </c>
      <c r="BD846" s="45">
        <f>IF(AND(AZ846="",BA846=""),"Planejamento Pendente",IF(AND(E846&lt;&gt;"Em Desenvolvimento",IFERROR(FIND("Homologação",E846),0) = 0,E846&lt;&gt;"Homologado",AZ846&lt;TODAY()),"Análise Atrasada",IF(AND(IFERROR(FIND("Homologação",E846),0) = 0,E846&lt;&gt;"Homologado",BA846&lt;TODAY()),"Desenvolvimento Atrasado",IF(AND(BC846&lt;&gt;"",BC846&lt;TODAY()),"Produção Atrasada",""))))</f>
        <v/>
      </c>
    </row>
    <row r="847">
      <c r="A847" s="37" t="inlineStr">
        <is>
          <t>SKYIT-78541</t>
        </is>
      </c>
      <c r="B847" s="38">
        <f>VLOOKUP(X847,Projetos!B:C,2,0)</f>
        <v/>
      </c>
      <c r="C847" s="39" t="inlineStr">
        <is>
          <t>CA IR921468 | [SalesForce] A Criação de Mídias não é exibida para o PDV V906390</t>
        </is>
      </c>
      <c r="D847" s="39" t="inlineStr">
        <is>
          <t>As Mídias LEAD - RV Tecnologia, B2B - NEW VALUE e B2B - CELCOIN foram criadas e inclusas no PDV V906390 via Siebel no dia 25/06/2020 e até o momento não está públicada no Sales Force. O esperado que no sincronismo do Siebel com o Sales Force na madrugada fosse publicada a Mídia no dia 26/06 no Sales Force Canal de Vendas não consegue realizar a venda na mídia especifica. Incidente relacionado a [RM28892] - Implantação da RM (SIEBEL) PDV V906390 | Midias LEAD - RV Tecnologia, B2B - NEW VALUE e B2B - CELCOIN</t>
        </is>
      </c>
      <c r="E847" s="36" t="inlineStr">
        <is>
          <t>Finalizado</t>
        </is>
      </c>
      <c r="F847" s="36" t="inlineStr">
        <is>
          <t>INATIVO</t>
        </is>
      </c>
      <c r="G847" s="36" t="inlineStr">
        <is>
          <t>Baixa</t>
        </is>
      </c>
      <c r="H847" s="36" t="inlineStr">
        <is>
          <t>Incident</t>
        </is>
      </c>
      <c r="I847" s="40" t="n">
        <v>0</v>
      </c>
      <c r="J847" s="41" t="n"/>
      <c r="K847" s="42" t="inlineStr">
        <is>
          <t>DENTRO DO SLA</t>
        </is>
      </c>
      <c r="L847" s="43" t="n">
        <v>44012.90902777778</v>
      </c>
      <c r="M847" s="43" t="n"/>
      <c r="N847" s="36" t="inlineStr">
        <is>
          <t>SLA PARADO</t>
        </is>
      </c>
      <c r="O847" s="43" t="n">
        <v>44082.97222222222</v>
      </c>
      <c r="P847" s="43" t="n">
        <v>44085</v>
      </c>
      <c r="Q847" s="44" t="inlineStr">
        <is>
          <t>Bruno Alex Antonio De Oliveira</t>
        </is>
      </c>
      <c r="R847" s="44" t="n"/>
      <c r="S847" s="44" t="inlineStr">
        <is>
          <t>Bruno Alex Antonio De Oliveira</t>
        </is>
      </c>
      <c r="T847" s="44" t="inlineStr">
        <is>
          <t>Garantia de Projetos - ACCENTURE</t>
        </is>
      </c>
      <c r="U847" s="44" t="inlineStr">
        <is>
          <t>Luiz Carlos Xavier Dos Santos Junior</t>
        </is>
      </c>
      <c r="V847" s="39" t="inlineStr">
        <is>
          <t>Resolvido após implantação de RM</t>
        </is>
      </c>
      <c r="W847" s="39" t="n"/>
      <c r="X847" s="36" t="n"/>
      <c r="Y847" s="39" t="inlineStr">
        <is>
          <t>JOBs PRODUÇÃO</t>
        </is>
      </c>
      <c r="Z847" s="39" t="inlineStr">
        <is>
          <t>OUTROS</t>
        </is>
      </c>
      <c r="AA847" s="39" t="inlineStr">
        <is>
          <t>FALHA FUNCIONALIDADE</t>
        </is>
      </c>
      <c r="AB847" s="36" t="n"/>
      <c r="AC847" s="36" t="inlineStr">
        <is>
          <t xml:space="preserve">1mês(es) </t>
        </is>
      </c>
      <c r="AD847" s="41" t="n"/>
      <c r="AE847" s="36" t="inlineStr">
        <is>
          <t>Tecnologia de Negócios</t>
        </is>
      </c>
      <c r="AF847" s="36" t="inlineStr">
        <is>
          <t>E-mail</t>
        </is>
      </c>
      <c r="AG847" s="36" t="inlineStr">
        <is>
          <t xml:space="preserve"> removido do escopo do projeto os registros com problemas e o processo foi re-inicializado e concluido com sucesso;    
 </t>
        </is>
      </c>
      <c r="AH847" s="36" t="inlineStr">
        <is>
          <t>NÃO</t>
        </is>
      </c>
      <c r="AI847" s="36" t="inlineStr">
        <is>
          <t xml:space="preserve">-2 sem </t>
        </is>
      </c>
      <c r="AJ847" s="36" t="n"/>
      <c r="AK847" s="36" t="inlineStr">
        <is>
          <t>SIEBEL 8</t>
        </is>
      </c>
      <c r="AL847" s="43" t="n"/>
      <c r="AM847" s="43" t="n"/>
      <c r="AN847" s="43" t="n"/>
      <c r="AO847" s="43" t="n"/>
      <c r="AP847" s="36" t="n"/>
      <c r="AQ847" s="36" t="n"/>
      <c r="AR847" s="36" t="n"/>
      <c r="AS847" s="36" t="n"/>
      <c r="AT847" s="36" t="inlineStr">
        <is>
          <t>Garantia de Projeto</t>
        </is>
      </c>
      <c r="AU847" s="36" t="n"/>
      <c r="AV847" s="43" t="n">
        <v>44012.44645833333</v>
      </c>
      <c r="AW847" s="36" t="inlineStr">
        <is>
          <t>19.0233.1.FI-Segregação de Cobrança das Taxas de Assistência Premium</t>
        </is>
      </c>
      <c r="AX847" s="36" t="inlineStr">
        <is>
          <t>Eduardo Cesar de Melo</t>
        </is>
      </c>
      <c r="AY847" s="45">
        <f>IF(L847="","",DATE(YEAR(L847),MONTH(L847),DAY(L847)))</f>
        <v/>
      </c>
      <c r="AZ847" s="45">
        <f>IF(AL847="","",DATE(YEAR(AL847),MONTH(AL847),DAY(AL847)))</f>
        <v/>
      </c>
      <c r="BA847" s="45">
        <f>IF(AN847="","",DATE(YEAR(AN847),MONTH(AN847),DAY(AN847)))</f>
        <v/>
      </c>
      <c r="BB847" s="45">
        <f>IF(AM847="","",DATE(YEAR(AM847),MONTH(AM847),DAY(AM847)))</f>
        <v/>
      </c>
      <c r="BC847" s="45">
        <f>IF(AO847="","",DATE(YEAR(AO847),MONTH(AO847),DAY(AO847)))</f>
        <v/>
      </c>
      <c r="BD847" s="45">
        <f>IF(AND(AZ847="",BA847=""),"Planejamento Pendente",IF(AND(E847&lt;&gt;"Em Desenvolvimento",IFERROR(FIND("Homologação",E847),0) = 0,E847&lt;&gt;"Homologado",AZ847&lt;TODAY()),"Análise Atrasada",IF(AND(IFERROR(FIND("Homologação",E847),0) = 0,E847&lt;&gt;"Homologado",BA847&lt;TODAY()),"Desenvolvimento Atrasado",IF(AND(BC847&lt;&gt;"",BC847&lt;TODAY()),"Produção Atrasada",""))))</f>
        <v/>
      </c>
    </row>
    <row r="848">
      <c r="A848" s="37" t="inlineStr">
        <is>
          <t>SKYIT-78466</t>
        </is>
      </c>
      <c r="B848" s="38">
        <f>VLOOKUP(X848,Projetos!B:C,2,0)</f>
        <v/>
      </c>
      <c r="C848" s="39" t="inlineStr">
        <is>
          <t>CA IR919565 | [SALESFORCE] Validação PID/OCR Active SMS"" desativada.</t>
        </is>
      </c>
      <c r="D848" s="39" t="inlineStr">
        <is>
          <t>Ao decorrer da proposta no Salesforce, após o preenchimento dos dados cadastrais, o cliente terá que responder o QUIZ com 3 perguntas aleatórias (figura1). Caso o cliente erre as questões, será exibido um pop-up de Opção envio de Link (figura2). Neste pop-up se o cliente escolher a opção e-mail, a proposta será concluída, e, ao término ele receberá um email com um link para validar seus documentos (figura3). O cliente seleciona os arquivos com seus documentos e faz o upload (figura4). 
Se o PDV do vendedor que fez a proposta estiver com a flag Active SMS desativada. Ou seja, se não tiver solicitando token nas propostas deste vendedor (figura5). E ele fizer a validação por email acima descrita, a proposta não tramitará. Ela fica parada no status Pendente Confirmação do Cliente. Como se o cliente ainda não tivesse enviado os documentos.</t>
        </is>
      </c>
      <c r="E848" s="36" t="inlineStr">
        <is>
          <t>Finalizado</t>
        </is>
      </c>
      <c r="F848" s="36" t="inlineStr">
        <is>
          <t>INATIVO</t>
        </is>
      </c>
      <c r="G848" s="36" t="inlineStr">
        <is>
          <t>Baixa</t>
        </is>
      </c>
      <c r="H848" s="36" t="inlineStr">
        <is>
          <t>Incident</t>
        </is>
      </c>
      <c r="I848" s="40" t="n">
        <v>0</v>
      </c>
      <c r="J848" s="41" t="n"/>
      <c r="K848" s="42" t="inlineStr">
        <is>
          <t>DENTRO DO SLA</t>
        </is>
      </c>
      <c r="L848" s="43" t="n">
        <v>44012.90833333333</v>
      </c>
      <c r="M848" s="43" t="n"/>
      <c r="N848" s="36" t="inlineStr">
        <is>
          <t>SLA PARADO</t>
        </is>
      </c>
      <c r="O848" s="43" t="n">
        <v>44034.38958333333</v>
      </c>
      <c r="P848" s="43" t="n">
        <v>44039</v>
      </c>
      <c r="Q848" s="44" t="inlineStr">
        <is>
          <t>Elton Rodrigues Da Silva</t>
        </is>
      </c>
      <c r="R848" s="44" t="n"/>
      <c r="S848" s="44" t="inlineStr">
        <is>
          <t>Elton Rodrigues Da Silva</t>
        </is>
      </c>
      <c r="T848" s="44" t="inlineStr">
        <is>
          <t>Garantia de Projetos - ACCENTURE</t>
        </is>
      </c>
      <c r="U848" s="44" t="inlineStr">
        <is>
          <t>Jenyffer Lais Pereira Dos Santos [X]</t>
        </is>
      </c>
      <c r="V848" s="39" t="inlineStr">
        <is>
          <t>Configuração</t>
        </is>
      </c>
      <c r="W848" s="39" t="n"/>
      <c r="X848" s="36" t="n"/>
      <c r="Y848" s="39" t="inlineStr">
        <is>
          <t>JOBs PRODUÇÃO</t>
        </is>
      </c>
      <c r="Z848" s="39" t="inlineStr">
        <is>
          <t>OUTROS</t>
        </is>
      </c>
      <c r="AA848" s="39" t="inlineStr">
        <is>
          <t>FALHA FUNCIONALIDADE</t>
        </is>
      </c>
      <c r="AB848" s="36" t="n"/>
      <c r="AC848" s="36" t="inlineStr">
        <is>
          <t xml:space="preserve">3mês(es) </t>
        </is>
      </c>
      <c r="AD848" s="41" t="n"/>
      <c r="AE848" s="36" t="inlineStr">
        <is>
          <t>Tecnologia de Negócios</t>
        </is>
      </c>
      <c r="AF848" s="36" t="inlineStr">
        <is>
          <t>E-mail</t>
        </is>
      </c>
      <c r="AG848" s="36" t="inlineStr">
        <is>
          <t xml:space="preserve"> removido do escopo do projeto os registros com problemas e o processo foi re-inicializado e concluido com sucesso;    
 </t>
        </is>
      </c>
      <c r="AH848" s="36" t="inlineStr">
        <is>
          <t>NÃO</t>
        </is>
      </c>
      <c r="AI848" s="36" t="inlineStr">
        <is>
          <t xml:space="preserve">-2 sem 4 d </t>
        </is>
      </c>
      <c r="AJ848" s="36" t="n"/>
      <c r="AK848" s="36" t="inlineStr">
        <is>
          <t>SalesForce</t>
        </is>
      </c>
      <c r="AL848" s="43" t="n">
        <v>44004</v>
      </c>
      <c r="AM848" s="43" t="n">
        <v>44026</v>
      </c>
      <c r="AN848" s="43" t="n">
        <v>44011</v>
      </c>
      <c r="AO848" s="43" t="n">
        <v>44028</v>
      </c>
      <c r="AP848" s="36" t="n"/>
      <c r="AQ848" s="36" t="n"/>
      <c r="AR848" s="36" t="n"/>
      <c r="AS848" s="36" t="n"/>
      <c r="AT848" s="36" t="inlineStr">
        <is>
          <t>Garantia de Projeto</t>
        </is>
      </c>
      <c r="AU848" s="36" t="n"/>
      <c r="AV848" s="43" t="n">
        <v>44012.44645833333</v>
      </c>
      <c r="AW848" s="36" t="inlineStr">
        <is>
          <t>19.0233.1.FI-Segregação de Cobrança das Taxas de Assistência Premium</t>
        </is>
      </c>
      <c r="AX848" s="36" t="inlineStr">
        <is>
          <t>Eduardo Cesar de Melo</t>
        </is>
      </c>
      <c r="AY848" s="45">
        <f>IF(L848="","",DATE(YEAR(L848),MONTH(L848),DAY(L848)))</f>
        <v/>
      </c>
      <c r="AZ848" s="45">
        <f>IF(AL848="","",DATE(YEAR(AL848),MONTH(AL848),DAY(AL848)))</f>
        <v/>
      </c>
      <c r="BA848" s="45">
        <f>IF(AN848="","",DATE(YEAR(AN848),MONTH(AN848),DAY(AN848)))</f>
        <v/>
      </c>
      <c r="BB848" s="45">
        <f>IF(AM848="","",DATE(YEAR(AM848),MONTH(AM848),DAY(AM848)))</f>
        <v/>
      </c>
      <c r="BC848" s="45">
        <f>IF(AO848="","",DATE(YEAR(AO848),MONTH(AO848),DAY(AO848)))</f>
        <v/>
      </c>
      <c r="BD848" s="45">
        <f>IF(AND(AZ848="",BA848=""),"Planejamento Pendente",IF(AND(E848&lt;&gt;"Em Desenvolvimento",IFERROR(FIND("Homologação",E848),0) = 0,E848&lt;&gt;"Homologado",AZ848&lt;TODAY()),"Análise Atrasada",IF(AND(IFERROR(FIND("Homologação",E848),0) = 0,E848&lt;&gt;"Homologado",BA848&lt;TODAY()),"Desenvolvimento Atrasado",IF(AND(BC848&lt;&gt;"",BC848&lt;TODAY()),"Produção Atrasada",""))))</f>
        <v/>
      </c>
    </row>
    <row r="849">
      <c r="A849" s="37" t="inlineStr">
        <is>
          <t>SKYIT-78462</t>
        </is>
      </c>
      <c r="B849" s="38">
        <f>VLOOKUP(X849,Projetos!B:C,2,0)</f>
        <v/>
      </c>
      <c r="C849" s="39" t="inlineStr">
        <is>
          <t>CA IR921644 | [EVENTOS_REAJUSTE] LP_SEGRECACAO_DE_COBRANCA COM ERRO</t>
        </is>
      </c>
      <c r="D849" s="39" t="inlineStr">
        <is>
          <t>[EVENTOS_REAJUSTE] LP_SEGRECACAO_DE_COBRANCA COM ERRO</t>
        </is>
      </c>
      <c r="E849" s="36" t="inlineStr">
        <is>
          <t>Finalizado</t>
        </is>
      </c>
      <c r="F849" s="36" t="inlineStr">
        <is>
          <t>INATIVO</t>
        </is>
      </c>
      <c r="G849" s="36" t="inlineStr">
        <is>
          <t>Baixa</t>
        </is>
      </c>
      <c r="H849" s="36" t="inlineStr">
        <is>
          <t>Incident</t>
        </is>
      </c>
      <c r="I849" s="40" t="n">
        <v>0</v>
      </c>
      <c r="J849" s="41" t="n"/>
      <c r="K849" s="42" t="inlineStr">
        <is>
          <t>DENTRO DO SLA</t>
        </is>
      </c>
      <c r="L849" s="43" t="n">
        <v>44012.90833333333</v>
      </c>
      <c r="M849" s="43" t="n"/>
      <c r="N849" s="36" t="inlineStr">
        <is>
          <t>SLA PARADO</t>
        </is>
      </c>
      <c r="O849" s="43" t="n">
        <v>44040.66527777778</v>
      </c>
      <c r="P849" s="43" t="n">
        <v>44043</v>
      </c>
      <c r="Q849" s="44" t="inlineStr">
        <is>
          <t>Pedro Alexandre De Jesus Parreira [X]</t>
        </is>
      </c>
      <c r="R849" s="44" t="n"/>
      <c r="S849" s="44" t="inlineStr">
        <is>
          <t>Pedro Alexandre De Jesus Parreira [X]</t>
        </is>
      </c>
      <c r="T849" s="44" t="inlineStr">
        <is>
          <t>Garantia de Projetos - ACCENTURE</t>
        </is>
      </c>
      <c r="U849" s="44" t="inlineStr">
        <is>
          <t>Alyne Balbin [X]</t>
        </is>
      </c>
      <c r="V849" s="39" t="inlineStr">
        <is>
          <t>Resolvido após implantação de RM</t>
        </is>
      </c>
      <c r="W849" s="39" t="n"/>
      <c r="X849" s="36" t="n"/>
      <c r="Y849" s="39" t="inlineStr">
        <is>
          <t>JOBs PRODUÇÃO</t>
        </is>
      </c>
      <c r="Z849" s="39" t="inlineStr">
        <is>
          <t>OUTROS</t>
        </is>
      </c>
      <c r="AA849" s="39" t="inlineStr">
        <is>
          <t>FALHA FUNCIONALIDADE</t>
        </is>
      </c>
      <c r="AB849" s="36" t="n"/>
      <c r="AC849" s="36" t="inlineStr">
        <is>
          <t xml:space="preserve">3mês(es) </t>
        </is>
      </c>
      <c r="AD849" s="41" t="n"/>
      <c r="AE849" s="36" t="inlineStr">
        <is>
          <t>Tecnologia de Negócios</t>
        </is>
      </c>
      <c r="AF849" s="36" t="inlineStr">
        <is>
          <t>E-mail</t>
        </is>
      </c>
      <c r="AG849" s="36" t="inlineStr">
        <is>
          <t xml:space="preserve"> removido do escopo do projeto os registros com problemas e o processo foi re-inicializado e concluido com sucesso;    
 </t>
        </is>
      </c>
      <c r="AH849" s="36" t="inlineStr">
        <is>
          <t>NÃO</t>
        </is>
      </c>
      <c r="AI849" s="36" t="inlineStr">
        <is>
          <t xml:space="preserve">-3 sem 3 d </t>
        </is>
      </c>
      <c r="AJ849" s="36" t="n"/>
      <c r="AK849" s="36" t="inlineStr">
        <is>
          <t>ODI</t>
        </is>
      </c>
      <c r="AL849" s="43" t="n"/>
      <c r="AM849" s="43" t="n"/>
      <c r="AN849" s="43" t="n"/>
      <c r="AO849" s="43" t="n"/>
      <c r="AP849" s="36" t="n"/>
      <c r="AQ849" s="36" t="n"/>
      <c r="AR849" s="36" t="n"/>
      <c r="AS849" s="36" t="n"/>
      <c r="AT849" s="36" t="inlineStr">
        <is>
          <t>Garantia de Projeto</t>
        </is>
      </c>
      <c r="AU849" s="36" t="n"/>
      <c r="AV849" s="43" t="n">
        <v>44012.44645833333</v>
      </c>
      <c r="AW849" s="36" t="inlineStr">
        <is>
          <t>19.0233.1.FI-Segregação de Cobrança das Taxas de Assistência Premium</t>
        </is>
      </c>
      <c r="AX849" s="36" t="inlineStr">
        <is>
          <t>Eduardo Cesar de Melo</t>
        </is>
      </c>
      <c r="AY849" s="45">
        <f>IF(L849="","",DATE(YEAR(L849),MONTH(L849),DAY(L849)))</f>
        <v/>
      </c>
      <c r="AZ849" s="45">
        <f>IF(AL849="","",DATE(YEAR(AL849),MONTH(AL849),DAY(AL849)))</f>
        <v/>
      </c>
      <c r="BA849" s="45">
        <f>IF(AN849="","",DATE(YEAR(AN849),MONTH(AN849),DAY(AN849)))</f>
        <v/>
      </c>
      <c r="BB849" s="45">
        <f>IF(AM849="","",DATE(YEAR(AM849),MONTH(AM849),DAY(AM849)))</f>
        <v/>
      </c>
      <c r="BC849" s="45">
        <f>IF(AO849="","",DATE(YEAR(AO849),MONTH(AO849),DAY(AO849)))</f>
        <v/>
      </c>
      <c r="BD849" s="45">
        <f>IF(AND(AZ849="",BA849=""),"Planejamento Pendente",IF(AND(E849&lt;&gt;"Em Desenvolvimento",IFERROR(FIND("Homologação",E849),0) = 0,E849&lt;&gt;"Homologado",AZ849&lt;TODAY()),"Análise Atrasada",IF(AND(IFERROR(FIND("Homologação",E849),0) = 0,E849&lt;&gt;"Homologado",BA849&lt;TODAY()),"Desenvolvimento Atrasado",IF(AND(BC849&lt;&gt;"",BC849&lt;TODAY()),"Produção Atrasada",""))))</f>
        <v/>
      </c>
    </row>
    <row r="850">
      <c r="A850" s="37" t="inlineStr">
        <is>
          <t>SKYIT-182</t>
        </is>
      </c>
      <c r="B850" s="38">
        <f>VLOOKUP(X850,Projetos!B:C,2,0)</f>
        <v/>
      </c>
      <c r="C850" s="39" t="inlineStr">
        <is>
          <t>teste 2</t>
        </is>
      </c>
      <c r="D850" s="39" t="inlineStr">
        <is>
          <t>teste 2</t>
        </is>
      </c>
      <c r="E850" s="36" t="inlineStr">
        <is>
          <t>Finalizado</t>
        </is>
      </c>
      <c r="F850" s="36" t="inlineStr">
        <is>
          <t>INATIVO</t>
        </is>
      </c>
      <c r="G850" s="36" t="inlineStr">
        <is>
          <t>Baixa</t>
        </is>
      </c>
      <c r="H850" s="36" t="inlineStr">
        <is>
          <t>Incident</t>
        </is>
      </c>
      <c r="I850" s="40" t="n">
        <v>0</v>
      </c>
      <c r="J850" s="41" t="n"/>
      <c r="K850" s="42" t="inlineStr">
        <is>
          <t>DENTRO DO SLA</t>
        </is>
      </c>
      <c r="L850" s="43" t="n">
        <v>43578.57777777778</v>
      </c>
      <c r="M850" s="43" t="n"/>
      <c r="N850" s="36" t="inlineStr">
        <is>
          <t>SLA PARADO</t>
        </is>
      </c>
      <c r="O850" s="43" t="n">
        <v>43999.5125</v>
      </c>
      <c r="P850" s="43" t="n">
        <v>44008</v>
      </c>
      <c r="Q850" s="44" t="n"/>
      <c r="R850" s="44" t="n"/>
      <c r="S850" s="44" t="inlineStr">
        <is>
          <t>Administrador Jira</t>
        </is>
      </c>
      <c r="T850" s="44" t="inlineStr">
        <is>
          <t>Garantia de Projetos - ACCENTURE</t>
        </is>
      </c>
      <c r="U850" s="44" t="inlineStr">
        <is>
          <t>Administrador Jira</t>
        </is>
      </c>
      <c r="V850" s="39" t="inlineStr">
        <is>
          <t>Cabeamento</t>
        </is>
      </c>
      <c r="W850" s="39" t="n"/>
      <c r="X850" s="36" t="n"/>
      <c r="Y850" s="39" t="inlineStr">
        <is>
          <t>JOBs PRODUÇÃO</t>
        </is>
      </c>
      <c r="Z850" s="39" t="inlineStr">
        <is>
          <t>OUTROS</t>
        </is>
      </c>
      <c r="AA850" s="39" t="inlineStr">
        <is>
          <t>FALHA FUNCIONALIDADE</t>
        </is>
      </c>
      <c r="AB850" s="36" t="n"/>
      <c r="AC850" s="36" t="inlineStr">
        <is>
          <t xml:space="preserve">3mês(es) </t>
        </is>
      </c>
      <c r="AD850" s="41" t="n"/>
      <c r="AE850" s="36" t="inlineStr">
        <is>
          <t>Tecnologia de Negócios</t>
        </is>
      </c>
      <c r="AF850" s="36" t="inlineStr">
        <is>
          <t>E-mail</t>
        </is>
      </c>
      <c r="AG850" s="36" t="inlineStr">
        <is>
          <t xml:space="preserve"> removido do escopo do projeto os registros com problemas e o processo foi re-inicializado e concluido com sucesso;    
 </t>
        </is>
      </c>
      <c r="AH850" s="36" t="inlineStr">
        <is>
          <t>NÃO</t>
        </is>
      </c>
      <c r="AI850" s="36" t="inlineStr">
        <is>
          <t xml:space="preserve">-1 a </t>
        </is>
      </c>
      <c r="AJ850" s="36" t="n"/>
      <c r="AK850" s="36" t="n"/>
      <c r="AL850" s="43" t="n"/>
      <c r="AM850" s="43" t="n"/>
      <c r="AN850" s="43" t="n"/>
      <c r="AO850" s="43" t="n"/>
      <c r="AP850" s="36" t="n"/>
      <c r="AQ850" s="36" t="n"/>
      <c r="AR850" s="36" t="n"/>
      <c r="AS850" s="36" t="n"/>
      <c r="AT850" s="36" t="inlineStr">
        <is>
          <t>Garantia de Projeto</t>
        </is>
      </c>
      <c r="AU850" s="36" t="n"/>
      <c r="AV850" s="43" t="n">
        <v>44012.44645833333</v>
      </c>
      <c r="AW850" s="36" t="inlineStr">
        <is>
          <t>19.0233.1.FI-Segregação de Cobrança das Taxas de Assistência Premium</t>
        </is>
      </c>
      <c r="AX850" s="36" t="inlineStr">
        <is>
          <t>Eduardo Cesar de Melo</t>
        </is>
      </c>
      <c r="AY850" s="45">
        <f>IF(L850="","",DATE(YEAR(L850),MONTH(L850),DAY(L850)))</f>
        <v/>
      </c>
      <c r="AZ850" s="45">
        <f>IF(AL850="","",DATE(YEAR(AL850),MONTH(AL850),DAY(AL850)))</f>
        <v/>
      </c>
      <c r="BA850" s="45">
        <f>IF(AN850="","",DATE(YEAR(AN850),MONTH(AN850),DAY(AN850)))</f>
        <v/>
      </c>
      <c r="BB850" s="45">
        <f>IF(AM850="","",DATE(YEAR(AM850),MONTH(AM850),DAY(AM850)))</f>
        <v/>
      </c>
      <c r="BC850" s="45">
        <f>IF(AO850="","",DATE(YEAR(AO850),MONTH(AO850),DAY(AO850)))</f>
        <v/>
      </c>
      <c r="BD850" s="45">
        <f>IF(AND(AZ850="",BA850=""),"Planejamento Pendente",IF(AND(E850&lt;&gt;"Em Desenvolvimento",IFERROR(FIND("Homologação",E850),0) = 0,E850&lt;&gt;"Homologado",AZ850&lt;TODAY()),"Análise Atrasada",IF(AND(IFERROR(FIND("Homologação",E850),0) = 0,E850&lt;&gt;"Homologado",BA850&lt;TODAY()),"Desenvolvimento Atrasado",IF(AND(BC850&lt;&gt;"",BC850&lt;TODAY()),"Produção Atrasada",""))))</f>
        <v/>
      </c>
    </row>
  </sheetData>
  <autoFilter ref="A1:BD168"/>
  <conditionalFormatting sqref="A144:A195">
    <cfRule type="duplicateValues" priority="7565" dxfId="0"/>
  </conditionalFormatting>
  <conditionalFormatting sqref="A144:A197">
    <cfRule type="duplicateValues" priority="5975" dxfId="0"/>
    <cfRule type="duplicateValues" priority="7891" dxfId="0"/>
  </conditionalFormatting>
  <conditionalFormatting sqref="A144:A206">
    <cfRule type="duplicateValues" priority="7960" dxfId="0"/>
    <cfRule type="duplicateValues" priority="7961" dxfId="0"/>
  </conditionalFormatting>
  <conditionalFormatting sqref="A144:A209">
    <cfRule type="duplicateValues" priority="8224" dxfId="0"/>
  </conditionalFormatting>
  <conditionalFormatting sqref="A181">
    <cfRule type="duplicateValues" priority="6507" dxfId="0"/>
    <cfRule type="duplicateValues" priority="6500" dxfId="0"/>
    <cfRule type="duplicateValues" priority="6499" dxfId="0"/>
    <cfRule type="duplicateValues" priority="6498" dxfId="0"/>
    <cfRule type="duplicateValues" priority="6497" dxfId="0"/>
    <cfRule type="duplicateValues" priority="6508" dxfId="0"/>
    <cfRule type="duplicateValues" priority="6509" dxfId="0"/>
    <cfRule type="duplicateValues" priority="6506" dxfId="0"/>
    <cfRule type="duplicateValues" priority="6505" dxfId="0"/>
    <cfRule type="duplicateValues" priority="6504" dxfId="0"/>
    <cfRule type="duplicateValues" priority="6503" dxfId="0"/>
    <cfRule type="duplicateValues" priority="6502" dxfId="0"/>
    <cfRule type="duplicateValues" priority="6501" dxfId="0"/>
  </conditionalFormatting>
  <conditionalFormatting sqref="A182">
    <cfRule type="duplicateValues" priority="6492" dxfId="0"/>
    <cfRule type="duplicateValues" priority="6491" dxfId="0"/>
    <cfRule type="duplicateValues" priority="6490" dxfId="0"/>
    <cfRule type="duplicateValues" priority="6489" dxfId="0"/>
    <cfRule type="duplicateValues" priority="6488" dxfId="0"/>
    <cfRule type="duplicateValues" priority="6486" dxfId="0"/>
    <cfRule type="duplicateValues" priority="6485" dxfId="0"/>
    <cfRule type="duplicateValues" priority="6484" dxfId="0"/>
    <cfRule type="duplicateValues" priority="6483" dxfId="0"/>
    <cfRule type="duplicateValues" priority="6482" dxfId="0"/>
    <cfRule type="duplicateValues" priority="6481" dxfId="0"/>
    <cfRule type="duplicateValues" priority="6480" dxfId="0"/>
    <cfRule type="duplicateValues" priority="6479" dxfId="0"/>
    <cfRule type="duplicateValues" priority="6494" dxfId="0"/>
    <cfRule type="duplicateValues" priority="6478" dxfId="0"/>
    <cfRule type="duplicateValues" priority="6496" dxfId="0"/>
    <cfRule type="duplicateValues" priority="6495" dxfId="0"/>
    <cfRule type="duplicateValues" priority="6493" dxfId="0"/>
    <cfRule type="duplicateValues" priority="6487" dxfId="0"/>
  </conditionalFormatting>
  <conditionalFormatting sqref="A183">
    <cfRule type="duplicateValues" priority="6470" dxfId="0"/>
    <cfRule type="duplicateValues" priority="6476" dxfId="0"/>
    <cfRule type="duplicateValues" priority="6471" dxfId="0"/>
    <cfRule type="duplicateValues" priority="6477" dxfId="0"/>
    <cfRule type="duplicateValues" priority="6468" dxfId="0"/>
    <cfRule type="duplicateValues" priority="6472" dxfId="0"/>
    <cfRule type="duplicateValues" priority="6473" dxfId="0"/>
    <cfRule type="duplicateValues" priority="6474" dxfId="0"/>
    <cfRule type="duplicateValues" priority="6469" dxfId="0"/>
    <cfRule type="duplicateValues" priority="6465" dxfId="0"/>
    <cfRule type="duplicateValues" priority="6475" dxfId="0"/>
    <cfRule type="duplicateValues" priority="6466" dxfId="0"/>
    <cfRule type="duplicateValues" priority="6467" dxfId="0"/>
  </conditionalFormatting>
  <conditionalFormatting sqref="A184">
    <cfRule type="duplicateValues" priority="6455" dxfId="0"/>
    <cfRule type="duplicateValues" priority="6456" dxfId="0"/>
    <cfRule type="duplicateValues" priority="6457" dxfId="0"/>
    <cfRule type="duplicateValues" priority="6458" dxfId="0"/>
    <cfRule type="duplicateValues" priority="6459" dxfId="0"/>
    <cfRule type="duplicateValues" priority="6460" dxfId="0"/>
    <cfRule type="duplicateValues" priority="6461" dxfId="0"/>
    <cfRule type="duplicateValues" priority="6462" dxfId="0"/>
    <cfRule type="duplicateValues" priority="6463" dxfId="0"/>
    <cfRule type="duplicateValues" priority="6464" dxfId="0"/>
    <cfRule type="duplicateValues" priority="6452" dxfId="0"/>
    <cfRule type="duplicateValues" priority="6453" dxfId="0"/>
    <cfRule type="duplicateValues" priority="6454" dxfId="0"/>
  </conditionalFormatting>
  <conditionalFormatting sqref="A185">
    <cfRule type="duplicateValues" priority="6437" dxfId="0"/>
    <cfRule type="duplicateValues" priority="6438" dxfId="0"/>
    <cfRule type="duplicateValues" priority="6439" dxfId="0"/>
    <cfRule type="duplicateValues" priority="6440" dxfId="0"/>
    <cfRule type="duplicateValues" priority="6441" dxfId="0"/>
    <cfRule type="duplicateValues" priority="6442" dxfId="0"/>
    <cfRule type="duplicateValues" priority="6444" dxfId="0"/>
    <cfRule type="duplicateValues" priority="6445" dxfId="0"/>
    <cfRule type="duplicateValues" priority="6446" dxfId="0"/>
    <cfRule type="duplicateValues" priority="6447" dxfId="0"/>
    <cfRule type="duplicateValues" priority="6448" dxfId="0"/>
    <cfRule type="duplicateValues" priority="6450" dxfId="0"/>
    <cfRule type="duplicateValues" priority="6451" dxfId="0"/>
    <cfRule type="duplicateValues" priority="6443" dxfId="0"/>
    <cfRule type="duplicateValues" priority="6449" dxfId="0"/>
  </conditionalFormatting>
  <conditionalFormatting sqref="A186">
    <cfRule type="duplicateValues" priority="6405" dxfId="0"/>
    <cfRule type="duplicateValues" priority="6400" dxfId="0"/>
    <cfRule type="duplicateValues" priority="6406" dxfId="0"/>
    <cfRule type="duplicateValues" priority="6412" dxfId="0"/>
    <cfRule type="duplicateValues" priority="6411" dxfId="0"/>
    <cfRule type="duplicateValues" priority="6410" dxfId="0"/>
    <cfRule type="duplicateValues" priority="6409" dxfId="0"/>
    <cfRule type="duplicateValues" priority="6408" dxfId="0"/>
    <cfRule type="duplicateValues" priority="6413" dxfId="0"/>
    <cfRule type="duplicateValues" priority="6399" dxfId="0"/>
    <cfRule type="duplicateValues" priority="6401" dxfId="0"/>
    <cfRule type="duplicateValues" priority="6402" dxfId="0"/>
    <cfRule type="duplicateValues" priority="6403" dxfId="0"/>
    <cfRule type="duplicateValues" priority="6407" dxfId="0"/>
    <cfRule type="duplicateValues" priority="6404" dxfId="0"/>
  </conditionalFormatting>
  <conditionalFormatting sqref="A187:A188">
    <cfRule type="duplicateValues" priority="6331" dxfId="0"/>
    <cfRule type="duplicateValues" priority="6344" dxfId="0"/>
    <cfRule type="duplicateValues" priority="6333" dxfId="0"/>
    <cfRule type="duplicateValues" priority="6334" dxfId="0"/>
    <cfRule type="duplicateValues" priority="6335" dxfId="0"/>
    <cfRule type="duplicateValues" priority="6336" dxfId="0"/>
    <cfRule type="duplicateValues" priority="6337" dxfId="0"/>
    <cfRule type="duplicateValues" priority="6338" dxfId="0"/>
    <cfRule type="duplicateValues" priority="6339" dxfId="0"/>
    <cfRule type="duplicateValues" priority="6340" dxfId="0"/>
    <cfRule type="duplicateValues" priority="6341" dxfId="0"/>
    <cfRule type="duplicateValues" priority="6332" dxfId="0"/>
    <cfRule type="duplicateValues" priority="6342" dxfId="0"/>
    <cfRule type="duplicateValues" priority="6343" dxfId="0"/>
    <cfRule type="duplicateValues" priority="6345" dxfId="0"/>
  </conditionalFormatting>
  <conditionalFormatting sqref="A189">
    <cfRule type="duplicateValues" priority="6293" dxfId="0"/>
    <cfRule type="duplicateValues" priority="6292" dxfId="0"/>
    <cfRule type="duplicateValues" priority="6291" dxfId="0"/>
    <cfRule type="duplicateValues" priority="6290" dxfId="0"/>
    <cfRule type="duplicateValues" priority="6289" dxfId="0"/>
    <cfRule type="duplicateValues" priority="6288" dxfId="0"/>
    <cfRule type="duplicateValues" priority="6287" dxfId="0"/>
    <cfRule type="duplicateValues" priority="6296" dxfId="0"/>
    <cfRule type="duplicateValues" priority="6301" dxfId="0"/>
    <cfRule type="duplicateValues" priority="6300" dxfId="0"/>
    <cfRule type="duplicateValues" priority="6299" dxfId="0"/>
    <cfRule type="duplicateValues" priority="6298" dxfId="0"/>
    <cfRule type="duplicateValues" priority="6297" dxfId="0"/>
    <cfRule type="duplicateValues" priority="6295" dxfId="0"/>
    <cfRule type="duplicateValues" priority="6294" dxfId="0"/>
  </conditionalFormatting>
  <conditionalFormatting sqref="A190">
    <cfRule type="duplicateValues" priority="6238" dxfId="0"/>
    <cfRule type="duplicateValues" priority="6251" dxfId="0"/>
    <cfRule type="duplicateValues" priority="6250" dxfId="0"/>
    <cfRule type="duplicateValues" priority="6249" dxfId="0"/>
    <cfRule type="duplicateValues" priority="6248" dxfId="0"/>
    <cfRule type="duplicateValues" priority="6246" dxfId="0"/>
    <cfRule type="duplicateValues" priority="6245" dxfId="0"/>
    <cfRule type="duplicateValues" priority="6244" dxfId="0"/>
    <cfRule type="duplicateValues" priority="6243" dxfId="0"/>
    <cfRule type="duplicateValues" priority="6242" dxfId="0"/>
    <cfRule type="duplicateValues" priority="6247" dxfId="0"/>
    <cfRule type="duplicateValues" priority="6241" dxfId="0"/>
    <cfRule type="duplicateValues" priority="6240" dxfId="0"/>
    <cfRule type="duplicateValues" priority="6239" dxfId="0"/>
    <cfRule type="duplicateValues" priority="6237" dxfId="0"/>
  </conditionalFormatting>
  <conditionalFormatting sqref="A191">
    <cfRule type="duplicateValues" priority="6185" dxfId="0"/>
    <cfRule type="duplicateValues" priority="6186" dxfId="0"/>
    <cfRule type="duplicateValues" priority="6187" dxfId="0"/>
    <cfRule type="duplicateValues" priority="6188" dxfId="0"/>
    <cfRule type="duplicateValues" priority="6189" dxfId="0"/>
    <cfRule type="duplicateValues" priority="6190" dxfId="0"/>
    <cfRule type="duplicateValues" priority="6199" dxfId="0"/>
    <cfRule type="duplicateValues" priority="6198" dxfId="0"/>
    <cfRule type="duplicateValues" priority="6197" dxfId="0"/>
    <cfRule type="duplicateValues" priority="6195" dxfId="0"/>
    <cfRule type="duplicateValues" priority="6194" dxfId="0"/>
    <cfRule type="duplicateValues" priority="6193" dxfId="0"/>
    <cfRule type="duplicateValues" priority="6191" dxfId="0"/>
    <cfRule type="duplicateValues" priority="6196" dxfId="0"/>
    <cfRule type="duplicateValues" priority="6192" dxfId="0"/>
  </conditionalFormatting>
  <conditionalFormatting sqref="A192:A193">
    <cfRule type="duplicateValues" priority="6098" dxfId="0"/>
    <cfRule type="duplicateValues" priority="6112" dxfId="0"/>
    <cfRule type="duplicateValues" priority="6111" dxfId="0"/>
    <cfRule type="duplicateValues" priority="6110" dxfId="0"/>
    <cfRule type="duplicateValues" priority="6109" dxfId="0"/>
    <cfRule type="duplicateValues" priority="6108" dxfId="0"/>
    <cfRule type="duplicateValues" priority="6107" dxfId="0"/>
    <cfRule type="duplicateValues" priority="6106" dxfId="0"/>
    <cfRule type="duplicateValues" priority="6105" dxfId="0"/>
    <cfRule type="duplicateValues" priority="6104" dxfId="0"/>
    <cfRule type="duplicateValues" priority="6103" dxfId="0"/>
    <cfRule type="duplicateValues" priority="6102" dxfId="0"/>
    <cfRule type="duplicateValues" priority="6101" dxfId="0"/>
    <cfRule type="duplicateValues" priority="6100" dxfId="0"/>
    <cfRule type="duplicateValues" priority="6099" dxfId="0"/>
  </conditionalFormatting>
  <conditionalFormatting sqref="A194:A195">
    <cfRule type="duplicateValues" priority="6044" dxfId="0"/>
    <cfRule type="duplicateValues" priority="6045" dxfId="0"/>
    <cfRule type="duplicateValues" priority="6050" dxfId="0"/>
    <cfRule type="duplicateValues" priority="6046" dxfId="0"/>
    <cfRule type="duplicateValues" priority="6047" dxfId="0"/>
    <cfRule type="duplicateValues" priority="6048" dxfId="0"/>
    <cfRule type="duplicateValues" priority="6049" dxfId="0"/>
    <cfRule type="duplicateValues" priority="6051" dxfId="0"/>
    <cfRule type="duplicateValues" priority="6058" dxfId="0"/>
    <cfRule type="duplicateValues" priority="6052" dxfId="0"/>
    <cfRule type="duplicateValues" priority="6053" dxfId="0"/>
    <cfRule type="duplicateValues" priority="6054" dxfId="0"/>
    <cfRule type="duplicateValues" priority="6055" dxfId="0"/>
    <cfRule type="duplicateValues" priority="6056" dxfId="0"/>
    <cfRule type="duplicateValues" priority="6057" dxfId="0"/>
  </conditionalFormatting>
  <conditionalFormatting sqref="A196">
    <cfRule type="duplicateValues" priority="6035" dxfId="0"/>
    <cfRule type="duplicateValues" priority="6036" dxfId="0"/>
    <cfRule type="duplicateValues" priority="6037" dxfId="0"/>
    <cfRule type="duplicateValues" priority="6038" dxfId="0"/>
    <cfRule type="duplicateValues" priority="6040" dxfId="0"/>
    <cfRule type="duplicateValues" priority="6041" dxfId="0"/>
    <cfRule type="duplicateValues" priority="6042" dxfId="0"/>
    <cfRule type="duplicateValues" priority="6027" dxfId="0"/>
    <cfRule type="duplicateValues" priority="6022" dxfId="0"/>
    <cfRule type="duplicateValues" priority="6023" dxfId="0"/>
    <cfRule type="duplicateValues" priority="6024" dxfId="0"/>
    <cfRule type="duplicateValues" priority="6025" dxfId="0"/>
    <cfRule type="duplicateValues" priority="6039" dxfId="0"/>
    <cfRule type="duplicateValues" priority="6026" dxfId="0"/>
    <cfRule type="duplicateValues" priority="6028" dxfId="0"/>
    <cfRule type="duplicateValues" priority="6029" dxfId="0"/>
    <cfRule type="duplicateValues" priority="6030" dxfId="0"/>
    <cfRule type="duplicateValues" priority="6031" dxfId="0"/>
    <cfRule type="duplicateValues" priority="6032" dxfId="0"/>
    <cfRule type="duplicateValues" priority="6033" dxfId="0"/>
    <cfRule type="duplicateValues" priority="6034" dxfId="0"/>
    <cfRule type="duplicateValues" priority="6021" dxfId="0"/>
    <cfRule type="duplicateValues" priority="6013" dxfId="0"/>
    <cfRule type="duplicateValues" priority="6014" dxfId="0"/>
    <cfRule type="duplicateValues" priority="6015" dxfId="0"/>
    <cfRule type="duplicateValues" priority="6016" dxfId="0"/>
    <cfRule type="duplicateValues" priority="6017" dxfId="0"/>
    <cfRule type="duplicateValues" priority="6018" dxfId="0"/>
    <cfRule type="duplicateValues" priority="6019" dxfId="0"/>
    <cfRule type="duplicateValues" priority="6020" dxfId="0"/>
  </conditionalFormatting>
  <conditionalFormatting sqref="A197">
    <cfRule type="duplicateValues" priority="5987" dxfId="0"/>
    <cfRule type="duplicateValues" priority="5988" dxfId="0"/>
    <cfRule type="duplicateValues" priority="5989" dxfId="0"/>
    <cfRule type="duplicateValues" priority="5990" dxfId="0"/>
    <cfRule type="duplicateValues" priority="6009" dxfId="0"/>
    <cfRule type="duplicateValues" priority="5991" dxfId="0"/>
    <cfRule type="duplicateValues" priority="5992" dxfId="0"/>
    <cfRule type="duplicateValues" priority="5993" dxfId="0"/>
    <cfRule type="duplicateValues" priority="5994" dxfId="0"/>
    <cfRule type="duplicateValues" priority="5995" dxfId="0"/>
    <cfRule type="duplicateValues" priority="5996" dxfId="0"/>
    <cfRule type="duplicateValues" priority="5997" dxfId="0"/>
    <cfRule type="duplicateValues" priority="5998" dxfId="0"/>
    <cfRule type="duplicateValues" priority="5999" dxfId="0"/>
    <cfRule type="duplicateValues" priority="6000" dxfId="0"/>
    <cfRule type="duplicateValues" priority="5977" dxfId="0"/>
    <cfRule type="duplicateValues" priority="6002" dxfId="0"/>
    <cfRule type="duplicateValues" priority="6003" dxfId="0"/>
    <cfRule type="duplicateValues" priority="6004" dxfId="0"/>
    <cfRule type="duplicateValues" priority="6005" dxfId="0"/>
    <cfRule type="duplicateValues" priority="6006" dxfId="0"/>
    <cfRule type="duplicateValues" priority="6007" dxfId="0"/>
    <cfRule type="duplicateValues" priority="6008" dxfId="0"/>
    <cfRule type="duplicateValues" priority="5979" dxfId="0"/>
    <cfRule type="duplicateValues" priority="6010" dxfId="0"/>
    <cfRule type="duplicateValues" priority="6001" dxfId="0"/>
    <cfRule type="duplicateValues" priority="6012" dxfId="0"/>
    <cfRule type="duplicateValues" priority="5978" dxfId="0"/>
    <cfRule type="duplicateValues" priority="5980" dxfId="0"/>
    <cfRule type="duplicateValues" priority="5981" dxfId="0"/>
    <cfRule type="duplicateValues" priority="5982" dxfId="0"/>
    <cfRule type="duplicateValues" priority="5983" dxfId="0"/>
    <cfRule type="duplicateValues" priority="5984" dxfId="0"/>
    <cfRule type="duplicateValues" priority="5985" dxfId="0"/>
    <cfRule type="duplicateValues" priority="5986" dxfId="0"/>
    <cfRule type="duplicateValues" priority="6011" dxfId="0"/>
  </conditionalFormatting>
  <conditionalFormatting sqref="A198">
    <cfRule type="duplicateValues" priority="5949" dxfId="0"/>
    <cfRule type="duplicateValues" priority="5948" dxfId="0"/>
    <cfRule type="duplicateValues" priority="5947" dxfId="0"/>
    <cfRule type="duplicateValues" priority="5946" dxfId="0"/>
    <cfRule type="duplicateValues" priority="5945" dxfId="0"/>
    <cfRule type="duplicateValues" priority="5944" dxfId="0"/>
    <cfRule type="duplicateValues" priority="5943" dxfId="0"/>
    <cfRule type="duplicateValues" priority="5942" dxfId="0"/>
    <cfRule type="duplicateValues" priority="5941" dxfId="0"/>
    <cfRule type="duplicateValues" priority="5940" dxfId="0"/>
    <cfRule type="duplicateValues" priority="5939" dxfId="0"/>
    <cfRule type="duplicateValues" priority="5938" dxfId="0"/>
    <cfRule type="duplicateValues" priority="5937" dxfId="0"/>
    <cfRule type="duplicateValues" priority="5974" dxfId="0"/>
    <cfRule type="duplicateValues" priority="5973" dxfId="0"/>
    <cfRule type="duplicateValues" priority="5972" dxfId="0"/>
    <cfRule type="duplicateValues" priority="5971" dxfId="0"/>
    <cfRule type="duplicateValues" priority="5970" dxfId="0"/>
    <cfRule type="duplicateValues" priority="5969" dxfId="0"/>
    <cfRule type="duplicateValues" priority="5968" dxfId="0"/>
    <cfRule type="duplicateValues" priority="5967" dxfId="0"/>
    <cfRule type="duplicateValues" priority="5966" dxfId="0"/>
    <cfRule type="duplicateValues" priority="5965" dxfId="0"/>
    <cfRule type="duplicateValues" priority="5964" dxfId="0"/>
    <cfRule type="duplicateValues" priority="5963" dxfId="0"/>
    <cfRule type="duplicateValues" priority="5962" dxfId="0"/>
    <cfRule type="duplicateValues" priority="5961" dxfId="0"/>
    <cfRule type="duplicateValues" priority="5960" dxfId="0"/>
    <cfRule type="duplicateValues" priority="5959" dxfId="0"/>
    <cfRule type="duplicateValues" priority="5958" dxfId="0"/>
    <cfRule type="duplicateValues" priority="5957" dxfId="0"/>
    <cfRule type="duplicateValues" priority="5956" dxfId="0"/>
    <cfRule type="duplicateValues" priority="5955" dxfId="0"/>
    <cfRule type="duplicateValues" priority="5954" dxfId="0"/>
    <cfRule type="duplicateValues" priority="5953" dxfId="0"/>
    <cfRule type="duplicateValues" priority="5952" dxfId="0"/>
    <cfRule type="duplicateValues" priority="5951" dxfId="0"/>
    <cfRule type="duplicateValues" priority="5950" dxfId="0"/>
  </conditionalFormatting>
  <conditionalFormatting sqref="A199">
    <cfRule type="duplicateValues" priority="5870" dxfId="0"/>
    <cfRule type="duplicateValues" priority="5886" dxfId="0"/>
    <cfRule type="duplicateValues" priority="5873" dxfId="0"/>
    <cfRule type="duplicateValues" priority="5874" dxfId="0"/>
    <cfRule type="duplicateValues" priority="5875" dxfId="0"/>
    <cfRule type="duplicateValues" priority="5876" dxfId="0"/>
    <cfRule type="duplicateValues" priority="5877" dxfId="0"/>
    <cfRule type="duplicateValues" priority="5878" dxfId="0"/>
    <cfRule type="duplicateValues" priority="5879" dxfId="0"/>
    <cfRule type="duplicateValues" priority="5880" dxfId="0"/>
    <cfRule type="duplicateValues" priority="5881" dxfId="0"/>
    <cfRule type="duplicateValues" priority="5882" dxfId="0"/>
    <cfRule type="duplicateValues" priority="5883" dxfId="0"/>
    <cfRule type="duplicateValues" priority="5884" dxfId="0"/>
    <cfRule type="duplicateValues" priority="5887" dxfId="0"/>
    <cfRule type="duplicateValues" priority="5871" dxfId="0"/>
    <cfRule type="duplicateValues" priority="5888" dxfId="0"/>
    <cfRule type="duplicateValues" priority="5889" dxfId="0"/>
    <cfRule type="duplicateValues" priority="5890" dxfId="0"/>
    <cfRule type="duplicateValues" priority="5872" dxfId="0"/>
    <cfRule type="duplicateValues" priority="5891" dxfId="0"/>
    <cfRule type="duplicateValues" priority="5892" dxfId="0"/>
    <cfRule type="duplicateValues" priority="5893" dxfId="0"/>
    <cfRule type="duplicateValues" priority="5894" dxfId="0"/>
    <cfRule type="duplicateValues" priority="5895" dxfId="0"/>
    <cfRule type="duplicateValues" priority="5896" dxfId="0"/>
    <cfRule type="duplicateValues" priority="5885" dxfId="0"/>
    <cfRule type="duplicateValues" priority="5897" dxfId="0"/>
    <cfRule type="duplicateValues" priority="5898" dxfId="0"/>
    <cfRule type="duplicateValues" priority="5861" dxfId="0"/>
    <cfRule type="duplicateValues" priority="5862" dxfId="0"/>
    <cfRule type="duplicateValues" priority="5863" dxfId="0"/>
    <cfRule type="duplicateValues" priority="5864" dxfId="0"/>
    <cfRule type="duplicateValues" priority="5865" dxfId="0"/>
    <cfRule type="duplicateValues" priority="5866" dxfId="0"/>
    <cfRule type="duplicateValues" priority="5867" dxfId="0"/>
    <cfRule type="duplicateValues" priority="5868" dxfId="0"/>
    <cfRule type="duplicateValues" priority="5869" dxfId="0"/>
  </conditionalFormatting>
  <conditionalFormatting sqref="A200">
    <cfRule type="duplicateValues" priority="5816" dxfId="0"/>
    <cfRule type="duplicateValues" priority="5797" dxfId="0"/>
    <cfRule type="duplicateValues" priority="5792" dxfId="0"/>
    <cfRule type="duplicateValues" priority="5793" dxfId="0"/>
    <cfRule type="duplicateValues" priority="5794" dxfId="0"/>
    <cfRule type="duplicateValues" priority="5795" dxfId="0"/>
    <cfRule type="duplicateValues" priority="5796" dxfId="0"/>
    <cfRule type="duplicateValues" priority="5798" dxfId="0"/>
    <cfRule type="duplicateValues" priority="5799" dxfId="0"/>
    <cfRule type="duplicateValues" priority="5800" dxfId="0"/>
    <cfRule type="duplicateValues" priority="5801" dxfId="0"/>
    <cfRule type="duplicateValues" priority="5802" dxfId="0"/>
    <cfRule type="duplicateValues" priority="5803" dxfId="0"/>
    <cfRule type="duplicateValues" priority="5805" dxfId="0"/>
    <cfRule type="duplicateValues" priority="5806" dxfId="0"/>
    <cfRule type="duplicateValues" priority="5807" dxfId="0"/>
    <cfRule type="duplicateValues" priority="5808" dxfId="0"/>
    <cfRule type="duplicateValues" priority="5809" dxfId="0"/>
    <cfRule type="duplicateValues" priority="5810" dxfId="0"/>
    <cfRule type="duplicateValues" priority="5811" dxfId="0"/>
    <cfRule type="duplicateValues" priority="5812" dxfId="0"/>
    <cfRule type="duplicateValues" priority="5813" dxfId="0"/>
    <cfRule type="duplicateValues" priority="5814" dxfId="0"/>
    <cfRule type="duplicateValues" priority="5815" dxfId="0"/>
    <cfRule type="duplicateValues" priority="5804" dxfId="0"/>
    <cfRule type="duplicateValues" priority="5817" dxfId="0"/>
    <cfRule type="duplicateValues" priority="5818" dxfId="0"/>
    <cfRule type="duplicateValues" priority="5819" dxfId="0"/>
    <cfRule type="duplicateValues" priority="5820" dxfId="0"/>
    <cfRule type="duplicateValues" priority="5821" dxfId="0"/>
    <cfRule type="duplicateValues" priority="5822" dxfId="0"/>
    <cfRule type="duplicateValues" priority="5823" dxfId="0"/>
    <cfRule type="duplicateValues" priority="5824" dxfId="0"/>
    <cfRule type="duplicateValues" priority="5825" dxfId="0"/>
    <cfRule type="duplicateValues" priority="5826" dxfId="0"/>
    <cfRule type="duplicateValues" priority="5827" dxfId="0"/>
    <cfRule type="duplicateValues" priority="5828" dxfId="0"/>
    <cfRule type="duplicateValues" priority="5829" dxfId="0"/>
  </conditionalFormatting>
  <conditionalFormatting sqref="A201">
    <cfRule type="duplicateValues" priority="5715" dxfId="0"/>
    <cfRule type="duplicateValues" priority="5724" dxfId="0"/>
    <cfRule type="duplicateValues" priority="5732" dxfId="0"/>
    <cfRule type="duplicateValues" priority="5731" dxfId="0"/>
    <cfRule type="duplicateValues" priority="5730" dxfId="0"/>
    <cfRule type="duplicateValues" priority="5729" dxfId="0"/>
    <cfRule type="duplicateValues" priority="5728" dxfId="0"/>
    <cfRule type="duplicateValues" priority="5727" dxfId="0"/>
    <cfRule type="duplicateValues" priority="5726" dxfId="0"/>
    <cfRule type="duplicateValues" priority="5742" dxfId="0"/>
    <cfRule type="duplicateValues" priority="5725" dxfId="0"/>
    <cfRule type="duplicateValues" priority="5723" dxfId="0"/>
    <cfRule type="duplicateValues" priority="5722" dxfId="0"/>
    <cfRule type="duplicateValues" priority="5721" dxfId="0"/>
    <cfRule type="duplicateValues" priority="5720" dxfId="0"/>
    <cfRule type="duplicateValues" priority="5719" dxfId="0"/>
    <cfRule type="duplicateValues" priority="5744" dxfId="0"/>
    <cfRule type="duplicateValues" priority="5743" dxfId="0"/>
    <cfRule type="duplicateValues" priority="5718" dxfId="0"/>
    <cfRule type="duplicateValues" priority="5741" dxfId="0"/>
    <cfRule type="duplicateValues" priority="5740" dxfId="0"/>
    <cfRule type="duplicateValues" priority="5739" dxfId="0"/>
    <cfRule type="duplicateValues" priority="5738" dxfId="0"/>
    <cfRule type="duplicateValues" priority="5737" dxfId="0"/>
    <cfRule type="duplicateValues" priority="5736" dxfId="0"/>
    <cfRule type="duplicateValues" priority="5735" dxfId="0"/>
    <cfRule type="duplicateValues" priority="5734" dxfId="0"/>
    <cfRule type="duplicateValues" priority="5717" dxfId="0"/>
    <cfRule type="duplicateValues" priority="5716" dxfId="0"/>
    <cfRule type="duplicateValues" priority="5733" dxfId="0"/>
    <cfRule type="duplicateValues" priority="5713" dxfId="0"/>
    <cfRule type="duplicateValues" priority="5712" dxfId="0"/>
    <cfRule type="duplicateValues" priority="5711" dxfId="0"/>
    <cfRule type="duplicateValues" priority="5710" dxfId="0"/>
    <cfRule type="duplicateValues" priority="5709" dxfId="0"/>
    <cfRule type="duplicateValues" priority="5708" dxfId="0"/>
    <cfRule type="duplicateValues" priority="5707" dxfId="0"/>
    <cfRule type="duplicateValues" priority="5714" dxfId="0"/>
  </conditionalFormatting>
  <conditionalFormatting sqref="A202">
    <cfRule type="duplicateValues" priority="5607" dxfId="0"/>
    <cfRule type="duplicateValues" priority="5606" dxfId="0"/>
    <cfRule type="duplicateValues" priority="5605" dxfId="0"/>
    <cfRule type="duplicateValues" priority="5604" dxfId="0"/>
    <cfRule type="duplicateValues" priority="5603" dxfId="0"/>
    <cfRule type="duplicateValues" priority="5602" dxfId="0"/>
    <cfRule type="duplicateValues" priority="5601" dxfId="0"/>
    <cfRule type="duplicateValues" priority="5600" dxfId="0"/>
    <cfRule type="duplicateValues" priority="5598" dxfId="0"/>
    <cfRule type="duplicateValues" priority="5597" dxfId="0"/>
    <cfRule type="duplicateValues" priority="5596" dxfId="0"/>
    <cfRule type="duplicateValues" priority="5609" dxfId="0"/>
    <cfRule type="duplicateValues" priority="5608" dxfId="0"/>
    <cfRule type="duplicateValues" priority="5595" dxfId="0"/>
    <cfRule type="duplicateValues" priority="5599" dxfId="0"/>
    <cfRule type="duplicateValues" priority="5584" dxfId="0"/>
    <cfRule type="duplicateValues" priority="5585" dxfId="0"/>
    <cfRule type="duplicateValues" priority="5587" dxfId="0"/>
    <cfRule type="duplicateValues" priority="5588" dxfId="0"/>
    <cfRule type="duplicateValues" priority="5589" dxfId="0"/>
    <cfRule type="duplicateValues" priority="5590" dxfId="0"/>
    <cfRule type="duplicateValues" priority="5591" dxfId="0"/>
    <cfRule type="duplicateValues" priority="5592" dxfId="0"/>
    <cfRule type="duplicateValues" priority="5593" dxfId="0"/>
    <cfRule type="duplicateValues" priority="5594" dxfId="0"/>
    <cfRule type="duplicateValues" priority="5586" dxfId="0"/>
    <cfRule type="duplicateValues" priority="5621" dxfId="0"/>
    <cfRule type="duplicateValues" priority="5620" dxfId="0"/>
    <cfRule type="duplicateValues" priority="5619" dxfId="0"/>
    <cfRule type="duplicateValues" priority="5618" dxfId="0"/>
    <cfRule type="duplicateValues" priority="5617" dxfId="0"/>
    <cfRule type="duplicateValues" priority="5616" dxfId="0"/>
    <cfRule type="duplicateValues" priority="5615" dxfId="0"/>
    <cfRule type="duplicateValues" priority="5614" dxfId="0"/>
    <cfRule type="duplicateValues" priority="5613" dxfId="0"/>
    <cfRule type="duplicateValues" priority="5612" dxfId="0"/>
    <cfRule type="duplicateValues" priority="5611" dxfId="0"/>
    <cfRule type="duplicateValues" priority="5610" dxfId="0"/>
  </conditionalFormatting>
  <conditionalFormatting sqref="A203">
    <cfRule type="duplicateValues" priority="5510" dxfId="0"/>
    <cfRule type="duplicateValues" priority="5499" dxfId="0"/>
    <cfRule type="duplicateValues" priority="5500" dxfId="0"/>
    <cfRule type="duplicateValues" priority="5501" dxfId="0"/>
    <cfRule type="duplicateValues" priority="5502" dxfId="0"/>
    <cfRule type="duplicateValues" priority="5503" dxfId="0"/>
    <cfRule type="duplicateValues" priority="5504" dxfId="0"/>
    <cfRule type="duplicateValues" priority="5505" dxfId="0"/>
    <cfRule type="duplicateValues" priority="5506" dxfId="0"/>
    <cfRule type="duplicateValues" priority="5507" dxfId="0"/>
    <cfRule type="duplicateValues" priority="5508" dxfId="0"/>
    <cfRule type="duplicateValues" priority="5509" dxfId="0"/>
    <cfRule type="duplicateValues" priority="5511" dxfId="0"/>
    <cfRule type="duplicateValues" priority="5512" dxfId="0"/>
    <cfRule type="duplicateValues" priority="5513" dxfId="0"/>
    <cfRule type="duplicateValues" priority="5514" dxfId="0"/>
    <cfRule type="duplicateValues" priority="5515" dxfId="0"/>
    <cfRule type="duplicateValues" priority="5516" dxfId="0"/>
    <cfRule type="duplicateValues" priority="5517" dxfId="0"/>
    <cfRule type="duplicateValues" priority="5518" dxfId="0"/>
    <cfRule type="duplicateValues" priority="5519" dxfId="0"/>
    <cfRule type="duplicateValues" priority="5520" dxfId="0"/>
    <cfRule type="duplicateValues" priority="5521" dxfId="0"/>
    <cfRule type="duplicateValues" priority="5522" dxfId="0"/>
    <cfRule type="duplicateValues" priority="5523" dxfId="0"/>
    <cfRule type="duplicateValues" priority="5524" dxfId="0"/>
    <cfRule type="duplicateValues" priority="5525" dxfId="0"/>
    <cfRule type="duplicateValues" priority="5526" dxfId="0"/>
    <cfRule type="duplicateValues" priority="5527" dxfId="0"/>
    <cfRule type="duplicateValues" priority="5528" dxfId="0"/>
    <cfRule type="duplicateValues" priority="5529" dxfId="0"/>
    <cfRule type="duplicateValues" priority="5530" dxfId="0"/>
    <cfRule type="duplicateValues" priority="5531" dxfId="0"/>
    <cfRule type="duplicateValues" priority="5532" dxfId="0"/>
    <cfRule type="duplicateValues" priority="5533" dxfId="0"/>
    <cfRule type="duplicateValues" priority="5534" dxfId="0"/>
    <cfRule type="duplicateValues" priority="5535" dxfId="0"/>
    <cfRule type="duplicateValues" priority="5536" dxfId="0"/>
  </conditionalFormatting>
  <conditionalFormatting sqref="A204">
    <cfRule type="duplicateValues" priority="5413" dxfId="0"/>
    <cfRule type="duplicateValues" priority="5439" dxfId="0"/>
    <cfRule type="duplicateValues" priority="5438" dxfId="0"/>
    <cfRule type="duplicateValues" priority="5437" dxfId="0"/>
    <cfRule type="duplicateValues" priority="5436" dxfId="0"/>
    <cfRule type="duplicateValues" priority="5435" dxfId="0"/>
    <cfRule type="duplicateValues" priority="5434" dxfId="0"/>
    <cfRule type="duplicateValues" priority="5433" dxfId="0"/>
    <cfRule type="duplicateValues" priority="5432" dxfId="0"/>
    <cfRule type="duplicateValues" priority="5431" dxfId="0"/>
    <cfRule type="duplicateValues" priority="5430" dxfId="0"/>
    <cfRule type="duplicateValues" priority="5429" dxfId="0"/>
    <cfRule type="duplicateValues" priority="5428" dxfId="0"/>
    <cfRule type="duplicateValues" priority="5427" dxfId="0"/>
    <cfRule type="duplicateValues" priority="5449" dxfId="0"/>
    <cfRule type="duplicateValues" priority="5426" dxfId="0"/>
    <cfRule type="duplicateValues" priority="5424" dxfId="0"/>
    <cfRule type="duplicateValues" priority="5423" dxfId="0"/>
    <cfRule type="duplicateValues" priority="5422" dxfId="0"/>
    <cfRule type="duplicateValues" priority="5421" dxfId="0"/>
    <cfRule type="duplicateValues" priority="5420" dxfId="0"/>
    <cfRule type="duplicateValues" priority="5419" dxfId="0"/>
    <cfRule type="duplicateValues" priority="5418" dxfId="0"/>
    <cfRule type="duplicateValues" priority="5417" dxfId="0"/>
    <cfRule type="duplicateValues" priority="5416" dxfId="0"/>
    <cfRule type="duplicateValues" priority="5415" dxfId="0"/>
    <cfRule type="duplicateValues" priority="5425" dxfId="0"/>
    <cfRule type="duplicateValues" priority="5450" dxfId="0"/>
    <cfRule type="duplicateValues" priority="5414" dxfId="0"/>
    <cfRule type="duplicateValues" priority="5448" dxfId="0"/>
    <cfRule type="duplicateValues" priority="5447" dxfId="0"/>
    <cfRule type="duplicateValues" priority="5446" dxfId="0"/>
    <cfRule type="duplicateValues" priority="5445" dxfId="0"/>
    <cfRule type="duplicateValues" priority="5444" dxfId="0"/>
    <cfRule type="duplicateValues" priority="5443" dxfId="0"/>
    <cfRule type="duplicateValues" priority="5442" dxfId="0"/>
    <cfRule type="duplicateValues" priority="5441" dxfId="0"/>
    <cfRule type="duplicateValues" priority="5440" dxfId="0"/>
  </conditionalFormatting>
  <conditionalFormatting sqref="A205">
    <cfRule type="duplicateValues" priority="5363" dxfId="0"/>
    <cfRule type="duplicateValues" priority="5362" dxfId="0"/>
    <cfRule type="duplicateValues" priority="5361" dxfId="0"/>
    <cfRule type="duplicateValues" priority="5360" dxfId="0"/>
    <cfRule type="duplicateValues" priority="5359" dxfId="0"/>
    <cfRule type="duplicateValues" priority="5358" dxfId="0"/>
    <cfRule type="duplicateValues" priority="5357" dxfId="0"/>
    <cfRule type="duplicateValues" priority="5356" dxfId="0"/>
    <cfRule type="duplicateValues" priority="5355" dxfId="0"/>
    <cfRule type="duplicateValues" priority="5354" dxfId="0"/>
    <cfRule type="duplicateValues" priority="5353" dxfId="0"/>
    <cfRule type="duplicateValues" priority="5352" dxfId="0"/>
    <cfRule type="duplicateValues" priority="5351" dxfId="0"/>
    <cfRule type="duplicateValues" priority="5349" dxfId="0"/>
    <cfRule type="duplicateValues" priority="5348" dxfId="0"/>
    <cfRule type="duplicateValues" priority="5347" dxfId="0"/>
    <cfRule type="duplicateValues" priority="5346" dxfId="0"/>
    <cfRule type="duplicateValues" priority="5345" dxfId="0"/>
    <cfRule type="duplicateValues" priority="5344" dxfId="0"/>
    <cfRule type="duplicateValues" priority="5343" dxfId="0"/>
    <cfRule type="duplicateValues" priority="5342" dxfId="0"/>
    <cfRule type="duplicateValues" priority="5341" dxfId="0"/>
    <cfRule type="duplicateValues" priority="5340" dxfId="0"/>
    <cfRule type="duplicateValues" priority="5339" dxfId="0"/>
    <cfRule type="duplicateValues" priority="5350" dxfId="0"/>
    <cfRule type="duplicateValues" priority="5338" dxfId="0"/>
    <cfRule type="duplicateValues" priority="5337" dxfId="0"/>
    <cfRule type="duplicateValues" priority="5336" dxfId="0"/>
    <cfRule type="duplicateValues" priority="5335" dxfId="0"/>
    <cfRule type="duplicateValues" priority="5334" dxfId="0"/>
    <cfRule type="duplicateValues" priority="5333" dxfId="0"/>
    <cfRule type="duplicateValues" priority="5332" dxfId="0"/>
    <cfRule type="duplicateValues" priority="5331" dxfId="0"/>
    <cfRule type="duplicateValues" priority="5330" dxfId="0"/>
    <cfRule type="duplicateValues" priority="5329" dxfId="0"/>
    <cfRule type="duplicateValues" priority="5328" dxfId="0"/>
    <cfRule type="duplicateValues" priority="5327" dxfId="0"/>
    <cfRule type="duplicateValues" priority="5326" dxfId="0"/>
  </conditionalFormatting>
  <conditionalFormatting sqref="A206">
    <cfRule type="duplicateValues" priority="5275" dxfId="0"/>
    <cfRule type="duplicateValues" priority="5274" dxfId="0"/>
    <cfRule type="duplicateValues" priority="5273" dxfId="0"/>
    <cfRule type="duplicateValues" priority="5272" dxfId="0"/>
    <cfRule type="duplicateValues" priority="5271" dxfId="0"/>
    <cfRule type="duplicateValues" priority="5270" dxfId="0"/>
    <cfRule type="duplicateValues" priority="5269" dxfId="0"/>
    <cfRule type="duplicateValues" priority="5268" dxfId="0"/>
    <cfRule type="duplicateValues" priority="5267" dxfId="0"/>
    <cfRule type="duplicateValues" priority="5266" dxfId="0"/>
    <cfRule type="duplicateValues" priority="5265" dxfId="0"/>
    <cfRule type="duplicateValues" priority="5264" dxfId="0"/>
    <cfRule type="duplicateValues" priority="5263" dxfId="0"/>
    <cfRule type="duplicateValues" priority="5262" dxfId="0"/>
    <cfRule type="duplicateValues" priority="5261" dxfId="0"/>
    <cfRule type="duplicateValues" priority="5260" dxfId="0"/>
    <cfRule type="duplicateValues" priority="5259" dxfId="0"/>
    <cfRule type="duplicateValues" priority="5258" dxfId="0"/>
    <cfRule type="duplicateValues" priority="5257" dxfId="0"/>
    <cfRule type="duplicateValues" priority="5256" dxfId="0"/>
    <cfRule type="duplicateValues" priority="5255" dxfId="0"/>
    <cfRule type="duplicateValues" priority="5254" dxfId="0"/>
    <cfRule type="duplicateValues" priority="5253" dxfId="0"/>
    <cfRule type="duplicateValues" priority="5252" dxfId="0"/>
    <cfRule type="duplicateValues" priority="5251" dxfId="0"/>
    <cfRule type="duplicateValues" priority="5250" dxfId="0"/>
    <cfRule type="duplicateValues" priority="5249" dxfId="0"/>
    <cfRule type="duplicateValues" priority="5248" dxfId="0"/>
    <cfRule type="duplicateValues" priority="5247" dxfId="0"/>
    <cfRule type="duplicateValues" priority="5246" dxfId="0"/>
    <cfRule type="duplicateValues" priority="5245" dxfId="0"/>
    <cfRule type="duplicateValues" priority="5244" dxfId="0"/>
    <cfRule type="duplicateValues" priority="5243" dxfId="0"/>
    <cfRule type="duplicateValues" priority="5242" dxfId="0"/>
    <cfRule type="duplicateValues" priority="5241" dxfId="0"/>
    <cfRule type="duplicateValues" priority="5240" dxfId="0"/>
    <cfRule type="duplicateValues" priority="5239" dxfId="0"/>
    <cfRule type="duplicateValues" priority="5238" dxfId="0"/>
  </conditionalFormatting>
  <conditionalFormatting sqref="A207:A208">
    <cfRule type="duplicateValues" priority="5223" dxfId="0"/>
    <cfRule type="duplicateValues" priority="5235" dxfId="0"/>
    <cfRule type="duplicateValues" priority="5234" dxfId="0"/>
    <cfRule type="duplicateValues" priority="5233" dxfId="0"/>
    <cfRule type="duplicateValues" priority="5232" dxfId="0"/>
    <cfRule type="duplicateValues" priority="5231" dxfId="0"/>
    <cfRule type="duplicateValues" priority="5230" dxfId="0"/>
    <cfRule type="duplicateValues" priority="5229" dxfId="0"/>
    <cfRule type="duplicateValues" priority="5228" dxfId="0"/>
    <cfRule type="duplicateValues" priority="5227" dxfId="0"/>
    <cfRule type="duplicateValues" priority="5226" dxfId="0"/>
    <cfRule type="duplicateValues" priority="5225" dxfId="0"/>
    <cfRule type="duplicateValues" priority="5224" dxfId="0"/>
    <cfRule type="duplicateValues" priority="5222" dxfId="0"/>
    <cfRule type="duplicateValues" priority="5221" dxfId="0"/>
    <cfRule type="duplicateValues" priority="5220" dxfId="0"/>
    <cfRule type="duplicateValues" priority="5219" dxfId="0"/>
    <cfRule type="duplicateValues" priority="5218" dxfId="0"/>
    <cfRule type="duplicateValues" priority="5217" dxfId="0"/>
    <cfRule type="duplicateValues" priority="5216" dxfId="0"/>
    <cfRule type="duplicateValues" priority="5215" dxfId="0"/>
    <cfRule type="duplicateValues" priority="5214" dxfId="0"/>
    <cfRule type="duplicateValues" priority="5213" dxfId="0"/>
    <cfRule type="duplicateValues" priority="5212" dxfId="0"/>
    <cfRule type="duplicateValues" priority="5211" dxfId="0"/>
    <cfRule type="duplicateValues" priority="5210" dxfId="0"/>
    <cfRule type="duplicateValues" priority="5209" dxfId="0"/>
    <cfRule type="duplicateValues" priority="5208" dxfId="0"/>
    <cfRule type="duplicateValues" priority="5207" dxfId="0"/>
    <cfRule type="duplicateValues" priority="5206" dxfId="0"/>
    <cfRule type="duplicateValues" priority="5205" dxfId="0"/>
    <cfRule type="duplicateValues" priority="5204" dxfId="0"/>
    <cfRule type="duplicateValues" priority="5203" dxfId="0"/>
    <cfRule type="duplicateValues" priority="5202" dxfId="0"/>
    <cfRule type="duplicateValues" priority="5201" dxfId="0"/>
    <cfRule type="duplicateValues" priority="5200" dxfId="0"/>
    <cfRule type="duplicateValues" priority="5199" dxfId="0"/>
    <cfRule type="duplicateValues" priority="5198" dxfId="0"/>
    <cfRule type="duplicateValues" priority="5197" dxfId="0"/>
    <cfRule type="duplicateValues" priority="5196" dxfId="0"/>
  </conditionalFormatting>
  <conditionalFormatting sqref="A209">
    <cfRule type="duplicateValues" priority="5140" dxfId="0"/>
    <cfRule type="duplicateValues" priority="5141" dxfId="0"/>
    <cfRule type="duplicateValues" priority="5142" dxfId="0"/>
    <cfRule type="duplicateValues" priority="5127" dxfId="0"/>
    <cfRule type="duplicateValues" priority="5106" dxfId="0"/>
    <cfRule type="duplicateValues" priority="5108" dxfId="0"/>
    <cfRule type="duplicateValues" priority="5109" dxfId="0"/>
    <cfRule type="duplicateValues" priority="5110" dxfId="0"/>
    <cfRule type="duplicateValues" priority="5111" dxfId="0"/>
    <cfRule type="duplicateValues" priority="5112" dxfId="0"/>
    <cfRule type="duplicateValues" priority="5113" dxfId="0"/>
    <cfRule type="duplicateValues" priority="5114" dxfId="0"/>
    <cfRule type="duplicateValues" priority="5115" dxfId="0"/>
    <cfRule type="duplicateValues" priority="5116" dxfId="0"/>
    <cfRule type="duplicateValues" priority="5117" dxfId="0"/>
    <cfRule type="duplicateValues" priority="5118" dxfId="0"/>
    <cfRule type="duplicateValues" priority="5119" dxfId="0"/>
    <cfRule type="duplicateValues" priority="5120" dxfId="0"/>
    <cfRule type="duplicateValues" priority="5121" dxfId="0"/>
    <cfRule type="duplicateValues" priority="5122" dxfId="0"/>
    <cfRule type="duplicateValues" priority="5107" dxfId="0"/>
    <cfRule type="duplicateValues" priority="5123" dxfId="0"/>
    <cfRule type="duplicateValues" priority="5124" dxfId="0"/>
    <cfRule type="duplicateValues" priority="5125" dxfId="0"/>
    <cfRule type="duplicateValues" priority="5126" dxfId="0"/>
    <cfRule type="duplicateValues" priority="5128" dxfId="0"/>
    <cfRule type="duplicateValues" priority="5129" dxfId="0"/>
    <cfRule type="duplicateValues" priority="5130" dxfId="0"/>
    <cfRule type="duplicateValues" priority="5131" dxfId="0"/>
    <cfRule type="duplicateValues" priority="5132" dxfId="0"/>
    <cfRule type="duplicateValues" priority="5133" dxfId="0"/>
    <cfRule type="duplicateValues" priority="5134" dxfId="0"/>
    <cfRule type="duplicateValues" priority="5135" dxfId="0"/>
    <cfRule type="duplicateValues" priority="5103" dxfId="0"/>
    <cfRule type="duplicateValues" priority="5104" dxfId="0"/>
    <cfRule type="duplicateValues" priority="5105" dxfId="0"/>
    <cfRule type="duplicateValues" priority="5136" dxfId="0"/>
    <cfRule type="duplicateValues" priority="5137" dxfId="0"/>
    <cfRule type="duplicateValues" priority="5138" dxfId="0"/>
    <cfRule type="duplicateValues" priority="5139" dxfId="0"/>
  </conditionalFormatting>
  <conditionalFormatting sqref="A210:A211">
    <cfRule type="duplicateValues" priority="4755" dxfId="0"/>
    <cfRule type="duplicateValues" priority="4756" dxfId="0"/>
    <cfRule type="duplicateValues" priority="4757" dxfId="0"/>
    <cfRule type="duplicateValues" priority="4758" dxfId="0"/>
    <cfRule type="duplicateValues" priority="4759" dxfId="0"/>
    <cfRule type="duplicateValues" priority="4760" dxfId="0"/>
    <cfRule type="duplicateValues" priority="4761" dxfId="0"/>
    <cfRule type="duplicateValues" priority="4762" dxfId="0"/>
    <cfRule type="duplicateValues" priority="4763" dxfId="0"/>
    <cfRule type="duplicateValues" priority="4764" dxfId="0"/>
    <cfRule type="duplicateValues" priority="4765" dxfId="0"/>
    <cfRule type="duplicateValues" priority="4766" dxfId="0"/>
    <cfRule type="duplicateValues" priority="4767" dxfId="0"/>
    <cfRule type="duplicateValues" priority="4768" dxfId="0"/>
    <cfRule type="duplicateValues" priority="4769" dxfId="0"/>
    <cfRule type="duplicateValues" priority="4770" dxfId="0"/>
    <cfRule type="duplicateValues" priority="4771" dxfId="0"/>
    <cfRule type="duplicateValues" priority="4772" dxfId="0"/>
    <cfRule type="duplicateValues" priority="4773" dxfId="0"/>
    <cfRule type="duplicateValues" priority="4774" dxfId="0"/>
    <cfRule type="duplicateValues" priority="4776" dxfId="0"/>
    <cfRule type="duplicateValues" priority="4777" dxfId="0"/>
    <cfRule type="duplicateValues" priority="4778" dxfId="0"/>
    <cfRule type="duplicateValues" priority="4779" dxfId="0"/>
    <cfRule type="duplicateValues" priority="4780" dxfId="0"/>
    <cfRule type="duplicateValues" priority="4781" dxfId="0"/>
    <cfRule type="duplicateValues" priority="4782" dxfId="0"/>
    <cfRule type="duplicateValues" priority="4783" dxfId="0"/>
    <cfRule type="duplicateValues" priority="4784" dxfId="0"/>
    <cfRule type="duplicateValues" priority="4785" dxfId="0"/>
    <cfRule type="duplicateValues" priority="4786" dxfId="0"/>
    <cfRule type="duplicateValues" priority="4787" dxfId="0"/>
    <cfRule type="duplicateValues" priority="4775" dxfId="0"/>
    <cfRule type="duplicateValues" priority="4747" dxfId="0"/>
    <cfRule type="duplicateValues" priority="4748" dxfId="0"/>
    <cfRule type="duplicateValues" priority="4749" dxfId="0"/>
    <cfRule type="duplicateValues" priority="4751" dxfId="0"/>
    <cfRule type="duplicateValues" priority="4752" dxfId="0"/>
    <cfRule type="duplicateValues" priority="4753" dxfId="0"/>
    <cfRule type="duplicateValues" priority="4754" dxfId="0"/>
    <cfRule type="duplicateValues" priority="4750" dxfId="0"/>
  </conditionalFormatting>
  <conditionalFormatting sqref="A212">
    <cfRule type="duplicateValues" priority="4719" dxfId="0"/>
    <cfRule type="duplicateValues" priority="4728" dxfId="0"/>
    <cfRule type="duplicateValues" priority="4717" dxfId="0"/>
    <cfRule type="duplicateValues" priority="4713" dxfId="0"/>
    <cfRule type="duplicateValues" priority="4714" dxfId="0"/>
    <cfRule type="duplicateValues" priority="4715" dxfId="0"/>
    <cfRule type="duplicateValues" priority="4716" dxfId="0"/>
    <cfRule type="duplicateValues" priority="4706" dxfId="0"/>
    <cfRule type="duplicateValues" priority="4729" dxfId="0"/>
    <cfRule type="duplicateValues" priority="4718" dxfId="0"/>
    <cfRule type="duplicateValues" priority="4707" dxfId="0"/>
    <cfRule type="duplicateValues" priority="4720" dxfId="0"/>
    <cfRule type="duplicateValues" priority="4721" dxfId="0"/>
    <cfRule type="duplicateValues" priority="4722" dxfId="0"/>
    <cfRule type="duplicateValues" priority="4723" dxfId="0"/>
    <cfRule type="duplicateValues" priority="4724" dxfId="0"/>
    <cfRule type="duplicateValues" priority="4725" dxfId="0"/>
    <cfRule type="duplicateValues" priority="4726" dxfId="0"/>
    <cfRule type="duplicateValues" priority="4708" dxfId="0"/>
    <cfRule type="duplicateValues" priority="4727" dxfId="0"/>
    <cfRule type="duplicateValues" priority="4709" dxfId="0"/>
    <cfRule type="duplicateValues" priority="4730" dxfId="0"/>
    <cfRule type="duplicateValues" priority="4731" dxfId="0"/>
    <cfRule type="duplicateValues" priority="4732" dxfId="0"/>
    <cfRule type="duplicateValues" priority="4733" dxfId="0"/>
    <cfRule type="duplicateValues" priority="4734" dxfId="0"/>
    <cfRule type="duplicateValues" priority="4735" dxfId="0"/>
    <cfRule type="duplicateValues" priority="4736" dxfId="0"/>
    <cfRule type="duplicateValues" priority="4737" dxfId="0"/>
    <cfRule type="duplicateValues" priority="4738" dxfId="0"/>
    <cfRule type="duplicateValues" priority="4739" dxfId="0"/>
    <cfRule type="duplicateValues" priority="4740" dxfId="0"/>
    <cfRule type="duplicateValues" priority="4741" dxfId="0"/>
    <cfRule type="duplicateValues" priority="4742" dxfId="0"/>
    <cfRule type="duplicateValues" priority="4743" dxfId="0"/>
    <cfRule type="duplicateValues" priority="4744" dxfId="0"/>
    <cfRule type="duplicateValues" priority="4745" dxfId="0"/>
    <cfRule type="duplicateValues" priority="4746" dxfId="0"/>
    <cfRule type="duplicateValues" priority="4710" dxfId="0"/>
    <cfRule type="duplicateValues" priority="4711" dxfId="0"/>
    <cfRule type="duplicateValues" priority="4712" dxfId="0"/>
  </conditionalFormatting>
  <conditionalFormatting sqref="A213:A215">
    <cfRule type="duplicateValues" priority="4693" dxfId="0"/>
    <cfRule type="duplicateValues" priority="4666" dxfId="0"/>
    <cfRule type="duplicateValues" priority="4667" dxfId="0"/>
    <cfRule type="duplicateValues" priority="4668" dxfId="0"/>
    <cfRule type="duplicateValues" priority="4669" dxfId="0"/>
    <cfRule type="duplicateValues" priority="4670" dxfId="0"/>
    <cfRule type="duplicateValues" priority="4671" dxfId="0"/>
    <cfRule type="duplicateValues" priority="4688" dxfId="0"/>
    <cfRule type="duplicateValues" priority="4703" dxfId="0"/>
    <cfRule type="duplicateValues" priority="4702" dxfId="0"/>
    <cfRule type="duplicateValues" priority="4701" dxfId="0"/>
    <cfRule type="duplicateValues" priority="4700" dxfId="0"/>
    <cfRule type="duplicateValues" priority="4699" dxfId="0"/>
    <cfRule type="duplicateValues" priority="4698" dxfId="0"/>
    <cfRule type="duplicateValues" priority="4697" dxfId="0"/>
    <cfRule type="duplicateValues" priority="4696" dxfId="0"/>
    <cfRule type="duplicateValues" priority="4695" dxfId="0"/>
    <cfRule type="duplicateValues" priority="4694" dxfId="0"/>
    <cfRule type="duplicateValues" priority="4692" dxfId="0"/>
    <cfRule type="duplicateValues" priority="4691" dxfId="0"/>
    <cfRule type="duplicateValues" priority="4705" dxfId="0"/>
    <cfRule type="duplicateValues" priority="4690" dxfId="0"/>
    <cfRule type="duplicateValues" priority="4689" dxfId="0"/>
    <cfRule type="duplicateValues" priority="4704" dxfId="0"/>
    <cfRule type="duplicateValues" priority="4687" dxfId="0"/>
    <cfRule type="duplicateValues" priority="4686" dxfId="0"/>
    <cfRule type="duplicateValues" priority="4685" dxfId="0"/>
    <cfRule type="duplicateValues" priority="4684" dxfId="0"/>
    <cfRule type="duplicateValues" priority="4683" dxfId="0"/>
    <cfRule type="duplicateValues" priority="4682" dxfId="0"/>
    <cfRule type="duplicateValues" priority="4665" dxfId="0"/>
    <cfRule type="duplicateValues" priority="4680" dxfId="0"/>
    <cfRule type="duplicateValues" priority="4679" dxfId="0"/>
    <cfRule type="duplicateValues" priority="4678" dxfId="0"/>
    <cfRule type="duplicateValues" priority="4677" dxfId="0"/>
    <cfRule type="duplicateValues" priority="4676" dxfId="0"/>
    <cfRule type="duplicateValues" priority="4675" dxfId="0"/>
    <cfRule type="duplicateValues" priority="4674" dxfId="0"/>
    <cfRule type="duplicateValues" priority="4673" dxfId="0"/>
    <cfRule type="duplicateValues" priority="4672" dxfId="0"/>
    <cfRule type="duplicateValues" priority="4681" dxfId="0"/>
  </conditionalFormatting>
  <conditionalFormatting sqref="A216">
    <cfRule type="duplicateValues" priority="4627" dxfId="0"/>
    <cfRule type="duplicateValues" priority="4626" dxfId="0"/>
    <cfRule type="duplicateValues" priority="4625" dxfId="0"/>
    <cfRule type="duplicateValues" priority="4624" dxfId="0"/>
    <cfRule type="duplicateValues" priority="4664" dxfId="0"/>
    <cfRule type="duplicateValues" priority="4663" dxfId="0"/>
    <cfRule type="duplicateValues" priority="4662" dxfId="0"/>
    <cfRule type="duplicateValues" priority="4661" dxfId="0"/>
    <cfRule type="duplicateValues" priority="4660" dxfId="0"/>
    <cfRule type="duplicateValues" priority="4659" dxfId="0"/>
    <cfRule type="duplicateValues" priority="4658" dxfId="0"/>
    <cfRule type="duplicateValues" priority="4657" dxfId="0"/>
    <cfRule type="duplicateValues" priority="4656" dxfId="0"/>
    <cfRule type="duplicateValues" priority="4655" dxfId="0"/>
    <cfRule type="duplicateValues" priority="4654" dxfId="0"/>
    <cfRule type="duplicateValues" priority="4653" dxfId="0"/>
    <cfRule type="duplicateValues" priority="4652" dxfId="0"/>
    <cfRule type="duplicateValues" priority="4651" dxfId="0"/>
    <cfRule type="duplicateValues" priority="4650" dxfId="0"/>
    <cfRule type="duplicateValues" priority="4649" dxfId="0"/>
    <cfRule type="duplicateValues" priority="4648" dxfId="0"/>
    <cfRule type="duplicateValues" priority="4647" dxfId="0"/>
    <cfRule type="duplicateValues" priority="4646" dxfId="0"/>
    <cfRule type="duplicateValues" priority="4645" dxfId="0"/>
    <cfRule type="duplicateValues" priority="4644" dxfId="0"/>
    <cfRule type="duplicateValues" priority="4643" dxfId="0"/>
    <cfRule type="duplicateValues" priority="4642" dxfId="0"/>
    <cfRule type="duplicateValues" priority="4641" dxfId="0"/>
    <cfRule type="duplicateValues" priority="4640" dxfId="0"/>
    <cfRule type="duplicateValues" priority="4639" dxfId="0"/>
    <cfRule type="duplicateValues" priority="4638" dxfId="0"/>
    <cfRule type="duplicateValues" priority="4637" dxfId="0"/>
    <cfRule type="duplicateValues" priority="4636" dxfId="0"/>
    <cfRule type="duplicateValues" priority="4635" dxfId="0"/>
    <cfRule type="duplicateValues" priority="4634" dxfId="0"/>
    <cfRule type="duplicateValues" priority="4633" dxfId="0"/>
    <cfRule type="duplicateValues" priority="4632" dxfId="0"/>
    <cfRule type="duplicateValues" priority="4631" dxfId="0"/>
    <cfRule type="duplicateValues" priority="4630" dxfId="0"/>
    <cfRule type="duplicateValues" priority="4629" dxfId="0"/>
    <cfRule type="duplicateValues" priority="4628" dxfId="0"/>
  </conditionalFormatting>
  <conditionalFormatting sqref="A217">
    <cfRule type="duplicateValues" priority="4588" dxfId="0"/>
    <cfRule type="duplicateValues" priority="4594" dxfId="0"/>
    <cfRule type="duplicateValues" priority="4593" dxfId="0"/>
    <cfRule type="duplicateValues" priority="4592" dxfId="0"/>
    <cfRule type="duplicateValues" priority="4591" dxfId="0"/>
    <cfRule type="duplicateValues" priority="4590" dxfId="0"/>
    <cfRule type="duplicateValues" priority="4589" dxfId="0"/>
    <cfRule type="duplicateValues" priority="4605" dxfId="0"/>
    <cfRule type="duplicateValues" priority="4587" dxfId="0"/>
    <cfRule type="duplicateValues" priority="4586" dxfId="0"/>
    <cfRule type="duplicateValues" priority="4585" dxfId="0"/>
    <cfRule type="duplicateValues" priority="4584" dxfId="0"/>
    <cfRule type="duplicateValues" priority="4572" dxfId="0"/>
    <cfRule type="duplicateValues" priority="4571" dxfId="0"/>
    <cfRule type="duplicateValues" priority="4574" dxfId="0"/>
    <cfRule type="duplicateValues" priority="4570" dxfId="0"/>
    <cfRule type="duplicateValues" priority="4569" dxfId="0"/>
    <cfRule type="duplicateValues" priority="4568" dxfId="0"/>
    <cfRule type="duplicateValues" priority="4595" dxfId="0"/>
    <cfRule type="duplicateValues" priority="4596" dxfId="0"/>
    <cfRule type="duplicateValues" priority="4610" dxfId="0"/>
    <cfRule type="duplicateValues" priority="4597" dxfId="0"/>
    <cfRule type="duplicateValues" priority="4598" dxfId="0"/>
    <cfRule type="duplicateValues" priority="4599" dxfId="0"/>
    <cfRule type="duplicateValues" priority="4600" dxfId="0"/>
    <cfRule type="duplicateValues" priority="4601" dxfId="0"/>
    <cfRule type="duplicateValues" priority="4602" dxfId="0"/>
    <cfRule type="duplicateValues" priority="4603" dxfId="0"/>
    <cfRule type="duplicateValues" priority="4604" dxfId="0"/>
    <cfRule type="duplicateValues" priority="4573" dxfId="0"/>
    <cfRule type="duplicateValues" priority="4606" dxfId="0"/>
    <cfRule type="duplicateValues" priority="4607" dxfId="0"/>
    <cfRule type="duplicateValues" priority="4608" dxfId="0"/>
    <cfRule type="duplicateValues" priority="4609" dxfId="0"/>
    <cfRule type="duplicateValues" priority="4611" dxfId="0"/>
    <cfRule type="duplicateValues" priority="4567" dxfId="0"/>
    <cfRule type="duplicateValues" priority="4580" dxfId="0"/>
    <cfRule type="duplicateValues" priority="4583" dxfId="0"/>
    <cfRule type="duplicateValues" priority="4582" dxfId="0"/>
    <cfRule type="duplicateValues" priority="4581" dxfId="0"/>
    <cfRule type="duplicateValues" priority="4579" dxfId="0"/>
    <cfRule type="duplicateValues" priority="4578" dxfId="0"/>
    <cfRule type="duplicateValues" priority="4577" dxfId="0"/>
    <cfRule type="duplicateValues" priority="4576" dxfId="0"/>
    <cfRule type="duplicateValues" priority="4575" dxfId="0"/>
  </conditionalFormatting>
  <conditionalFormatting sqref="A217:A218">
    <cfRule type="duplicateValues" priority="4521" dxfId="0"/>
    <cfRule type="duplicateValues" priority="4623" dxfId="0"/>
    <cfRule type="duplicateValues" priority="4614" dxfId="0"/>
    <cfRule type="duplicateValues" priority="4615" dxfId="0"/>
    <cfRule type="duplicateValues" priority="4616" dxfId="0"/>
    <cfRule type="duplicateValues" priority="4622" dxfId="0"/>
    <cfRule type="duplicateValues" priority="4617" dxfId="0"/>
    <cfRule type="duplicateValues" priority="4612" dxfId="0"/>
    <cfRule type="duplicateValues" priority="4618" dxfId="0"/>
    <cfRule type="duplicateValues" priority="4613" dxfId="0"/>
    <cfRule type="duplicateValues" priority="4620" dxfId="0"/>
    <cfRule type="duplicateValues" priority="4621" dxfId="0"/>
    <cfRule type="duplicateValues" priority="4619" dxfId="0"/>
  </conditionalFormatting>
  <conditionalFormatting sqref="A218">
    <cfRule type="duplicateValues" priority="4561" dxfId="0"/>
    <cfRule type="duplicateValues" priority="4562" dxfId="0"/>
    <cfRule type="duplicateValues" priority="4563" dxfId="0"/>
    <cfRule type="duplicateValues" priority="4564" dxfId="0"/>
    <cfRule type="duplicateValues" priority="4565" dxfId="0"/>
    <cfRule type="duplicateValues" priority="4566" dxfId="0"/>
    <cfRule type="duplicateValues" priority="4542" dxfId="0"/>
    <cfRule type="duplicateValues" priority="4536" dxfId="0"/>
    <cfRule type="duplicateValues" priority="4522" dxfId="0"/>
    <cfRule type="duplicateValues" priority="4523" dxfId="0"/>
    <cfRule type="duplicateValues" priority="4524" dxfId="0"/>
    <cfRule type="duplicateValues" priority="4525" dxfId="0"/>
    <cfRule type="duplicateValues" priority="4526" dxfId="0"/>
    <cfRule type="duplicateValues" priority="4527" dxfId="0"/>
    <cfRule type="duplicateValues" priority="4528" dxfId="0"/>
    <cfRule type="duplicateValues" priority="4529" dxfId="0"/>
    <cfRule type="duplicateValues" priority="4530" dxfId="0"/>
    <cfRule type="duplicateValues" priority="4531" dxfId="0"/>
    <cfRule type="duplicateValues" priority="4532" dxfId="0"/>
    <cfRule type="duplicateValues" priority="4533" dxfId="0"/>
    <cfRule type="duplicateValues" priority="4534" dxfId="0"/>
    <cfRule type="duplicateValues" priority="4535" dxfId="0"/>
    <cfRule type="duplicateValues" priority="4557" dxfId="0"/>
    <cfRule type="duplicateValues" priority="4537" dxfId="0"/>
    <cfRule type="duplicateValues" priority="4538" dxfId="0"/>
    <cfRule type="duplicateValues" priority="4539" dxfId="0"/>
    <cfRule type="duplicateValues" priority="4540" dxfId="0"/>
    <cfRule type="duplicateValues" priority="4541" dxfId="0"/>
    <cfRule type="duplicateValues" priority="4543" dxfId="0"/>
    <cfRule type="duplicateValues" priority="4544" dxfId="0"/>
    <cfRule type="duplicateValues" priority="4545" dxfId="0"/>
    <cfRule type="duplicateValues" priority="4546" dxfId="0"/>
    <cfRule type="duplicateValues" priority="4547" dxfId="0"/>
    <cfRule type="duplicateValues" priority="4548" dxfId="0"/>
    <cfRule type="duplicateValues" priority="4549" dxfId="0"/>
    <cfRule type="duplicateValues" priority="4550" dxfId="0"/>
    <cfRule type="duplicateValues" priority="4551" dxfId="0"/>
    <cfRule type="duplicateValues" priority="4552" dxfId="0"/>
    <cfRule type="duplicateValues" priority="4553" dxfId="0"/>
    <cfRule type="duplicateValues" priority="4554" dxfId="0"/>
    <cfRule type="duplicateValues" priority="4555" dxfId="0"/>
    <cfRule type="duplicateValues" priority="4556" dxfId="0"/>
    <cfRule type="duplicateValues" priority="4558" dxfId="0"/>
    <cfRule type="duplicateValues" priority="4559" dxfId="0"/>
    <cfRule type="duplicateValues" priority="4560" dxfId="0"/>
  </conditionalFormatting>
  <conditionalFormatting sqref="A219">
    <cfRule type="duplicateValues" priority="4468" dxfId="0"/>
    <cfRule type="duplicateValues" priority="4469" dxfId="0"/>
    <cfRule type="duplicateValues" priority="4470" dxfId="0"/>
    <cfRule type="duplicateValues" priority="4471" dxfId="0"/>
    <cfRule type="duplicateValues" priority="4472" dxfId="0"/>
    <cfRule type="duplicateValues" priority="4473" dxfId="0"/>
    <cfRule type="duplicateValues" priority="4516" dxfId="0"/>
    <cfRule type="duplicateValues" priority="4520" dxfId="0"/>
    <cfRule type="duplicateValues" priority="4519" dxfId="0"/>
    <cfRule type="duplicateValues" priority="4518" dxfId="0"/>
    <cfRule type="duplicateValues" priority="4517" dxfId="0"/>
    <cfRule type="duplicateValues" priority="4515" dxfId="0"/>
    <cfRule type="duplicateValues" priority="4514" dxfId="0"/>
    <cfRule type="duplicateValues" priority="4513" dxfId="0"/>
    <cfRule type="duplicateValues" priority="4512" dxfId="0"/>
    <cfRule type="duplicateValues" priority="4511" dxfId="0"/>
    <cfRule type="duplicateValues" priority="4510" dxfId="0"/>
    <cfRule type="duplicateValues" priority="4509" dxfId="0"/>
    <cfRule type="duplicateValues" priority="4508" dxfId="0"/>
    <cfRule type="duplicateValues" priority="4507" dxfId="0"/>
    <cfRule type="duplicateValues" priority="4506" dxfId="0"/>
    <cfRule type="duplicateValues" priority="4505" dxfId="0"/>
    <cfRule type="duplicateValues" priority="4504" dxfId="0"/>
    <cfRule type="duplicateValues" priority="4503" dxfId="0"/>
    <cfRule type="duplicateValues" priority="4502" dxfId="0"/>
    <cfRule type="duplicateValues" priority="4494" dxfId="0"/>
    <cfRule type="duplicateValues" priority="4501" dxfId="0"/>
    <cfRule type="duplicateValues" priority="4500" dxfId="0"/>
    <cfRule type="duplicateValues" priority="4499" dxfId="0"/>
    <cfRule type="duplicateValues" priority="4498" dxfId="0"/>
    <cfRule type="duplicateValues" priority="4497" dxfId="0"/>
    <cfRule type="duplicateValues" priority="4496" dxfId="0"/>
    <cfRule type="duplicateValues" priority="4495" dxfId="0"/>
    <cfRule type="duplicateValues" priority="4493" dxfId="0"/>
    <cfRule type="duplicateValues" priority="4492" dxfId="0"/>
    <cfRule type="duplicateValues" priority="4491" dxfId="0"/>
    <cfRule type="duplicateValues" priority="4490" dxfId="0"/>
    <cfRule type="duplicateValues" priority="4476" dxfId="0"/>
    <cfRule type="duplicateValues" priority="4489" dxfId="0"/>
    <cfRule type="duplicateValues" priority="4488" dxfId="0"/>
    <cfRule type="duplicateValues" priority="4487" dxfId="0"/>
    <cfRule type="duplicateValues" priority="4486" dxfId="0"/>
    <cfRule type="duplicateValues" priority="4485" dxfId="0"/>
    <cfRule type="duplicateValues" priority="4484" dxfId="0"/>
    <cfRule type="duplicateValues" priority="4483" dxfId="0"/>
    <cfRule type="duplicateValues" priority="4482" dxfId="0"/>
    <cfRule type="duplicateValues" priority="4481" dxfId="0"/>
    <cfRule type="duplicateValues" priority="4480" dxfId="0"/>
    <cfRule type="duplicateValues" priority="4479" dxfId="0"/>
    <cfRule type="duplicateValues" priority="4478" dxfId="0"/>
    <cfRule type="duplicateValues" priority="4477" dxfId="0"/>
    <cfRule type="duplicateValues" priority="4475" dxfId="0"/>
    <cfRule type="duplicateValues" priority="4474" dxfId="0"/>
    <cfRule type="duplicateValues" priority="4467" dxfId="0"/>
    <cfRule type="duplicateValues" priority="4466" dxfId="0"/>
    <cfRule type="duplicateValues" priority="4465" dxfId="0"/>
    <cfRule type="duplicateValues" priority="4464" dxfId="0"/>
    <cfRule type="duplicateValues" priority="4463" dxfId="0"/>
  </conditionalFormatting>
  <conditionalFormatting sqref="A220">
    <cfRule type="duplicateValues" priority="4410" dxfId="0"/>
    <cfRule type="duplicateValues" priority="4409" dxfId="0"/>
    <cfRule type="duplicateValues" priority="4408" dxfId="0"/>
    <cfRule type="duplicateValues" priority="4407" dxfId="0"/>
    <cfRule type="duplicateValues" priority="4406" dxfId="0"/>
    <cfRule type="duplicateValues" priority="4405" dxfId="0"/>
    <cfRule type="duplicateValues" priority="4457" dxfId="0"/>
    <cfRule type="duplicateValues" priority="4415" dxfId="0"/>
    <cfRule type="duplicateValues" priority="4414" dxfId="0"/>
    <cfRule type="duplicateValues" priority="4413" dxfId="0"/>
    <cfRule type="duplicateValues" priority="4412" dxfId="0"/>
    <cfRule type="duplicateValues" priority="4411" dxfId="0"/>
    <cfRule type="duplicateValues" priority="4462" dxfId="0"/>
    <cfRule type="duplicateValues" priority="4461" dxfId="0"/>
    <cfRule type="duplicateValues" priority="4460" dxfId="0"/>
    <cfRule type="duplicateValues" priority="4459" dxfId="0"/>
    <cfRule type="duplicateValues" priority="4458" dxfId="0"/>
    <cfRule type="duplicateValues" priority="4456" dxfId="0"/>
    <cfRule type="duplicateValues" priority="4455" dxfId="0"/>
    <cfRule type="duplicateValues" priority="4454" dxfId="0"/>
    <cfRule type="duplicateValues" priority="4453" dxfId="0"/>
    <cfRule type="duplicateValues" priority="4452" dxfId="0"/>
    <cfRule type="duplicateValues" priority="4451" dxfId="0"/>
    <cfRule type="duplicateValues" priority="4450" dxfId="0"/>
    <cfRule type="duplicateValues" priority="4449" dxfId="0"/>
    <cfRule type="duplicateValues" priority="4448" dxfId="0"/>
    <cfRule type="duplicateValues" priority="4447" dxfId="0"/>
    <cfRule type="duplicateValues" priority="4446" dxfId="0"/>
    <cfRule type="duplicateValues" priority="4445" dxfId="0"/>
    <cfRule type="duplicateValues" priority="4444" dxfId="0"/>
    <cfRule type="duplicateValues" priority="4443" dxfId="0"/>
    <cfRule type="duplicateValues" priority="4442" dxfId="0"/>
    <cfRule type="duplicateValues" priority="4441" dxfId="0"/>
    <cfRule type="duplicateValues" priority="4440" dxfId="0"/>
    <cfRule type="duplicateValues" priority="4439" dxfId="0"/>
    <cfRule type="duplicateValues" priority="4438" dxfId="0"/>
    <cfRule type="duplicateValues" priority="4437" dxfId="0"/>
    <cfRule type="duplicateValues" priority="4436" dxfId="0"/>
    <cfRule type="duplicateValues" priority="4435" dxfId="0"/>
    <cfRule type="duplicateValues" priority="4434" dxfId="0"/>
    <cfRule type="duplicateValues" priority="4433" dxfId="0"/>
    <cfRule type="duplicateValues" priority="4432" dxfId="0"/>
    <cfRule type="duplicateValues" priority="4431" dxfId="0"/>
    <cfRule type="duplicateValues" priority="4430" dxfId="0"/>
    <cfRule type="duplicateValues" priority="4429" dxfId="0"/>
    <cfRule type="duplicateValues" priority="4428" dxfId="0"/>
    <cfRule type="duplicateValues" priority="4427" dxfId="0"/>
    <cfRule type="duplicateValues" priority="4426" dxfId="0"/>
    <cfRule type="duplicateValues" priority="4425" dxfId="0"/>
    <cfRule type="duplicateValues" priority="4424" dxfId="0"/>
    <cfRule type="duplicateValues" priority="4423" dxfId="0"/>
    <cfRule type="duplicateValues" priority="4422" dxfId="0"/>
    <cfRule type="duplicateValues" priority="4421" dxfId="0"/>
    <cfRule type="duplicateValues" priority="4420" dxfId="0"/>
    <cfRule type="duplicateValues" priority="4419" dxfId="0"/>
    <cfRule type="duplicateValues" priority="4418" dxfId="0"/>
    <cfRule type="duplicateValues" priority="4417" dxfId="0"/>
    <cfRule type="duplicateValues" priority="4416" dxfId="0"/>
  </conditionalFormatting>
  <conditionalFormatting sqref="A221:A222">
    <cfRule type="duplicateValues" priority="4355" dxfId="0"/>
    <cfRule type="duplicateValues" priority="4399" dxfId="0"/>
    <cfRule type="duplicateValues" priority="4400" dxfId="0"/>
    <cfRule type="duplicateValues" priority="4401" dxfId="0"/>
    <cfRule type="duplicateValues" priority="4402" dxfId="0"/>
    <cfRule type="duplicateValues" priority="4403" dxfId="0"/>
    <cfRule type="duplicateValues" priority="4347" dxfId="0"/>
    <cfRule type="duplicateValues" priority="4348" dxfId="0"/>
    <cfRule type="duplicateValues" priority="4349" dxfId="0"/>
    <cfRule type="duplicateValues" priority="4350" dxfId="0"/>
    <cfRule type="duplicateValues" priority="4351" dxfId="0"/>
    <cfRule type="duplicateValues" priority="4352" dxfId="0"/>
    <cfRule type="duplicateValues" priority="4353" dxfId="0"/>
    <cfRule type="duplicateValues" priority="4354" dxfId="0"/>
    <cfRule type="duplicateValues" priority="4369" dxfId="0"/>
    <cfRule type="duplicateValues" priority="4356" dxfId="0"/>
    <cfRule type="duplicateValues" priority="4357" dxfId="0"/>
    <cfRule type="duplicateValues" priority="4358" dxfId="0"/>
    <cfRule type="duplicateValues" priority="4359" dxfId="0"/>
    <cfRule type="duplicateValues" priority="4360" dxfId="0"/>
    <cfRule type="duplicateValues" priority="4361" dxfId="0"/>
    <cfRule type="duplicateValues" priority="4362" dxfId="0"/>
    <cfRule type="duplicateValues" priority="4363" dxfId="0"/>
    <cfRule type="duplicateValues" priority="4364" dxfId="0"/>
    <cfRule type="duplicateValues" priority="4365" dxfId="0"/>
    <cfRule type="duplicateValues" priority="4366" dxfId="0"/>
    <cfRule type="duplicateValues" priority="4367" dxfId="0"/>
    <cfRule type="duplicateValues" priority="4368" dxfId="0"/>
    <cfRule type="duplicateValues" priority="4404" dxfId="0"/>
    <cfRule type="duplicateValues" priority="4370" dxfId="0"/>
    <cfRule type="duplicateValues" priority="4371" dxfId="0"/>
    <cfRule type="duplicateValues" priority="4372" dxfId="0"/>
    <cfRule type="duplicateValues" priority="4373" dxfId="0"/>
    <cfRule type="duplicateValues" priority="4374" dxfId="0"/>
    <cfRule type="duplicateValues" priority="4376" dxfId="0"/>
    <cfRule type="duplicateValues" priority="4377" dxfId="0"/>
    <cfRule type="duplicateValues" priority="4378" dxfId="0"/>
    <cfRule type="duplicateValues" priority="4375" dxfId="0"/>
    <cfRule type="duplicateValues" priority="4379" dxfId="0"/>
    <cfRule type="duplicateValues" priority="4380" dxfId="0"/>
    <cfRule type="duplicateValues" priority="4381" dxfId="0"/>
    <cfRule type="duplicateValues" priority="4382" dxfId="0"/>
    <cfRule type="duplicateValues" priority="4383" dxfId="0"/>
    <cfRule type="duplicateValues" priority="4384" dxfId="0"/>
    <cfRule type="duplicateValues" priority="4385" dxfId="0"/>
    <cfRule type="duplicateValues" priority="4386" dxfId="0"/>
    <cfRule type="duplicateValues" priority="4387" dxfId="0"/>
    <cfRule type="duplicateValues" priority="4388" dxfId="0"/>
    <cfRule type="duplicateValues" priority="4389" dxfId="0"/>
    <cfRule type="duplicateValues" priority="4390" dxfId="0"/>
    <cfRule type="duplicateValues" priority="4391" dxfId="0"/>
    <cfRule type="duplicateValues" priority="4392" dxfId="0"/>
    <cfRule type="duplicateValues" priority="4393" dxfId="0"/>
    <cfRule type="duplicateValues" priority="4394" dxfId="0"/>
    <cfRule type="duplicateValues" priority="4395" dxfId="0"/>
    <cfRule type="duplicateValues" priority="4396" dxfId="0"/>
    <cfRule type="duplicateValues" priority="4397" dxfId="0"/>
    <cfRule type="duplicateValues" priority="4398" dxfId="0"/>
  </conditionalFormatting>
  <conditionalFormatting sqref="A223">
    <cfRule type="duplicateValues" priority="4342" dxfId="0"/>
    <cfRule type="duplicateValues" priority="4343" dxfId="0"/>
    <cfRule type="duplicateValues" priority="4344" dxfId="0"/>
    <cfRule type="duplicateValues" priority="4345" dxfId="0"/>
    <cfRule type="duplicateValues" priority="4346" dxfId="0"/>
    <cfRule type="duplicateValues" priority="4341" dxfId="0"/>
    <cfRule type="duplicateValues" priority="4289" dxfId="0"/>
    <cfRule type="duplicateValues" priority="4292" dxfId="0"/>
    <cfRule type="duplicateValues" priority="4293" dxfId="0"/>
    <cfRule type="duplicateValues" priority="4294" dxfId="0"/>
    <cfRule type="duplicateValues" priority="4295" dxfId="0"/>
    <cfRule type="duplicateValues" priority="4296" dxfId="0"/>
    <cfRule type="duplicateValues" priority="4297" dxfId="0"/>
    <cfRule type="duplicateValues" priority="4298" dxfId="0"/>
    <cfRule type="duplicateValues" priority="4299" dxfId="0"/>
    <cfRule type="duplicateValues" priority="4300" dxfId="0"/>
    <cfRule type="duplicateValues" priority="4291" dxfId="0"/>
    <cfRule type="duplicateValues" priority="4301" dxfId="0"/>
    <cfRule type="duplicateValues" priority="4302" dxfId="0"/>
    <cfRule type="duplicateValues" priority="4303" dxfId="0"/>
    <cfRule type="duplicateValues" priority="4304" dxfId="0"/>
    <cfRule type="duplicateValues" priority="4305" dxfId="0"/>
    <cfRule type="duplicateValues" priority="4306" dxfId="0"/>
    <cfRule type="duplicateValues" priority="4307" dxfId="0"/>
    <cfRule type="duplicateValues" priority="4308" dxfId="0"/>
    <cfRule type="duplicateValues" priority="4309" dxfId="0"/>
    <cfRule type="duplicateValues" priority="4310" dxfId="0"/>
    <cfRule type="duplicateValues" priority="4311" dxfId="0"/>
    <cfRule type="duplicateValues" priority="4312" dxfId="0"/>
    <cfRule type="duplicateValues" priority="4313" dxfId="0"/>
    <cfRule type="duplicateValues" priority="4314" dxfId="0"/>
    <cfRule type="duplicateValues" priority="4315" dxfId="0"/>
    <cfRule type="duplicateValues" priority="4316" dxfId="0"/>
    <cfRule type="duplicateValues" priority="4317" dxfId="0"/>
    <cfRule type="duplicateValues" priority="4318" dxfId="0"/>
    <cfRule type="duplicateValues" priority="4319" dxfId="0"/>
    <cfRule type="duplicateValues" priority="4320" dxfId="0"/>
    <cfRule type="duplicateValues" priority="4321" dxfId="0"/>
    <cfRule type="duplicateValues" priority="4322" dxfId="0"/>
    <cfRule type="duplicateValues" priority="4323" dxfId="0"/>
    <cfRule type="duplicateValues" priority="4324" dxfId="0"/>
    <cfRule type="duplicateValues" priority="4325" dxfId="0"/>
    <cfRule type="duplicateValues" priority="4326" dxfId="0"/>
    <cfRule type="duplicateValues" priority="4327" dxfId="0"/>
    <cfRule type="duplicateValues" priority="4328" dxfId="0"/>
    <cfRule type="duplicateValues" priority="4329" dxfId="0"/>
    <cfRule type="duplicateValues" priority="4330" dxfId="0"/>
    <cfRule type="duplicateValues" priority="4290" dxfId="0"/>
    <cfRule type="duplicateValues" priority="4331" dxfId="0"/>
    <cfRule type="duplicateValues" priority="4332" dxfId="0"/>
    <cfRule type="duplicateValues" priority="4333" dxfId="0"/>
    <cfRule type="duplicateValues" priority="4334" dxfId="0"/>
    <cfRule type="duplicateValues" priority="4335" dxfId="0"/>
    <cfRule type="duplicateValues" priority="4336" dxfId="0"/>
    <cfRule type="duplicateValues" priority="4337" dxfId="0"/>
    <cfRule type="duplicateValues" priority="4338" dxfId="0"/>
    <cfRule type="duplicateValues" priority="4339" dxfId="0"/>
    <cfRule type="duplicateValues" priority="4340" dxfId="0"/>
  </conditionalFormatting>
  <conditionalFormatting sqref="A224:A226">
    <cfRule type="duplicateValues" priority="4241" dxfId="0"/>
    <cfRule type="duplicateValues" priority="4240" dxfId="0"/>
    <cfRule type="duplicateValues" priority="4239" dxfId="0"/>
    <cfRule type="duplicateValues" priority="4238" dxfId="0"/>
    <cfRule type="duplicateValues" priority="4237" dxfId="0"/>
    <cfRule type="duplicateValues" priority="4236" dxfId="0"/>
    <cfRule type="duplicateValues" priority="4235" dxfId="0"/>
    <cfRule type="duplicateValues" priority="4234" dxfId="0"/>
    <cfRule type="duplicateValues" priority="4233" dxfId="0"/>
    <cfRule type="duplicateValues" priority="4232" dxfId="0"/>
    <cfRule type="duplicateValues" priority="4231" dxfId="0"/>
    <cfRule type="duplicateValues" priority="4288" dxfId="0"/>
    <cfRule type="duplicateValues" priority="4287" dxfId="0"/>
    <cfRule type="duplicateValues" priority="4286" dxfId="0"/>
    <cfRule type="duplicateValues" priority="4285" dxfId="0"/>
    <cfRule type="duplicateValues" priority="4284" dxfId="0"/>
    <cfRule type="duplicateValues" priority="4283" dxfId="0"/>
    <cfRule type="duplicateValues" priority="4282" dxfId="0"/>
    <cfRule type="duplicateValues" priority="4281" dxfId="0"/>
    <cfRule type="duplicateValues" priority="4280" dxfId="0"/>
    <cfRule type="duplicateValues" priority="4279" dxfId="0"/>
    <cfRule type="duplicateValues" priority="4278" dxfId="0"/>
    <cfRule type="duplicateValues" priority="4277" dxfId="0"/>
    <cfRule type="duplicateValues" priority="4276" dxfId="0"/>
    <cfRule type="duplicateValues" priority="4275" dxfId="0"/>
    <cfRule type="duplicateValues" priority="4274" dxfId="0"/>
    <cfRule type="duplicateValues" priority="4273" dxfId="0"/>
    <cfRule type="duplicateValues" priority="4272" dxfId="0"/>
    <cfRule type="duplicateValues" priority="4271" dxfId="0"/>
    <cfRule type="duplicateValues" priority="4270" dxfId="0"/>
    <cfRule type="duplicateValues" priority="4269" dxfId="0"/>
    <cfRule type="duplicateValues" priority="4268" dxfId="0"/>
    <cfRule type="duplicateValues" priority="4267" dxfId="0"/>
    <cfRule type="duplicateValues" priority="4266" dxfId="0"/>
    <cfRule type="duplicateValues" priority="4265" dxfId="0"/>
    <cfRule type="duplicateValues" priority="4264" dxfId="0"/>
    <cfRule type="duplicateValues" priority="4263" dxfId="0"/>
    <cfRule type="duplicateValues" priority="4262" dxfId="0"/>
    <cfRule type="duplicateValues" priority="4261" dxfId="0"/>
    <cfRule type="duplicateValues" priority="4260" dxfId="0"/>
    <cfRule type="duplicateValues" priority="4259" dxfId="0"/>
    <cfRule type="duplicateValues" priority="4258" dxfId="0"/>
    <cfRule type="duplicateValues" priority="4257" dxfId="0"/>
    <cfRule type="duplicateValues" priority="4256" dxfId="0"/>
    <cfRule type="duplicateValues" priority="4255" dxfId="0"/>
    <cfRule type="duplicateValues" priority="4254" dxfId="0"/>
    <cfRule type="duplicateValues" priority="4253" dxfId="0"/>
    <cfRule type="duplicateValues" priority="4252" dxfId="0"/>
    <cfRule type="duplicateValues" priority="4251" dxfId="0"/>
    <cfRule type="duplicateValues" priority="4250" dxfId="0"/>
    <cfRule type="duplicateValues" priority="4249" dxfId="0"/>
    <cfRule type="duplicateValues" priority="4248" dxfId="0"/>
    <cfRule type="duplicateValues" priority="4247" dxfId="0"/>
    <cfRule type="duplicateValues" priority="4246" dxfId="0"/>
    <cfRule type="duplicateValues" priority="4245" dxfId="0"/>
    <cfRule type="duplicateValues" priority="4244" dxfId="0"/>
    <cfRule type="duplicateValues" priority="4243" dxfId="0"/>
    <cfRule type="duplicateValues" priority="4242" dxfId="0"/>
  </conditionalFormatting>
  <conditionalFormatting sqref="A227">
    <cfRule type="duplicateValues" priority="4199" dxfId="0"/>
    <cfRule type="duplicateValues" priority="4202" dxfId="0"/>
    <cfRule type="duplicateValues" priority="4203" dxfId="0"/>
    <cfRule type="duplicateValues" priority="4204" dxfId="0"/>
    <cfRule type="duplicateValues" priority="4206" dxfId="0"/>
    <cfRule type="duplicateValues" priority="4207" dxfId="0"/>
    <cfRule type="duplicateValues" priority="4208" dxfId="0"/>
    <cfRule type="duplicateValues" priority="4209" dxfId="0"/>
    <cfRule type="duplicateValues" priority="4210" dxfId="0"/>
    <cfRule type="duplicateValues" priority="4211" dxfId="0"/>
    <cfRule type="duplicateValues" priority="4212" dxfId="0"/>
    <cfRule type="duplicateValues" priority="4213" dxfId="0"/>
    <cfRule type="duplicateValues" priority="4214" dxfId="0"/>
    <cfRule type="duplicateValues" priority="4215" dxfId="0"/>
    <cfRule type="duplicateValues" priority="4216" dxfId="0"/>
    <cfRule type="duplicateValues" priority="4217" dxfId="0"/>
    <cfRule type="duplicateValues" priority="4218" dxfId="0"/>
    <cfRule type="duplicateValues" priority="4219" dxfId="0"/>
    <cfRule type="duplicateValues" priority="4220" dxfId="0"/>
    <cfRule type="duplicateValues" priority="4221" dxfId="0"/>
    <cfRule type="duplicateValues" priority="4222" dxfId="0"/>
    <cfRule type="duplicateValues" priority="4205" dxfId="0"/>
    <cfRule type="duplicateValues" priority="4223" dxfId="0"/>
    <cfRule type="duplicateValues" priority="4224" dxfId="0"/>
    <cfRule type="duplicateValues" priority="4225" dxfId="0"/>
    <cfRule type="duplicateValues" priority="4226" dxfId="0"/>
    <cfRule type="duplicateValues" priority="4227" dxfId="0"/>
    <cfRule type="duplicateValues" priority="4228" dxfId="0"/>
    <cfRule type="duplicateValues" priority="4229" dxfId="0"/>
    <cfRule type="duplicateValues" priority="4230" dxfId="0"/>
    <cfRule type="duplicateValues" priority="4173" dxfId="0"/>
    <cfRule type="duplicateValues" priority="4175" dxfId="0"/>
    <cfRule type="duplicateValues" priority="4176" dxfId="0"/>
    <cfRule type="duplicateValues" priority="4177" dxfId="0"/>
    <cfRule type="duplicateValues" priority="4178" dxfId="0"/>
    <cfRule type="duplicateValues" priority="4179" dxfId="0"/>
    <cfRule type="duplicateValues" priority="4180" dxfId="0"/>
    <cfRule type="duplicateValues" priority="4181" dxfId="0"/>
    <cfRule type="duplicateValues" priority="4182" dxfId="0"/>
    <cfRule type="duplicateValues" priority="4183" dxfId="0"/>
    <cfRule type="duplicateValues" priority="4184" dxfId="0"/>
    <cfRule type="duplicateValues" priority="4185" dxfId="0"/>
    <cfRule type="duplicateValues" priority="4186" dxfId="0"/>
    <cfRule type="duplicateValues" priority="4187" dxfId="0"/>
    <cfRule type="duplicateValues" priority="4188" dxfId="0"/>
    <cfRule type="duplicateValues" priority="4189" dxfId="0"/>
    <cfRule type="duplicateValues" priority="4190" dxfId="0"/>
    <cfRule type="duplicateValues" priority="4191" dxfId="0"/>
    <cfRule type="duplicateValues" priority="4192" dxfId="0"/>
    <cfRule type="duplicateValues" priority="4193" dxfId="0"/>
    <cfRule type="duplicateValues" priority="4174" dxfId="0"/>
    <cfRule type="duplicateValues" priority="4201" dxfId="0"/>
    <cfRule type="duplicateValues" priority="4200" dxfId="0"/>
    <cfRule type="duplicateValues" priority="4198" dxfId="0"/>
    <cfRule type="duplicateValues" priority="4197" dxfId="0"/>
    <cfRule type="duplicateValues" priority="4196" dxfId="0"/>
    <cfRule type="duplicateValues" priority="4195" dxfId="0"/>
    <cfRule type="duplicateValues" priority="4194" dxfId="0"/>
  </conditionalFormatting>
  <conditionalFormatting sqref="A228">
    <cfRule type="duplicateValues" priority="4121" dxfId="0"/>
    <cfRule type="duplicateValues" priority="4122" dxfId="0"/>
    <cfRule type="duplicateValues" priority="4123" dxfId="0"/>
    <cfRule type="duplicateValues" priority="4124" dxfId="0"/>
    <cfRule type="duplicateValues" priority="4125" dxfId="0"/>
    <cfRule type="duplicateValues" priority="4126" dxfId="0"/>
    <cfRule type="duplicateValues" priority="4127" dxfId="0"/>
    <cfRule type="duplicateValues" priority="4128" dxfId="0"/>
    <cfRule type="duplicateValues" priority="4129" dxfId="0"/>
    <cfRule type="duplicateValues" priority="4130" dxfId="0"/>
    <cfRule type="duplicateValues" priority="4132" dxfId="0"/>
    <cfRule type="duplicateValues" priority="4133" dxfId="0"/>
    <cfRule type="duplicateValues" priority="4134" dxfId="0"/>
    <cfRule type="duplicateValues" priority="4135" dxfId="0"/>
    <cfRule type="duplicateValues" priority="4136" dxfId="0"/>
    <cfRule type="duplicateValues" priority="4137" dxfId="0"/>
    <cfRule type="duplicateValues" priority="4138" dxfId="0"/>
    <cfRule type="duplicateValues" priority="4139" dxfId="0"/>
    <cfRule type="duplicateValues" priority="4140" dxfId="0"/>
    <cfRule type="duplicateValues" priority="4141" dxfId="0"/>
    <cfRule type="duplicateValues" priority="4142" dxfId="0"/>
    <cfRule type="duplicateValues" priority="4143" dxfId="0"/>
    <cfRule type="duplicateValues" priority="4144" dxfId="0"/>
    <cfRule type="duplicateValues" priority="4145" dxfId="0"/>
    <cfRule type="duplicateValues" priority="4146" dxfId="0"/>
    <cfRule type="duplicateValues" priority="4147" dxfId="0"/>
    <cfRule type="duplicateValues" priority="4148" dxfId="0"/>
    <cfRule type="duplicateValues" priority="4149" dxfId="0"/>
    <cfRule type="duplicateValues" priority="4150" dxfId="0"/>
    <cfRule type="duplicateValues" priority="4131" dxfId="0"/>
    <cfRule type="duplicateValues" priority="4152" dxfId="0"/>
    <cfRule type="duplicateValues" priority="4153" dxfId="0"/>
    <cfRule type="duplicateValues" priority="4151" dxfId="0"/>
    <cfRule type="duplicateValues" priority="4172" dxfId="0"/>
    <cfRule type="duplicateValues" priority="4171" dxfId="0"/>
    <cfRule type="duplicateValues" priority="4170" dxfId="0"/>
    <cfRule type="duplicateValues" priority="4169" dxfId="0"/>
    <cfRule type="duplicateValues" priority="4168" dxfId="0"/>
    <cfRule type="duplicateValues" priority="4167" dxfId="0"/>
    <cfRule type="duplicateValues" priority="4166" dxfId="0"/>
    <cfRule type="duplicateValues" priority="4165" dxfId="0"/>
    <cfRule type="duplicateValues" priority="4164" dxfId="0"/>
    <cfRule type="duplicateValues" priority="4163" dxfId="0"/>
    <cfRule type="duplicateValues" priority="4162" dxfId="0"/>
    <cfRule type="duplicateValues" priority="4161" dxfId="0"/>
    <cfRule type="duplicateValues" priority="4160" dxfId="0"/>
    <cfRule type="duplicateValues" priority="4159" dxfId="0"/>
    <cfRule type="duplicateValues" priority="4158" dxfId="0"/>
    <cfRule type="duplicateValues" priority="4157" dxfId="0"/>
    <cfRule type="duplicateValues" priority="4156" dxfId="0"/>
    <cfRule type="duplicateValues" priority="4115" dxfId="0"/>
    <cfRule type="duplicateValues" priority="4154" dxfId="0"/>
    <cfRule type="duplicateValues" priority="4155" dxfId="0"/>
    <cfRule type="duplicateValues" priority="4116" dxfId="0"/>
    <cfRule type="duplicateValues" priority="4117" dxfId="0"/>
    <cfRule type="duplicateValues" priority="4118" dxfId="0"/>
    <cfRule type="duplicateValues" priority="4119" dxfId="0"/>
    <cfRule type="duplicateValues" priority="4120" dxfId="0"/>
  </conditionalFormatting>
  <conditionalFormatting sqref="A229">
    <cfRule type="duplicateValues" priority="4106" dxfId="0"/>
    <cfRule type="duplicateValues" priority="4105" dxfId="0"/>
    <cfRule type="duplicateValues" priority="4104" dxfId="0"/>
    <cfRule type="duplicateValues" priority="4114" dxfId="0"/>
    <cfRule type="duplicateValues" priority="4103" dxfId="0"/>
    <cfRule type="duplicateValues" priority="4102" dxfId="0"/>
    <cfRule type="duplicateValues" priority="4101" dxfId="0"/>
    <cfRule type="duplicateValues" priority="4100" dxfId="0"/>
    <cfRule type="duplicateValues" priority="4099" dxfId="0"/>
    <cfRule type="duplicateValues" priority="4098" dxfId="0"/>
    <cfRule type="duplicateValues" priority="4097" dxfId="0"/>
    <cfRule type="duplicateValues" priority="4095" dxfId="0"/>
    <cfRule type="duplicateValues" priority="4094" dxfId="0"/>
    <cfRule type="duplicateValues" priority="4093" dxfId="0"/>
    <cfRule type="duplicateValues" priority="4092" dxfId="0"/>
    <cfRule type="duplicateValues" priority="4091" dxfId="0"/>
    <cfRule type="duplicateValues" priority="4090" dxfId="0"/>
    <cfRule type="duplicateValues" priority="4089" dxfId="0"/>
    <cfRule type="duplicateValues" priority="4088" dxfId="0"/>
    <cfRule type="duplicateValues" priority="4086" dxfId="0"/>
    <cfRule type="duplicateValues" priority="4085" dxfId="0"/>
    <cfRule type="duplicateValues" priority="4084" dxfId="0"/>
    <cfRule type="duplicateValues" priority="4083" dxfId="0"/>
    <cfRule type="duplicateValues" priority="4082" dxfId="0"/>
    <cfRule type="duplicateValues" priority="4081" dxfId="0"/>
    <cfRule type="duplicateValues" priority="4080" dxfId="0"/>
    <cfRule type="duplicateValues" priority="4079" dxfId="0"/>
    <cfRule type="duplicateValues" priority="4078" dxfId="0"/>
    <cfRule type="duplicateValues" priority="4077" dxfId="0"/>
    <cfRule type="duplicateValues" priority="4076" dxfId="0"/>
    <cfRule type="duplicateValues" priority="4058" dxfId="0"/>
    <cfRule type="duplicateValues" priority="4075" dxfId="0"/>
    <cfRule type="duplicateValues" priority="4074" dxfId="0"/>
    <cfRule type="duplicateValues" priority="4073" dxfId="0"/>
    <cfRule type="duplicateValues" priority="4072" dxfId="0"/>
    <cfRule type="duplicateValues" priority="4071" dxfId="0"/>
    <cfRule type="duplicateValues" priority="4087" dxfId="0"/>
    <cfRule type="duplicateValues" priority="4070" dxfId="0"/>
    <cfRule type="duplicateValues" priority="4069" dxfId="0"/>
    <cfRule type="duplicateValues" priority="4068" dxfId="0"/>
    <cfRule type="duplicateValues" priority="4113" dxfId="0"/>
    <cfRule type="duplicateValues" priority="4096" dxfId="0"/>
    <cfRule type="duplicateValues" priority="4112" dxfId="0"/>
    <cfRule type="duplicateValues" priority="4111" dxfId="0"/>
    <cfRule type="duplicateValues" priority="4110" dxfId="0"/>
    <cfRule type="duplicateValues" priority="4109" dxfId="0"/>
    <cfRule type="duplicateValues" priority="4108" dxfId="0"/>
    <cfRule type="duplicateValues" priority="4107" dxfId="0"/>
    <cfRule type="duplicateValues" priority="4067" dxfId="0"/>
    <cfRule type="duplicateValues" priority="4066" dxfId="0"/>
    <cfRule type="duplicateValues" priority="4065" dxfId="0"/>
    <cfRule type="duplicateValues" priority="4064" dxfId="0"/>
    <cfRule type="duplicateValues" priority="4063" dxfId="0"/>
    <cfRule type="duplicateValues" priority="4062" dxfId="0"/>
    <cfRule type="duplicateValues" priority="4061" dxfId="0"/>
    <cfRule type="duplicateValues" priority="4060" dxfId="0"/>
    <cfRule type="duplicateValues" priority="4059" dxfId="0"/>
    <cfRule type="duplicateValues" priority="4057" dxfId="0"/>
  </conditionalFormatting>
  <conditionalFormatting sqref="A230:A231">
    <cfRule type="duplicateValues" priority="4008" dxfId="0"/>
    <cfRule type="duplicateValues" priority="4009" dxfId="0"/>
    <cfRule type="duplicateValues" priority="4011" dxfId="0"/>
    <cfRule type="duplicateValues" priority="4012" dxfId="0"/>
    <cfRule type="duplicateValues" priority="4013" dxfId="0"/>
    <cfRule type="duplicateValues" priority="4014" dxfId="0"/>
    <cfRule type="duplicateValues" priority="4015" dxfId="0"/>
    <cfRule type="duplicateValues" priority="4016" dxfId="0"/>
    <cfRule type="duplicateValues" priority="4017" dxfId="0"/>
    <cfRule type="duplicateValues" priority="4018" dxfId="0"/>
    <cfRule type="duplicateValues" priority="4019" dxfId="0"/>
    <cfRule type="duplicateValues" priority="4020" dxfId="0"/>
    <cfRule type="duplicateValues" priority="4021" dxfId="0"/>
    <cfRule type="duplicateValues" priority="4022" dxfId="0"/>
    <cfRule type="duplicateValues" priority="4023" dxfId="0"/>
    <cfRule type="duplicateValues" priority="4024" dxfId="0"/>
    <cfRule type="duplicateValues" priority="4025" dxfId="0"/>
    <cfRule type="duplicateValues" priority="4026" dxfId="0"/>
    <cfRule type="duplicateValues" priority="4027" dxfId="0"/>
    <cfRule type="duplicateValues" priority="4028" dxfId="0"/>
    <cfRule type="duplicateValues" priority="4029" dxfId="0"/>
    <cfRule type="duplicateValues" priority="4030" dxfId="0"/>
    <cfRule type="duplicateValues" priority="4031" dxfId="0"/>
    <cfRule type="duplicateValues" priority="4032" dxfId="0"/>
    <cfRule type="duplicateValues" priority="4033" dxfId="0"/>
    <cfRule type="duplicateValues" priority="4034" dxfId="0"/>
    <cfRule type="duplicateValues" priority="4035" dxfId="0"/>
    <cfRule type="duplicateValues" priority="4036" dxfId="0"/>
    <cfRule type="duplicateValues" priority="4037" dxfId="0"/>
    <cfRule type="duplicateValues" priority="4010" dxfId="0"/>
    <cfRule type="duplicateValues" priority="4038" dxfId="0"/>
    <cfRule type="duplicateValues" priority="3999" dxfId="0"/>
    <cfRule type="duplicateValues" priority="4000" dxfId="0"/>
    <cfRule type="duplicateValues" priority="4001" dxfId="0"/>
    <cfRule type="duplicateValues" priority="4002" dxfId="0"/>
    <cfRule type="duplicateValues" priority="4003" dxfId="0"/>
    <cfRule type="duplicateValues" priority="4004" dxfId="0"/>
    <cfRule type="duplicateValues" priority="4005" dxfId="0"/>
    <cfRule type="duplicateValues" priority="4006" dxfId="0"/>
    <cfRule type="duplicateValues" priority="4007" dxfId="0"/>
    <cfRule type="duplicateValues" priority="4056" dxfId="0"/>
    <cfRule type="duplicateValues" priority="4055" dxfId="0"/>
    <cfRule type="duplicateValues" priority="4054" dxfId="0"/>
    <cfRule type="duplicateValues" priority="4053" dxfId="0"/>
    <cfRule type="duplicateValues" priority="4052" dxfId="0"/>
    <cfRule type="duplicateValues" priority="4051" dxfId="0"/>
    <cfRule type="duplicateValues" priority="4050" dxfId="0"/>
    <cfRule type="duplicateValues" priority="4049" dxfId="0"/>
    <cfRule type="duplicateValues" priority="4048" dxfId="0"/>
    <cfRule type="duplicateValues" priority="4047" dxfId="0"/>
    <cfRule type="duplicateValues" priority="4046" dxfId="0"/>
    <cfRule type="duplicateValues" priority="4045" dxfId="0"/>
    <cfRule type="duplicateValues" priority="4044" dxfId="0"/>
    <cfRule type="duplicateValues" priority="4043" dxfId="0"/>
    <cfRule type="duplicateValues" priority="4042" dxfId="0"/>
    <cfRule type="duplicateValues" priority="4041" dxfId="0"/>
    <cfRule type="duplicateValues" priority="4040" dxfId="0"/>
    <cfRule type="duplicateValues" priority="4039" dxfId="0"/>
  </conditionalFormatting>
  <conditionalFormatting sqref="A232">
    <cfRule type="duplicateValues" priority="3971" dxfId="0"/>
    <cfRule type="duplicateValues" priority="3970" dxfId="0"/>
    <cfRule type="duplicateValues" priority="3969" dxfId="0"/>
    <cfRule type="duplicateValues" priority="3968" dxfId="0"/>
    <cfRule type="duplicateValues" priority="3967" dxfId="0"/>
    <cfRule type="duplicateValues" priority="3966" dxfId="0"/>
    <cfRule type="duplicateValues" priority="3965" dxfId="0"/>
    <cfRule type="duplicateValues" priority="3964" dxfId="0"/>
    <cfRule type="duplicateValues" priority="3963" dxfId="0"/>
    <cfRule type="duplicateValues" priority="3962" dxfId="0"/>
    <cfRule type="duplicateValues" priority="3960" dxfId="0"/>
    <cfRule type="duplicateValues" priority="3959" dxfId="0"/>
    <cfRule type="duplicateValues" priority="3958" dxfId="0"/>
    <cfRule type="duplicateValues" priority="3957" dxfId="0"/>
    <cfRule type="duplicateValues" priority="3956" dxfId="0"/>
    <cfRule type="duplicateValues" priority="3955" dxfId="0"/>
    <cfRule type="duplicateValues" priority="3954" dxfId="0"/>
    <cfRule type="duplicateValues" priority="3953" dxfId="0"/>
    <cfRule type="duplicateValues" priority="3952" dxfId="0"/>
    <cfRule type="duplicateValues" priority="3951" dxfId="0"/>
    <cfRule type="duplicateValues" priority="3950" dxfId="0"/>
    <cfRule type="duplicateValues" priority="3949" dxfId="0"/>
    <cfRule type="duplicateValues" priority="3948" dxfId="0"/>
    <cfRule type="duplicateValues" priority="3947" dxfId="0"/>
    <cfRule type="duplicateValues" priority="3946" dxfId="0"/>
    <cfRule type="duplicateValues" priority="3945" dxfId="0"/>
    <cfRule type="duplicateValues" priority="3944" dxfId="0"/>
    <cfRule type="duplicateValues" priority="3943" dxfId="0"/>
    <cfRule type="duplicateValues" priority="3942" dxfId="0"/>
    <cfRule type="duplicateValues" priority="3941" dxfId="0"/>
    <cfRule type="duplicateValues" priority="3972" dxfId="0"/>
    <cfRule type="duplicateValues" priority="3961" dxfId="0"/>
    <cfRule type="duplicateValues" priority="3998" dxfId="0"/>
    <cfRule type="duplicateValues" priority="3997" dxfId="0"/>
    <cfRule type="duplicateValues" priority="3996" dxfId="0"/>
    <cfRule type="duplicateValues" priority="3995" dxfId="0"/>
    <cfRule type="duplicateValues" priority="3994" dxfId="0"/>
    <cfRule type="duplicateValues" priority="3993" dxfId="0"/>
    <cfRule type="duplicateValues" priority="3992" dxfId="0"/>
    <cfRule type="duplicateValues" priority="3991" dxfId="0"/>
    <cfRule type="duplicateValues" priority="3990" dxfId="0"/>
    <cfRule type="duplicateValues" priority="3989" dxfId="0"/>
    <cfRule type="duplicateValues" priority="3988" dxfId="0"/>
    <cfRule type="duplicateValues" priority="3987" dxfId="0"/>
    <cfRule type="duplicateValues" priority="3986" dxfId="0"/>
    <cfRule type="duplicateValues" priority="3985" dxfId="0"/>
    <cfRule type="duplicateValues" priority="3984" dxfId="0"/>
    <cfRule type="duplicateValues" priority="3983" dxfId="0"/>
    <cfRule type="duplicateValues" priority="3982" dxfId="0"/>
    <cfRule type="duplicateValues" priority="3981" dxfId="0"/>
    <cfRule type="duplicateValues" priority="3980" dxfId="0"/>
    <cfRule type="duplicateValues" priority="3979" dxfId="0"/>
    <cfRule type="duplicateValues" priority="3978" dxfId="0"/>
    <cfRule type="duplicateValues" priority="3977" dxfId="0"/>
    <cfRule type="duplicateValues" priority="3976" dxfId="0"/>
    <cfRule type="duplicateValues" priority="3975" dxfId="0"/>
    <cfRule type="duplicateValues" priority="3974" dxfId="0"/>
    <cfRule type="duplicateValues" priority="3973" dxfId="0"/>
  </conditionalFormatting>
  <conditionalFormatting sqref="A233">
    <cfRule type="duplicateValues" priority="3940" dxfId="0"/>
    <cfRule type="duplicateValues" priority="3939" dxfId="0"/>
    <cfRule type="duplicateValues" priority="3938" dxfId="0"/>
    <cfRule type="duplicateValues" priority="3937" dxfId="0"/>
    <cfRule type="duplicateValues" priority="3936" dxfId="0"/>
    <cfRule type="duplicateValues" priority="3935" dxfId="0"/>
    <cfRule type="duplicateValues" priority="3934" dxfId="0"/>
    <cfRule type="duplicateValues" priority="3933" dxfId="0"/>
    <cfRule type="duplicateValues" priority="3932" dxfId="0"/>
    <cfRule type="duplicateValues" priority="3931" dxfId="0"/>
    <cfRule type="duplicateValues" priority="3930" dxfId="0"/>
    <cfRule type="duplicateValues" priority="3929" dxfId="0"/>
    <cfRule type="duplicateValues" priority="3928" dxfId="0"/>
    <cfRule type="duplicateValues" priority="3927" dxfId="0"/>
    <cfRule type="duplicateValues" priority="3926" dxfId="0"/>
    <cfRule type="duplicateValues" priority="3925" dxfId="0"/>
    <cfRule type="duplicateValues" priority="3924" dxfId="0"/>
    <cfRule type="duplicateValues" priority="3923" dxfId="0"/>
    <cfRule type="duplicateValues" priority="3922" dxfId="0"/>
    <cfRule type="duplicateValues" priority="3921" dxfId="0"/>
    <cfRule type="duplicateValues" priority="3920" dxfId="0"/>
    <cfRule type="duplicateValues" priority="3919" dxfId="0"/>
    <cfRule type="duplicateValues" priority="3918" dxfId="0"/>
    <cfRule type="duplicateValues" priority="3917" dxfId="0"/>
    <cfRule type="duplicateValues" priority="3916" dxfId="0"/>
    <cfRule type="duplicateValues" priority="3915" dxfId="0"/>
    <cfRule type="duplicateValues" priority="3914" dxfId="0"/>
    <cfRule type="duplicateValues" priority="3913" dxfId="0"/>
    <cfRule type="duplicateValues" priority="3912" dxfId="0"/>
    <cfRule type="duplicateValues" priority="3911" dxfId="0"/>
    <cfRule type="duplicateValues" priority="3910" dxfId="0"/>
    <cfRule type="duplicateValues" priority="3909" dxfId="0"/>
    <cfRule type="duplicateValues" priority="3908" dxfId="0"/>
    <cfRule type="duplicateValues" priority="3907" dxfId="0"/>
    <cfRule type="duplicateValues" priority="3906" dxfId="0"/>
    <cfRule type="duplicateValues" priority="3905" dxfId="0"/>
    <cfRule type="duplicateValues" priority="3904" dxfId="0"/>
    <cfRule type="duplicateValues" priority="3903" dxfId="0"/>
    <cfRule type="duplicateValues" priority="3902" dxfId="0"/>
    <cfRule type="duplicateValues" priority="3901" dxfId="0"/>
    <cfRule type="duplicateValues" priority="3900" dxfId="0"/>
    <cfRule type="duplicateValues" priority="3899" dxfId="0"/>
    <cfRule type="duplicateValues" priority="3898" dxfId="0"/>
    <cfRule type="duplicateValues" priority="3897" dxfId="0"/>
    <cfRule type="duplicateValues" priority="3896" dxfId="0"/>
    <cfRule type="duplicateValues" priority="3895" dxfId="0"/>
    <cfRule type="duplicateValues" priority="3894" dxfId="0"/>
    <cfRule type="duplicateValues" priority="3893" dxfId="0"/>
    <cfRule type="duplicateValues" priority="3892" dxfId="0"/>
    <cfRule type="duplicateValues" priority="3891" dxfId="0"/>
    <cfRule type="duplicateValues" priority="3890" dxfId="0"/>
    <cfRule type="duplicateValues" priority="3889" dxfId="0"/>
    <cfRule type="duplicateValues" priority="3888" dxfId="0"/>
    <cfRule type="duplicateValues" priority="3887" dxfId="0"/>
    <cfRule type="duplicateValues" priority="3886" dxfId="0"/>
    <cfRule type="duplicateValues" priority="3885" dxfId="0"/>
    <cfRule type="duplicateValues" priority="3884" dxfId="0"/>
    <cfRule type="duplicateValues" priority="3883" dxfId="0"/>
  </conditionalFormatting>
  <conditionalFormatting sqref="A234">
    <cfRule type="duplicateValues" priority="3882" dxfId="0"/>
    <cfRule type="duplicateValues" priority="3881" dxfId="0"/>
    <cfRule type="duplicateValues" priority="3880" dxfId="0"/>
    <cfRule type="duplicateValues" priority="3879" dxfId="0"/>
    <cfRule type="duplicateValues" priority="3878" dxfId="0"/>
    <cfRule type="duplicateValues" priority="3877" dxfId="0"/>
    <cfRule type="duplicateValues" priority="3876" dxfId="0"/>
    <cfRule type="duplicateValues" priority="3875" dxfId="0"/>
    <cfRule type="duplicateValues" priority="3874" dxfId="0"/>
    <cfRule type="duplicateValues" priority="3873" dxfId="0"/>
    <cfRule type="duplicateValues" priority="3872" dxfId="0"/>
    <cfRule type="duplicateValues" priority="3871" dxfId="0"/>
    <cfRule type="duplicateValues" priority="3870" dxfId="0"/>
    <cfRule type="duplicateValues" priority="3869" dxfId="0"/>
    <cfRule type="duplicateValues" priority="3868" dxfId="0"/>
    <cfRule type="duplicateValues" priority="3867" dxfId="0"/>
    <cfRule type="duplicateValues" priority="3866" dxfId="0"/>
    <cfRule type="duplicateValues" priority="3865" dxfId="0"/>
    <cfRule type="duplicateValues" priority="3864" dxfId="0"/>
    <cfRule type="duplicateValues" priority="3863" dxfId="0"/>
    <cfRule type="duplicateValues" priority="3862" dxfId="0"/>
    <cfRule type="duplicateValues" priority="3861" dxfId="0"/>
    <cfRule type="duplicateValues" priority="3860" dxfId="0"/>
    <cfRule type="duplicateValues" priority="3859" dxfId="0"/>
    <cfRule type="duplicateValues" priority="3858" dxfId="0"/>
    <cfRule type="duplicateValues" priority="3857" dxfId="0"/>
    <cfRule type="duplicateValues" priority="3856" dxfId="0"/>
    <cfRule type="duplicateValues" priority="3855" dxfId="0"/>
    <cfRule type="duplicateValues" priority="3854" dxfId="0"/>
    <cfRule type="duplicateValues" priority="3853" dxfId="0"/>
    <cfRule type="duplicateValues" priority="3852" dxfId="0"/>
    <cfRule type="duplicateValues" priority="3851" dxfId="0"/>
    <cfRule type="duplicateValues" priority="3850" dxfId="0"/>
    <cfRule type="duplicateValues" priority="3849" dxfId="0"/>
    <cfRule type="duplicateValues" priority="3848" dxfId="0"/>
    <cfRule type="duplicateValues" priority="3847" dxfId="0"/>
    <cfRule type="duplicateValues" priority="3846" dxfId="0"/>
    <cfRule type="duplicateValues" priority="3845" dxfId="0"/>
    <cfRule type="duplicateValues" priority="3844" dxfId="0"/>
    <cfRule type="duplicateValues" priority="3843" dxfId="0"/>
    <cfRule type="duplicateValues" priority="3842" dxfId="0"/>
    <cfRule type="duplicateValues" priority="3841" dxfId="0"/>
    <cfRule type="duplicateValues" priority="3840" dxfId="0"/>
    <cfRule type="duplicateValues" priority="3839" dxfId="0"/>
    <cfRule type="duplicateValues" priority="3838" dxfId="0"/>
    <cfRule type="duplicateValues" priority="3837" dxfId="0"/>
    <cfRule type="duplicateValues" priority="3836" dxfId="0"/>
    <cfRule type="duplicateValues" priority="3835" dxfId="0"/>
    <cfRule type="duplicateValues" priority="3834" dxfId="0"/>
    <cfRule type="duplicateValues" priority="3833" dxfId="0"/>
    <cfRule type="duplicateValues" priority="3832" dxfId="0"/>
    <cfRule type="duplicateValues" priority="3831" dxfId="0"/>
    <cfRule type="duplicateValues" priority="3830" dxfId="0"/>
    <cfRule type="duplicateValues" priority="3829" dxfId="0"/>
    <cfRule type="duplicateValues" priority="3828" dxfId="0"/>
    <cfRule type="duplicateValues" priority="3827" dxfId="0"/>
    <cfRule type="duplicateValues" priority="3826" dxfId="0"/>
    <cfRule type="duplicateValues" priority="3825" dxfId="0"/>
  </conditionalFormatting>
  <conditionalFormatting sqref="A235">
    <cfRule type="duplicateValues" priority="3799" dxfId="0"/>
    <cfRule type="duplicateValues" priority="3824" dxfId="0"/>
    <cfRule type="duplicateValues" priority="3823" dxfId="0"/>
    <cfRule type="duplicateValues" priority="3822" dxfId="0"/>
    <cfRule type="duplicateValues" priority="3821" dxfId="0"/>
    <cfRule type="duplicateValues" priority="3820" dxfId="0"/>
    <cfRule type="duplicateValues" priority="3819" dxfId="0"/>
    <cfRule type="duplicateValues" priority="3818" dxfId="0"/>
    <cfRule type="duplicateValues" priority="3817" dxfId="0"/>
    <cfRule type="duplicateValues" priority="3816" dxfId="0"/>
    <cfRule type="duplicateValues" priority="3815" dxfId="0"/>
    <cfRule type="duplicateValues" priority="3814" dxfId="0"/>
    <cfRule type="duplicateValues" priority="3813" dxfId="0"/>
    <cfRule type="duplicateValues" priority="3812" dxfId="0"/>
    <cfRule type="duplicateValues" priority="3811" dxfId="0"/>
    <cfRule type="duplicateValues" priority="3810" dxfId="0"/>
    <cfRule type="duplicateValues" priority="3809" dxfId="0"/>
    <cfRule type="duplicateValues" priority="3808" dxfId="0"/>
    <cfRule type="duplicateValues" priority="3807" dxfId="0"/>
    <cfRule type="duplicateValues" priority="3806" dxfId="0"/>
    <cfRule type="duplicateValues" priority="3805" dxfId="0"/>
    <cfRule type="duplicateValues" priority="3804" dxfId="0"/>
    <cfRule type="duplicateValues" priority="3803" dxfId="0"/>
    <cfRule type="duplicateValues" priority="3802" dxfId="0"/>
    <cfRule type="duplicateValues" priority="3801" dxfId="0"/>
    <cfRule type="duplicateValues" priority="3800" dxfId="0"/>
    <cfRule type="duplicateValues" priority="3798" dxfId="0"/>
    <cfRule type="duplicateValues" priority="3797" dxfId="0"/>
    <cfRule type="duplicateValues" priority="3796" dxfId="0"/>
    <cfRule type="duplicateValues" priority="3795" dxfId="0"/>
    <cfRule type="duplicateValues" priority="3794" dxfId="0"/>
    <cfRule type="duplicateValues" priority="3793" dxfId="0"/>
    <cfRule type="duplicateValues" priority="3792" dxfId="0"/>
    <cfRule type="duplicateValues" priority="3791" dxfId="0"/>
    <cfRule type="duplicateValues" priority="3790" dxfId="0"/>
    <cfRule type="duplicateValues" priority="3789" dxfId="0"/>
    <cfRule type="duplicateValues" priority="3788" dxfId="0"/>
    <cfRule type="duplicateValues" priority="3787" dxfId="0"/>
    <cfRule type="duplicateValues" priority="3786" dxfId="0"/>
    <cfRule type="duplicateValues" priority="3785" dxfId="0"/>
    <cfRule type="duplicateValues" priority="3784" dxfId="0"/>
    <cfRule type="duplicateValues" priority="3783" dxfId="0"/>
    <cfRule type="duplicateValues" priority="3782" dxfId="0"/>
    <cfRule type="duplicateValues" priority="3781" dxfId="0"/>
    <cfRule type="duplicateValues" priority="3780" dxfId="0"/>
    <cfRule type="duplicateValues" priority="3779" dxfId="0"/>
    <cfRule type="duplicateValues" priority="3778" dxfId="0"/>
    <cfRule type="duplicateValues" priority="3777" dxfId="0"/>
    <cfRule type="duplicateValues" priority="3776" dxfId="0"/>
    <cfRule type="duplicateValues" priority="3775" dxfId="0"/>
    <cfRule type="duplicateValues" priority="3774" dxfId="0"/>
    <cfRule type="duplicateValues" priority="3773" dxfId="0"/>
    <cfRule type="duplicateValues" priority="3772" dxfId="0"/>
    <cfRule type="duplicateValues" priority="3771" dxfId="0"/>
    <cfRule type="duplicateValues" priority="3770" dxfId="0"/>
    <cfRule type="duplicateValues" priority="3769" dxfId="0"/>
    <cfRule type="duplicateValues" priority="3768" dxfId="0"/>
    <cfRule type="duplicateValues" priority="3767" dxfId="0"/>
  </conditionalFormatting>
  <conditionalFormatting sqref="A236">
    <cfRule type="duplicateValues" priority="3716" dxfId="0"/>
    <cfRule type="duplicateValues" priority="3735" dxfId="0"/>
    <cfRule type="duplicateValues" priority="3736" dxfId="0"/>
    <cfRule type="duplicateValues" priority="3737" dxfId="0"/>
    <cfRule type="duplicateValues" priority="3738" dxfId="0"/>
    <cfRule type="duplicateValues" priority="3739" dxfId="0"/>
    <cfRule type="duplicateValues" priority="3740" dxfId="0"/>
    <cfRule type="duplicateValues" priority="3742" dxfId="0"/>
    <cfRule type="duplicateValues" priority="3743" dxfId="0"/>
    <cfRule type="duplicateValues" priority="3744" dxfId="0"/>
    <cfRule type="duplicateValues" priority="3745" dxfId="0"/>
    <cfRule type="duplicateValues" priority="3746" dxfId="0"/>
    <cfRule type="duplicateValues" priority="3747" dxfId="0"/>
    <cfRule type="duplicateValues" priority="3748" dxfId="0"/>
    <cfRule type="duplicateValues" priority="3749" dxfId="0"/>
    <cfRule type="duplicateValues" priority="3750" dxfId="0"/>
    <cfRule type="duplicateValues" priority="3751" dxfId="0"/>
    <cfRule type="duplicateValues" priority="3752" dxfId="0"/>
    <cfRule type="duplicateValues" priority="3753" dxfId="0"/>
    <cfRule type="duplicateValues" priority="3754" dxfId="0"/>
    <cfRule type="duplicateValues" priority="3755" dxfId="0"/>
    <cfRule type="duplicateValues" priority="3741" dxfId="0"/>
    <cfRule type="duplicateValues" priority="3756" dxfId="0"/>
    <cfRule type="duplicateValues" priority="3757" dxfId="0"/>
    <cfRule type="duplicateValues" priority="3758" dxfId="0"/>
    <cfRule type="duplicateValues" priority="3759" dxfId="0"/>
    <cfRule type="duplicateValues" priority="3760" dxfId="0"/>
    <cfRule type="duplicateValues" priority="3761" dxfId="0"/>
    <cfRule type="duplicateValues" priority="3762" dxfId="0"/>
    <cfRule type="duplicateValues" priority="3763" dxfId="0"/>
    <cfRule type="duplicateValues" priority="3764" dxfId="0"/>
    <cfRule type="duplicateValues" priority="3765" dxfId="0"/>
    <cfRule type="duplicateValues" priority="3766" dxfId="0"/>
    <cfRule type="duplicateValues" priority="3719" dxfId="0"/>
    <cfRule type="duplicateValues" priority="3718" dxfId="0"/>
    <cfRule type="duplicateValues" priority="3715" dxfId="0"/>
    <cfRule type="duplicateValues" priority="3714" dxfId="0"/>
    <cfRule type="duplicateValues" priority="3713" dxfId="0"/>
    <cfRule type="duplicateValues" priority="3712" dxfId="0"/>
    <cfRule type="duplicateValues" priority="3711" dxfId="0"/>
    <cfRule type="duplicateValues" priority="3710" dxfId="0"/>
    <cfRule type="duplicateValues" priority="3709" dxfId="0"/>
    <cfRule type="duplicateValues" priority="3717" dxfId="0"/>
    <cfRule type="duplicateValues" priority="3734" dxfId="0"/>
    <cfRule type="duplicateValues" priority="3733" dxfId="0"/>
    <cfRule type="duplicateValues" priority="3732" dxfId="0"/>
    <cfRule type="duplicateValues" priority="3731" dxfId="0"/>
    <cfRule type="duplicateValues" priority="3730" dxfId="0"/>
    <cfRule type="duplicateValues" priority="3729" dxfId="0"/>
    <cfRule type="duplicateValues" priority="3728" dxfId="0"/>
    <cfRule type="duplicateValues" priority="3727" dxfId="0"/>
    <cfRule type="duplicateValues" priority="3726" dxfId="0"/>
    <cfRule type="duplicateValues" priority="3725" dxfId="0"/>
    <cfRule type="duplicateValues" priority="3724" dxfId="0"/>
    <cfRule type="duplicateValues" priority="3723" dxfId="0"/>
    <cfRule type="duplicateValues" priority="3722" dxfId="0"/>
    <cfRule type="duplicateValues" priority="3721" dxfId="0"/>
    <cfRule type="duplicateValues" priority="3720" dxfId="0"/>
  </conditionalFormatting>
  <conditionalFormatting sqref="A237:A241">
    <cfRule type="duplicateValues" priority="3666" dxfId="0"/>
    <cfRule type="duplicateValues" priority="3667" dxfId="0"/>
    <cfRule type="duplicateValues" priority="3668" dxfId="0"/>
    <cfRule type="duplicateValues" priority="3669" dxfId="0"/>
    <cfRule type="duplicateValues" priority="3670" dxfId="0"/>
    <cfRule type="duplicateValues" priority="3671" dxfId="0"/>
    <cfRule type="duplicateValues" priority="3672" dxfId="0"/>
    <cfRule type="duplicateValues" priority="3673" dxfId="0"/>
    <cfRule type="duplicateValues" priority="3674" dxfId="0"/>
    <cfRule type="duplicateValues" priority="3676" dxfId="0"/>
    <cfRule type="duplicateValues" priority="3677" dxfId="0"/>
    <cfRule type="duplicateValues" priority="3678" dxfId="0"/>
    <cfRule type="duplicateValues" priority="3679" dxfId="0"/>
    <cfRule type="duplicateValues" priority="3680" dxfId="0"/>
    <cfRule type="duplicateValues" priority="3681" dxfId="0"/>
    <cfRule type="duplicateValues" priority="3682" dxfId="0"/>
    <cfRule type="duplicateValues" priority="3683" dxfId="0"/>
    <cfRule type="duplicateValues" priority="3684" dxfId="0"/>
    <cfRule type="duplicateValues" priority="3685" dxfId="0"/>
    <cfRule type="duplicateValues" priority="3686" dxfId="0"/>
    <cfRule type="duplicateValues" priority="3687" dxfId="0"/>
    <cfRule type="duplicateValues" priority="3688" dxfId="0"/>
    <cfRule type="duplicateValues" priority="3689" dxfId="0"/>
    <cfRule type="duplicateValues" priority="3690" dxfId="0"/>
    <cfRule type="duplicateValues" priority="3691" dxfId="0"/>
    <cfRule type="duplicateValues" priority="3692" dxfId="0"/>
    <cfRule type="duplicateValues" priority="3693" dxfId="0"/>
    <cfRule type="duplicateValues" priority="3694" dxfId="0"/>
    <cfRule type="duplicateValues" priority="3695" dxfId="0"/>
    <cfRule type="duplicateValues" priority="3675" dxfId="0"/>
    <cfRule type="duplicateValues" priority="3697" dxfId="0"/>
    <cfRule type="duplicateValues" priority="3698" dxfId="0"/>
    <cfRule type="duplicateValues" priority="3699" dxfId="0"/>
    <cfRule type="duplicateValues" priority="3700" dxfId="0"/>
    <cfRule type="duplicateValues" priority="3701" dxfId="0"/>
    <cfRule type="duplicateValues" priority="3702" dxfId="0"/>
    <cfRule type="duplicateValues" priority="3703" dxfId="0"/>
    <cfRule type="duplicateValues" priority="3704" dxfId="0"/>
    <cfRule type="duplicateValues" priority="3705" dxfId="0"/>
    <cfRule type="duplicateValues" priority="3706" dxfId="0"/>
    <cfRule type="duplicateValues" priority="3707" dxfId="0"/>
    <cfRule type="duplicateValues" priority="3708" dxfId="0"/>
    <cfRule type="duplicateValues" priority="3696" dxfId="0"/>
    <cfRule type="duplicateValues" priority="3651" dxfId="0"/>
    <cfRule type="duplicateValues" priority="3652" dxfId="0"/>
    <cfRule type="duplicateValues" priority="3653" dxfId="0"/>
    <cfRule type="duplicateValues" priority="3654" dxfId="0"/>
    <cfRule type="duplicateValues" priority="3655" dxfId="0"/>
    <cfRule type="duplicateValues" priority="3656" dxfId="0"/>
    <cfRule type="duplicateValues" priority="3657" dxfId="0"/>
    <cfRule type="duplicateValues" priority="3658" dxfId="0"/>
    <cfRule type="duplicateValues" priority="3659" dxfId="0"/>
    <cfRule type="duplicateValues" priority="3660" dxfId="0"/>
    <cfRule type="duplicateValues" priority="3661" dxfId="0"/>
    <cfRule type="duplicateValues" priority="3662" dxfId="0"/>
    <cfRule type="duplicateValues" priority="3663" dxfId="0"/>
    <cfRule type="duplicateValues" priority="3664" dxfId="0"/>
    <cfRule type="duplicateValues" priority="3665" dxfId="0"/>
  </conditionalFormatting>
  <conditionalFormatting sqref="A242:A258">
    <cfRule type="duplicateValues" priority="3597" dxfId="0"/>
    <cfRule type="duplicateValues" priority="3598" dxfId="0"/>
    <cfRule type="duplicateValues" priority="3599" dxfId="0"/>
    <cfRule type="duplicateValues" priority="3600" dxfId="0"/>
    <cfRule type="duplicateValues" priority="3601" dxfId="0"/>
    <cfRule type="duplicateValues" priority="3602" dxfId="0"/>
    <cfRule type="duplicateValues" priority="3603" dxfId="0"/>
    <cfRule type="duplicateValues" priority="3604" dxfId="0"/>
    <cfRule type="duplicateValues" priority="3605" dxfId="0"/>
    <cfRule type="duplicateValues" priority="3606" dxfId="0"/>
    <cfRule type="duplicateValues" priority="3607" dxfId="0"/>
    <cfRule type="duplicateValues" priority="3641" dxfId="0"/>
    <cfRule type="duplicateValues" priority="3640" dxfId="0"/>
    <cfRule type="duplicateValues" priority="3639" dxfId="0"/>
    <cfRule type="duplicateValues" priority="3637" dxfId="0"/>
    <cfRule type="duplicateValues" priority="3636" dxfId="0"/>
    <cfRule type="duplicateValues" priority="3635" dxfId="0"/>
    <cfRule type="duplicateValues" priority="3634" dxfId="0"/>
    <cfRule type="duplicateValues" priority="3633" dxfId="0"/>
    <cfRule type="duplicateValues" priority="3632" dxfId="0"/>
    <cfRule type="duplicateValues" priority="3631" dxfId="0"/>
    <cfRule type="duplicateValues" priority="3630" dxfId="0"/>
    <cfRule type="duplicateValues" priority="3628" dxfId="0"/>
    <cfRule type="duplicateValues" priority="3627" dxfId="0"/>
    <cfRule type="duplicateValues" priority="3626" dxfId="0"/>
    <cfRule type="duplicateValues" priority="3625" dxfId="0"/>
    <cfRule type="duplicateValues" priority="3624" dxfId="0"/>
    <cfRule type="duplicateValues" priority="3623" dxfId="0"/>
    <cfRule type="duplicateValues" priority="3622" dxfId="0"/>
    <cfRule type="duplicateValues" priority="3621" dxfId="0"/>
    <cfRule type="duplicateValues" priority="3620" dxfId="0"/>
    <cfRule type="duplicateValues" priority="3619" dxfId="0"/>
    <cfRule type="duplicateValues" priority="3618" dxfId="0"/>
    <cfRule type="duplicateValues" priority="3617" dxfId="0"/>
    <cfRule type="duplicateValues" priority="3616" dxfId="0"/>
    <cfRule type="duplicateValues" priority="3615" dxfId="0"/>
    <cfRule type="duplicateValues" priority="3608" dxfId="0"/>
    <cfRule type="duplicateValues" priority="3614" dxfId="0"/>
    <cfRule type="duplicateValues" priority="3613" dxfId="0"/>
    <cfRule type="duplicateValues" priority="3612" dxfId="0"/>
    <cfRule type="duplicateValues" priority="3611" dxfId="0"/>
    <cfRule type="duplicateValues" priority="3610" dxfId="0"/>
    <cfRule type="duplicateValues" priority="3609" dxfId="0"/>
    <cfRule type="duplicateValues" priority="3650" dxfId="0"/>
    <cfRule type="duplicateValues" priority="3649" dxfId="0"/>
    <cfRule type="duplicateValues" priority="3648" dxfId="0"/>
    <cfRule type="duplicateValues" priority="3647" dxfId="0"/>
    <cfRule type="duplicateValues" priority="3646" dxfId="0"/>
    <cfRule type="duplicateValues" priority="3645" dxfId="0"/>
    <cfRule type="duplicateValues" priority="3644" dxfId="0"/>
    <cfRule type="duplicateValues" priority="3629" dxfId="0"/>
    <cfRule type="duplicateValues" priority="3638" dxfId="0"/>
    <cfRule type="duplicateValues" priority="3643" dxfId="0"/>
    <cfRule type="duplicateValues" priority="3642" dxfId="0"/>
    <cfRule type="duplicateValues" priority="3593" dxfId="0"/>
    <cfRule type="duplicateValues" priority="3594" dxfId="0"/>
    <cfRule type="duplicateValues" priority="3595" dxfId="0"/>
    <cfRule type="duplicateValues" priority="3596" dxfId="0"/>
  </conditionalFormatting>
  <conditionalFormatting sqref="A259:A260">
    <cfRule type="duplicateValues" priority="3582" dxfId="0"/>
    <cfRule type="duplicateValues" priority="3583" dxfId="0"/>
    <cfRule type="duplicateValues" priority="3584" dxfId="0"/>
    <cfRule type="duplicateValues" priority="3585" dxfId="0"/>
    <cfRule type="duplicateValues" priority="3586" dxfId="0"/>
    <cfRule type="duplicateValues" priority="3587" dxfId="0"/>
    <cfRule type="duplicateValues" priority="3588" dxfId="0"/>
    <cfRule type="duplicateValues" priority="3589" dxfId="0"/>
    <cfRule type="duplicateValues" priority="3590" dxfId="0"/>
    <cfRule type="duplicateValues" priority="3591" dxfId="0"/>
    <cfRule type="duplicateValues" priority="3592" dxfId="0"/>
    <cfRule type="duplicateValues" priority="3535" dxfId="0"/>
    <cfRule type="duplicateValues" priority="3536" dxfId="0"/>
    <cfRule type="duplicateValues" priority="3537" dxfId="0"/>
    <cfRule type="duplicateValues" priority="3538" dxfId="0"/>
    <cfRule type="duplicateValues" priority="3539" dxfId="0"/>
    <cfRule type="duplicateValues" priority="3540" dxfId="0"/>
    <cfRule type="duplicateValues" priority="3541" dxfId="0"/>
    <cfRule type="duplicateValues" priority="3542" dxfId="0"/>
    <cfRule type="duplicateValues" priority="3543" dxfId="0"/>
    <cfRule type="duplicateValues" priority="3544" dxfId="0"/>
    <cfRule type="duplicateValues" priority="3545" dxfId="0"/>
    <cfRule type="duplicateValues" priority="3546" dxfId="0"/>
    <cfRule type="duplicateValues" priority="3547" dxfId="0"/>
    <cfRule type="duplicateValues" priority="3548" dxfId="0"/>
    <cfRule type="duplicateValues" priority="3549" dxfId="0"/>
    <cfRule type="duplicateValues" priority="3550" dxfId="0"/>
    <cfRule type="duplicateValues" priority="3551" dxfId="0"/>
    <cfRule type="duplicateValues" priority="3552" dxfId="0"/>
    <cfRule type="duplicateValues" priority="3553" dxfId="0"/>
    <cfRule type="duplicateValues" priority="3554" dxfId="0"/>
    <cfRule type="duplicateValues" priority="3555" dxfId="0"/>
    <cfRule type="duplicateValues" priority="3556" dxfId="0"/>
    <cfRule type="duplicateValues" priority="3557" dxfId="0"/>
    <cfRule type="duplicateValues" priority="3558" dxfId="0"/>
    <cfRule type="duplicateValues" priority="3559" dxfId="0"/>
    <cfRule type="duplicateValues" priority="3560" dxfId="0"/>
    <cfRule type="duplicateValues" priority="3561" dxfId="0"/>
    <cfRule type="duplicateValues" priority="3562" dxfId="0"/>
    <cfRule type="duplicateValues" priority="3563" dxfId="0"/>
    <cfRule type="duplicateValues" priority="3564" dxfId="0"/>
    <cfRule type="duplicateValues" priority="3565" dxfId="0"/>
    <cfRule type="duplicateValues" priority="3566" dxfId="0"/>
    <cfRule type="duplicateValues" priority="3567" dxfId="0"/>
    <cfRule type="duplicateValues" priority="3568" dxfId="0"/>
    <cfRule type="duplicateValues" priority="3569" dxfId="0"/>
    <cfRule type="duplicateValues" priority="3570" dxfId="0"/>
    <cfRule type="duplicateValues" priority="3571" dxfId="0"/>
    <cfRule type="duplicateValues" priority="3572" dxfId="0"/>
    <cfRule type="duplicateValues" priority="3573" dxfId="0"/>
    <cfRule type="duplicateValues" priority="3574" dxfId="0"/>
    <cfRule type="duplicateValues" priority="3575" dxfId="0"/>
    <cfRule type="duplicateValues" priority="3576" dxfId="0"/>
    <cfRule type="duplicateValues" priority="3577" dxfId="0"/>
    <cfRule type="duplicateValues" priority="3578" dxfId="0"/>
    <cfRule type="duplicateValues" priority="3579" dxfId="0"/>
    <cfRule type="duplicateValues" priority="3580" dxfId="0"/>
    <cfRule type="duplicateValues" priority="3581" dxfId="0"/>
  </conditionalFormatting>
  <conditionalFormatting sqref="A261">
    <cfRule type="duplicateValues" priority="3492" dxfId="0"/>
    <cfRule type="duplicateValues" priority="3479" dxfId="0"/>
    <cfRule type="duplicateValues" priority="3480" dxfId="0"/>
    <cfRule type="duplicateValues" priority="3481" dxfId="0"/>
    <cfRule type="duplicateValues" priority="3482" dxfId="0"/>
    <cfRule type="duplicateValues" priority="3483" dxfId="0"/>
    <cfRule type="duplicateValues" priority="3484" dxfId="0"/>
    <cfRule type="duplicateValues" priority="3485" dxfId="0"/>
    <cfRule type="duplicateValues" priority="3486" dxfId="0"/>
    <cfRule type="duplicateValues" priority="3487" dxfId="0"/>
    <cfRule type="duplicateValues" priority="3488" dxfId="0"/>
    <cfRule type="duplicateValues" priority="3489" dxfId="0"/>
    <cfRule type="duplicateValues" priority="3490" dxfId="0"/>
    <cfRule type="duplicateValues" priority="3491" dxfId="0"/>
    <cfRule type="duplicateValues" priority="3506" dxfId="0"/>
    <cfRule type="duplicateValues" priority="3493" dxfId="0"/>
    <cfRule type="duplicateValues" priority="3494" dxfId="0"/>
    <cfRule type="duplicateValues" priority="3495" dxfId="0"/>
    <cfRule type="duplicateValues" priority="3496" dxfId="0"/>
    <cfRule type="duplicateValues" priority="3497" dxfId="0"/>
    <cfRule type="duplicateValues" priority="3498" dxfId="0"/>
    <cfRule type="duplicateValues" priority="3499" dxfId="0"/>
    <cfRule type="duplicateValues" priority="3500" dxfId="0"/>
    <cfRule type="duplicateValues" priority="3501" dxfId="0"/>
    <cfRule type="duplicateValues" priority="3502" dxfId="0"/>
    <cfRule type="duplicateValues" priority="3503" dxfId="0"/>
    <cfRule type="duplicateValues" priority="3504" dxfId="0"/>
    <cfRule type="duplicateValues" priority="3505" dxfId="0"/>
    <cfRule type="duplicateValues" priority="3531" dxfId="0"/>
    <cfRule type="duplicateValues" priority="3515" dxfId="0"/>
    <cfRule type="duplicateValues" priority="3507" dxfId="0"/>
    <cfRule type="duplicateValues" priority="3532" dxfId="0"/>
    <cfRule type="duplicateValues" priority="3508" dxfId="0"/>
    <cfRule type="duplicateValues" priority="3509" dxfId="0"/>
    <cfRule type="duplicateValues" priority="3510" dxfId="0"/>
    <cfRule type="duplicateValues" priority="3511" dxfId="0"/>
    <cfRule type="duplicateValues" priority="3512" dxfId="0"/>
    <cfRule type="duplicateValues" priority="3513" dxfId="0"/>
    <cfRule type="duplicateValues" priority="3514" dxfId="0"/>
    <cfRule type="duplicateValues" priority="3478" dxfId="0"/>
    <cfRule type="duplicateValues" priority="3516" dxfId="0"/>
    <cfRule type="duplicateValues" priority="3517" dxfId="0"/>
    <cfRule type="duplicateValues" priority="3518" dxfId="0"/>
    <cfRule type="duplicateValues" priority="3519" dxfId="0"/>
    <cfRule type="duplicateValues" priority="3520" dxfId="0"/>
    <cfRule type="duplicateValues" priority="3521" dxfId="0"/>
    <cfRule type="duplicateValues" priority="3522" dxfId="0"/>
    <cfRule type="duplicateValues" priority="3523" dxfId="0"/>
    <cfRule type="duplicateValues" priority="3524" dxfId="0"/>
    <cfRule type="duplicateValues" priority="3477" dxfId="0"/>
    <cfRule type="duplicateValues" priority="3525" dxfId="0"/>
    <cfRule type="duplicateValues" priority="3526" dxfId="0"/>
    <cfRule type="duplicateValues" priority="3527" dxfId="0"/>
    <cfRule type="duplicateValues" priority="3528" dxfId="0"/>
    <cfRule type="duplicateValues" priority="3529" dxfId="0"/>
    <cfRule type="duplicateValues" priority="3530" dxfId="0"/>
    <cfRule type="duplicateValues" priority="3533" dxfId="0"/>
    <cfRule type="duplicateValues" priority="3534" dxfId="0"/>
  </conditionalFormatting>
  <conditionalFormatting sqref="A262">
    <cfRule type="duplicateValues" priority="8239" dxfId="0"/>
    <cfRule type="duplicateValues" priority="8245" dxfId="0"/>
    <cfRule type="duplicateValues" priority="8225" dxfId="0"/>
    <cfRule type="duplicateValues" priority="8229" dxfId="0"/>
    <cfRule type="duplicateValues" priority="8228" dxfId="0"/>
    <cfRule type="duplicateValues" priority="8231" dxfId="0"/>
    <cfRule type="duplicateValues" priority="8240" dxfId="0"/>
    <cfRule type="duplicateValues" priority="8243" dxfId="0"/>
    <cfRule type="duplicateValues" priority="8244" dxfId="0"/>
    <cfRule type="duplicateValues" priority="8227" dxfId="0"/>
    <cfRule type="duplicateValues" priority="8230" dxfId="0"/>
  </conditionalFormatting>
  <conditionalFormatting sqref="A263:A266">
    <cfRule type="duplicateValues" priority="3408" dxfId="0"/>
    <cfRule type="duplicateValues" priority="3418" dxfId="0"/>
    <cfRule type="duplicateValues" priority="3417" dxfId="0"/>
    <cfRule type="duplicateValues" priority="3416" dxfId="0"/>
    <cfRule type="duplicateValues" priority="3415" dxfId="0"/>
    <cfRule type="duplicateValues" priority="3410" dxfId="0"/>
    <cfRule type="duplicateValues" priority="3414" dxfId="0"/>
    <cfRule type="duplicateValues" priority="3413" dxfId="0"/>
    <cfRule type="duplicateValues" priority="3412" dxfId="0"/>
    <cfRule type="duplicateValues" priority="3411" dxfId="0"/>
    <cfRule type="duplicateValues" priority="3409" dxfId="0"/>
  </conditionalFormatting>
  <conditionalFormatting sqref="A267:A273">
    <cfRule type="duplicateValues" priority="3397" dxfId="0"/>
    <cfRule type="duplicateValues" priority="3404" dxfId="0"/>
    <cfRule type="duplicateValues" priority="3403" dxfId="0"/>
    <cfRule type="duplicateValues" priority="3399" dxfId="0"/>
    <cfRule type="duplicateValues" priority="3402" dxfId="0"/>
    <cfRule type="duplicateValues" priority="3401" dxfId="0"/>
    <cfRule type="duplicateValues" priority="3400" dxfId="0"/>
    <cfRule type="duplicateValues" priority="3405" dxfId="0"/>
    <cfRule type="duplicateValues" priority="3406" dxfId="0"/>
    <cfRule type="duplicateValues" priority="3407" dxfId="0"/>
    <cfRule type="duplicateValues" priority="3398" dxfId="0"/>
  </conditionalFormatting>
  <conditionalFormatting sqref="A274:A276">
    <cfRule type="duplicateValues" priority="3396" dxfId="0"/>
    <cfRule type="duplicateValues" priority="3388" dxfId="0"/>
    <cfRule type="duplicateValues" priority="3392" dxfId="0"/>
    <cfRule type="duplicateValues" priority="3386" dxfId="0"/>
    <cfRule type="duplicateValues" priority="3394" dxfId="0"/>
    <cfRule type="duplicateValues" priority="3395" dxfId="0"/>
    <cfRule type="duplicateValues" priority="3391" dxfId="0"/>
    <cfRule type="duplicateValues" priority="3390" dxfId="0"/>
    <cfRule type="duplicateValues" priority="3393" dxfId="0"/>
    <cfRule type="duplicateValues" priority="3387" dxfId="0"/>
    <cfRule type="duplicateValues" priority="3389" dxfId="0"/>
  </conditionalFormatting>
  <conditionalFormatting sqref="A277">
    <cfRule type="duplicateValues" priority="3375" dxfId="0"/>
    <cfRule type="duplicateValues" priority="3376" dxfId="0"/>
    <cfRule type="duplicateValues" priority="3381" dxfId="0"/>
    <cfRule type="duplicateValues" priority="3380" dxfId="0"/>
    <cfRule type="duplicateValues" priority="3385" dxfId="0"/>
    <cfRule type="duplicateValues" priority="3383" dxfId="0"/>
    <cfRule type="duplicateValues" priority="3384" dxfId="0"/>
    <cfRule type="duplicateValues" priority="3379" dxfId="0"/>
    <cfRule type="duplicateValues" priority="3378" dxfId="0"/>
    <cfRule type="duplicateValues" priority="3377" dxfId="0"/>
    <cfRule type="duplicateValues" priority="3382" dxfId="0"/>
  </conditionalFormatting>
  <conditionalFormatting sqref="A278:A280">
    <cfRule type="duplicateValues" priority="3371" dxfId="0"/>
    <cfRule type="duplicateValues" priority="3372" dxfId="0"/>
    <cfRule type="duplicateValues" priority="3373" dxfId="0"/>
    <cfRule type="duplicateValues" priority="3374" dxfId="0"/>
    <cfRule type="duplicateValues" priority="3366" dxfId="0"/>
    <cfRule type="duplicateValues" priority="3364" dxfId="0"/>
    <cfRule type="duplicateValues" priority="3365" dxfId="0"/>
    <cfRule type="duplicateValues" priority="3367" dxfId="0"/>
    <cfRule type="duplicateValues" priority="3368" dxfId="0"/>
    <cfRule type="duplicateValues" priority="3369" dxfId="0"/>
    <cfRule type="duplicateValues" priority="3370" dxfId="0"/>
  </conditionalFormatting>
  <conditionalFormatting sqref="A281:A283">
    <cfRule type="duplicateValues" priority="3357" dxfId="0"/>
    <cfRule type="duplicateValues" priority="3359" dxfId="0"/>
    <cfRule type="duplicateValues" priority="3358" dxfId="0"/>
    <cfRule type="duplicateValues" priority="3353" dxfId="0"/>
    <cfRule type="duplicateValues" priority="3356" dxfId="0"/>
    <cfRule type="duplicateValues" priority="3360" dxfId="0"/>
    <cfRule type="duplicateValues" priority="3355" dxfId="0"/>
    <cfRule type="duplicateValues" priority="3363" dxfId="0"/>
    <cfRule type="duplicateValues" priority="3362" dxfId="0"/>
    <cfRule type="duplicateValues" priority="3354" dxfId="0"/>
    <cfRule type="duplicateValues" priority="3361" dxfId="0"/>
  </conditionalFormatting>
  <conditionalFormatting sqref="A284">
    <cfRule type="duplicateValues" priority="3348" dxfId="0"/>
    <cfRule type="duplicateValues" priority="3347" dxfId="0"/>
    <cfRule type="duplicateValues" priority="3346" dxfId="0"/>
    <cfRule type="duplicateValues" priority="3345" dxfId="0"/>
    <cfRule type="duplicateValues" priority="3343" dxfId="0"/>
    <cfRule type="duplicateValues" priority="3342" dxfId="0"/>
    <cfRule type="duplicateValues" priority="3344" dxfId="0"/>
    <cfRule type="duplicateValues" priority="3352" dxfId="0"/>
    <cfRule type="duplicateValues" priority="3351" dxfId="0"/>
    <cfRule type="duplicateValues" priority="3350" dxfId="0"/>
    <cfRule type="duplicateValues" priority="3349" dxfId="0"/>
  </conditionalFormatting>
  <conditionalFormatting sqref="A285">
    <cfRule type="duplicateValues" priority="3338" dxfId="0"/>
    <cfRule type="duplicateValues" priority="3340" dxfId="0"/>
    <cfRule type="duplicateValues" priority="3341" dxfId="0"/>
    <cfRule type="duplicateValues" priority="3339" dxfId="0"/>
    <cfRule type="duplicateValues" priority="3337" dxfId="0"/>
    <cfRule type="duplicateValues" priority="3336" dxfId="0"/>
    <cfRule type="duplicateValues" priority="3335" dxfId="0"/>
    <cfRule type="duplicateValues" priority="3334" dxfId="0"/>
    <cfRule type="duplicateValues" priority="3333" dxfId="0"/>
    <cfRule type="duplicateValues" priority="3332" dxfId="0"/>
    <cfRule type="duplicateValues" priority="3331" dxfId="0"/>
  </conditionalFormatting>
  <conditionalFormatting sqref="A286">
    <cfRule type="duplicateValues" priority="3324" dxfId="0"/>
    <cfRule type="duplicateValues" priority="3323" dxfId="0"/>
    <cfRule type="duplicateValues" priority="3322" dxfId="0"/>
    <cfRule type="duplicateValues" priority="3321" dxfId="0"/>
    <cfRule type="duplicateValues" priority="3320" dxfId="0"/>
    <cfRule type="duplicateValues" priority="3330" dxfId="0"/>
    <cfRule type="duplicateValues" priority="3329" dxfId="0"/>
    <cfRule type="duplicateValues" priority="3328" dxfId="0"/>
    <cfRule type="duplicateValues" priority="3327" dxfId="0"/>
    <cfRule type="duplicateValues" priority="3326" dxfId="0"/>
    <cfRule type="duplicateValues" priority="3325" dxfId="0"/>
  </conditionalFormatting>
  <conditionalFormatting sqref="A287:A288">
    <cfRule type="duplicateValues" priority="3313" dxfId="0"/>
    <cfRule type="duplicateValues" priority="3312" dxfId="0"/>
    <cfRule type="duplicateValues" priority="3311" dxfId="0"/>
    <cfRule type="duplicateValues" priority="3310" dxfId="0"/>
    <cfRule type="duplicateValues" priority="3309" dxfId="0"/>
    <cfRule type="duplicateValues" priority="3319" dxfId="0"/>
    <cfRule type="duplicateValues" priority="3318" dxfId="0"/>
    <cfRule type="duplicateValues" priority="3317" dxfId="0"/>
    <cfRule type="duplicateValues" priority="3316" dxfId="0"/>
    <cfRule type="duplicateValues" priority="3315" dxfId="0"/>
    <cfRule type="duplicateValues" priority="3314" dxfId="0"/>
  </conditionalFormatting>
  <conditionalFormatting sqref="A289:A290">
    <cfRule type="duplicateValues" priority="3307" dxfId="0"/>
    <cfRule type="duplicateValues" priority="3302" dxfId="0"/>
    <cfRule type="duplicateValues" priority="3301" dxfId="0"/>
    <cfRule type="duplicateValues" priority="3300" dxfId="0"/>
    <cfRule type="duplicateValues" priority="3299" dxfId="0"/>
    <cfRule type="duplicateValues" priority="3298" dxfId="0"/>
    <cfRule type="duplicateValues" priority="3308" dxfId="0"/>
    <cfRule type="duplicateValues" priority="3306" dxfId="0"/>
    <cfRule type="duplicateValues" priority="3305" dxfId="0"/>
    <cfRule type="duplicateValues" priority="3304" dxfId="0"/>
    <cfRule type="duplicateValues" priority="3303" dxfId="0"/>
  </conditionalFormatting>
  <conditionalFormatting sqref="A291:A299">
    <cfRule type="duplicateValues" priority="3292" dxfId="0"/>
    <cfRule type="duplicateValues" priority="3297" dxfId="0"/>
    <cfRule type="duplicateValues" priority="3296" dxfId="0"/>
    <cfRule type="duplicateValues" priority="3295" dxfId="0"/>
    <cfRule type="duplicateValues" priority="3294" dxfId="0"/>
    <cfRule type="duplicateValues" priority="3293" dxfId="0"/>
    <cfRule type="duplicateValues" priority="3291" dxfId="0"/>
    <cfRule type="duplicateValues" priority="3290" dxfId="0"/>
    <cfRule type="duplicateValues" priority="3289" dxfId="0"/>
    <cfRule type="duplicateValues" priority="3288" dxfId="0"/>
    <cfRule type="duplicateValues" priority="3287" dxfId="0"/>
  </conditionalFormatting>
  <conditionalFormatting sqref="A300">
    <cfRule type="duplicateValues" priority="8364" dxfId="0"/>
    <cfRule type="duplicateValues" priority="8362" dxfId="0"/>
    <cfRule type="duplicateValues" priority="8363" dxfId="0"/>
    <cfRule type="duplicateValues" priority="8359" dxfId="0"/>
    <cfRule type="duplicateValues" priority="8361" dxfId="0"/>
    <cfRule type="duplicateValues" priority="8365" dxfId="0"/>
    <cfRule type="duplicateValues" priority="8366" dxfId="0"/>
    <cfRule type="duplicateValues" priority="8367" dxfId="0"/>
    <cfRule type="duplicateValues" priority="8368" dxfId="0"/>
    <cfRule type="duplicateValues" priority="8369" dxfId="0"/>
    <cfRule type="duplicateValues" priority="8360" dxfId="0"/>
  </conditionalFormatting>
  <conditionalFormatting sqref="A301:A302">
    <cfRule type="duplicateValues" priority="3275" dxfId="0"/>
    <cfRule type="duplicateValues" priority="3274" dxfId="0"/>
    <cfRule type="duplicateValues" priority="3273" dxfId="0"/>
    <cfRule type="duplicateValues" priority="3272" dxfId="0"/>
    <cfRule type="duplicateValues" priority="3271" dxfId="0"/>
    <cfRule type="duplicateValues" priority="3270" dxfId="0"/>
    <cfRule type="duplicateValues" priority="3269" dxfId="0"/>
    <cfRule type="duplicateValues" priority="3268" dxfId="0"/>
    <cfRule type="duplicateValues" priority="3267" dxfId="0"/>
    <cfRule type="duplicateValues" priority="3266" dxfId="0"/>
    <cfRule type="duplicateValues" priority="3265" dxfId="0"/>
  </conditionalFormatting>
  <conditionalFormatting sqref="A303:A305">
    <cfRule type="duplicateValues" priority="3264" dxfId="0"/>
    <cfRule type="duplicateValues" priority="3263" dxfId="0"/>
    <cfRule type="duplicateValues" priority="3262" dxfId="0"/>
    <cfRule type="duplicateValues" priority="3261" dxfId="0"/>
    <cfRule type="duplicateValues" priority="3260" dxfId="0"/>
    <cfRule type="duplicateValues" priority="3259" dxfId="0"/>
    <cfRule type="duplicateValues" priority="3258" dxfId="0"/>
    <cfRule type="duplicateValues" priority="3257" dxfId="0"/>
    <cfRule type="duplicateValues" priority="3256" dxfId="0"/>
    <cfRule type="duplicateValues" priority="3255" dxfId="0"/>
    <cfRule type="duplicateValues" priority="3254" dxfId="0"/>
  </conditionalFormatting>
  <conditionalFormatting sqref="A306:A308">
    <cfRule type="duplicateValues" priority="8402" dxfId="0"/>
    <cfRule type="duplicateValues" priority="8401" dxfId="0"/>
    <cfRule type="duplicateValues" priority="8399" dxfId="0"/>
    <cfRule type="duplicateValues" priority="8398" dxfId="0"/>
    <cfRule type="duplicateValues" priority="8397" dxfId="0"/>
    <cfRule type="duplicateValues" priority="8396" dxfId="0"/>
    <cfRule type="duplicateValues" priority="8395" dxfId="0"/>
    <cfRule type="duplicateValues" priority="8394" dxfId="0"/>
    <cfRule type="duplicateValues" priority="8393" dxfId="0"/>
    <cfRule type="duplicateValues" priority="8400" dxfId="0"/>
    <cfRule type="duplicateValues" priority="8403" dxfId="0"/>
  </conditionalFormatting>
  <conditionalFormatting sqref="A309:A313">
    <cfRule type="duplicateValues" priority="8431" dxfId="0"/>
    <cfRule type="duplicateValues" priority="8435" dxfId="0"/>
    <cfRule type="duplicateValues" priority="8436" dxfId="0"/>
    <cfRule type="duplicateValues" priority="8437" dxfId="0"/>
    <cfRule type="duplicateValues" priority="8427" dxfId="0"/>
    <cfRule type="duplicateValues" priority="8428" dxfId="0"/>
    <cfRule type="duplicateValues" priority="8429" dxfId="0"/>
    <cfRule type="duplicateValues" priority="8430" dxfId="0"/>
    <cfRule type="duplicateValues" priority="8432" dxfId="0"/>
    <cfRule type="duplicateValues" priority="8433" dxfId="0"/>
    <cfRule type="duplicateValues" priority="8434" dxfId="0"/>
  </conditionalFormatting>
  <conditionalFormatting sqref="A314">
    <cfRule type="duplicateValues" priority="3213" dxfId="0"/>
    <cfRule type="duplicateValues" priority="3218" dxfId="0"/>
    <cfRule type="duplicateValues" priority="3210" dxfId="0"/>
    <cfRule type="duplicateValues" priority="3211" dxfId="0"/>
    <cfRule type="duplicateValues" priority="3212" dxfId="0"/>
    <cfRule type="duplicateValues" priority="3214" dxfId="0"/>
    <cfRule type="duplicateValues" priority="3215" dxfId="0"/>
    <cfRule type="duplicateValues" priority="3216" dxfId="0"/>
    <cfRule type="duplicateValues" priority="3217" dxfId="0"/>
    <cfRule type="duplicateValues" priority="3219" dxfId="0"/>
    <cfRule type="duplicateValues" priority="3220" dxfId="0"/>
  </conditionalFormatting>
  <conditionalFormatting sqref="A315:A320">
    <cfRule type="duplicateValues" priority="3204" dxfId="0"/>
    <cfRule type="duplicateValues" priority="3209" dxfId="0"/>
    <cfRule type="duplicateValues" priority="3199" dxfId="0"/>
    <cfRule type="duplicateValues" priority="3200" dxfId="0"/>
    <cfRule type="duplicateValues" priority="3208" dxfId="0"/>
    <cfRule type="duplicateValues" priority="3201" dxfId="0"/>
    <cfRule type="duplicateValues" priority="3202" dxfId="0"/>
    <cfRule type="duplicateValues" priority="3203" dxfId="0"/>
    <cfRule type="duplicateValues" priority="3205" dxfId="0"/>
    <cfRule type="duplicateValues" priority="3206" dxfId="0"/>
    <cfRule type="duplicateValues" priority="3207" dxfId="0"/>
  </conditionalFormatting>
  <conditionalFormatting sqref="A321">
    <cfRule type="duplicateValues" priority="3198" dxfId="0"/>
    <cfRule type="duplicateValues" priority="3188" dxfId="0"/>
    <cfRule type="duplicateValues" priority="3189" dxfId="0"/>
    <cfRule type="duplicateValues" priority="3190" dxfId="0"/>
    <cfRule type="duplicateValues" priority="3191" dxfId="0"/>
    <cfRule type="duplicateValues" priority="3192" dxfId="0"/>
    <cfRule type="duplicateValues" priority="3193" dxfId="0"/>
    <cfRule type="duplicateValues" priority="3194" dxfId="0"/>
    <cfRule type="duplicateValues" priority="3195" dxfId="0"/>
    <cfRule type="duplicateValues" priority="3196" dxfId="0"/>
    <cfRule type="duplicateValues" priority="3197" dxfId="0"/>
  </conditionalFormatting>
  <conditionalFormatting sqref="A322:A325">
    <cfRule type="duplicateValues" priority="3180" dxfId="0"/>
    <cfRule type="duplicateValues" priority="3187" dxfId="0"/>
    <cfRule type="duplicateValues" priority="3186" dxfId="0"/>
    <cfRule type="duplicateValues" priority="3185" dxfId="0"/>
    <cfRule type="duplicateValues" priority="3184" dxfId="0"/>
    <cfRule type="duplicateValues" priority="3183" dxfId="0"/>
    <cfRule type="duplicateValues" priority="3182" dxfId="0"/>
    <cfRule type="duplicateValues" priority="3181" dxfId="0"/>
    <cfRule type="duplicateValues" priority="3179" dxfId="0"/>
    <cfRule type="duplicateValues" priority="3178" dxfId="0"/>
    <cfRule type="duplicateValues" priority="3177" dxfId="0"/>
  </conditionalFormatting>
  <conditionalFormatting sqref="A326:A327">
    <cfRule type="duplicateValues" priority="3170" dxfId="0"/>
    <cfRule type="duplicateValues" priority="3176" dxfId="0"/>
    <cfRule type="duplicateValues" priority="3173" dxfId="0"/>
    <cfRule type="duplicateValues" priority="3167" dxfId="0"/>
    <cfRule type="duplicateValues" priority="3168" dxfId="0"/>
    <cfRule type="duplicateValues" priority="3169" dxfId="0"/>
    <cfRule type="duplicateValues" priority="3166" dxfId="0"/>
    <cfRule type="duplicateValues" priority="3171" dxfId="0"/>
    <cfRule type="duplicateValues" priority="3172" dxfId="0"/>
    <cfRule type="duplicateValues" priority="3174" dxfId="0"/>
    <cfRule type="duplicateValues" priority="3175" dxfId="0"/>
  </conditionalFormatting>
  <conditionalFormatting sqref="A328">
    <cfRule type="duplicateValues" priority="3156" dxfId="0"/>
    <cfRule type="duplicateValues" priority="3162" dxfId="0"/>
    <cfRule type="duplicateValues" priority="3163" dxfId="0"/>
    <cfRule type="duplicateValues" priority="3164" dxfId="0"/>
    <cfRule type="duplicateValues" priority="3165" dxfId="0"/>
    <cfRule type="duplicateValues" priority="3161" dxfId="0"/>
    <cfRule type="duplicateValues" priority="3155" dxfId="0"/>
    <cfRule type="duplicateValues" priority="3157" dxfId="0"/>
    <cfRule type="duplicateValues" priority="3158" dxfId="0"/>
    <cfRule type="duplicateValues" priority="3159" dxfId="0"/>
    <cfRule type="duplicateValues" priority="3160" dxfId="0"/>
  </conditionalFormatting>
  <conditionalFormatting sqref="A329:A361">
    <cfRule type="duplicateValues" priority="3152" dxfId="0"/>
    <cfRule type="duplicateValues" priority="3153" dxfId="0"/>
    <cfRule type="duplicateValues" priority="3150" dxfId="0"/>
    <cfRule type="duplicateValues" priority="3154" dxfId="0"/>
    <cfRule type="duplicateValues" priority="3146" dxfId="0"/>
    <cfRule type="duplicateValues" priority="3147" dxfId="0"/>
    <cfRule type="duplicateValues" priority="3148" dxfId="0"/>
    <cfRule type="duplicateValues" priority="3149" dxfId="0"/>
    <cfRule type="duplicateValues" priority="3151" dxfId="0"/>
    <cfRule type="duplicateValues" priority="3144" dxfId="0"/>
    <cfRule type="duplicateValues" priority="3145" dxfId="0"/>
  </conditionalFormatting>
  <conditionalFormatting sqref="A362:A366">
    <cfRule type="duplicateValues" priority="3139" dxfId="0"/>
    <cfRule type="duplicateValues" priority="3140" dxfId="0"/>
    <cfRule type="duplicateValues" priority="3141" dxfId="0"/>
    <cfRule type="duplicateValues" priority="3142" dxfId="0"/>
    <cfRule type="duplicateValues" priority="3143" dxfId="0"/>
    <cfRule type="duplicateValues" priority="3137" dxfId="0"/>
    <cfRule type="duplicateValues" priority="3133" dxfId="0"/>
    <cfRule type="duplicateValues" priority="3134" dxfId="0"/>
    <cfRule type="duplicateValues" priority="3135" dxfId="0"/>
    <cfRule type="duplicateValues" priority="3136" dxfId="0"/>
    <cfRule type="duplicateValues" priority="3138" dxfId="0"/>
  </conditionalFormatting>
  <conditionalFormatting sqref="A367">
    <cfRule type="duplicateValues" priority="3124" dxfId="0"/>
    <cfRule type="duplicateValues" priority="3122" dxfId="0"/>
    <cfRule type="duplicateValues" priority="3123" dxfId="0"/>
    <cfRule type="duplicateValues" priority="3126" dxfId="0"/>
    <cfRule type="duplicateValues" priority="3127" dxfId="0"/>
    <cfRule type="duplicateValues" priority="3128" dxfId="0"/>
    <cfRule type="duplicateValues" priority="3129" dxfId="0"/>
    <cfRule type="duplicateValues" priority="3130" dxfId="0"/>
    <cfRule type="duplicateValues" priority="3125" dxfId="0"/>
    <cfRule type="duplicateValues" priority="3132" dxfId="0"/>
    <cfRule type="duplicateValues" priority="3131" dxfId="0"/>
  </conditionalFormatting>
  <conditionalFormatting sqref="A368">
    <cfRule type="duplicateValues" priority="3113" dxfId="0"/>
    <cfRule type="duplicateValues" priority="3114" dxfId="0"/>
    <cfRule type="duplicateValues" priority="3115" dxfId="0"/>
    <cfRule type="duplicateValues" priority="3116" dxfId="0"/>
    <cfRule type="duplicateValues" priority="3117" dxfId="0"/>
    <cfRule type="duplicateValues" priority="3118" dxfId="0"/>
    <cfRule type="duplicateValues" priority="3112" dxfId="0"/>
    <cfRule type="duplicateValues" priority="3111" dxfId="0"/>
    <cfRule type="duplicateValues" priority="3119" dxfId="0"/>
    <cfRule type="duplicateValues" priority="3120" dxfId="0"/>
    <cfRule type="duplicateValues" priority="3121" dxfId="0"/>
  </conditionalFormatting>
  <conditionalFormatting sqref="A369">
    <cfRule type="duplicateValues" priority="3105" dxfId="0"/>
    <cfRule type="duplicateValues" priority="3109" dxfId="0"/>
    <cfRule type="duplicateValues" priority="3107" dxfId="0"/>
    <cfRule type="duplicateValues" priority="3110" dxfId="0"/>
    <cfRule type="duplicateValues" priority="3108" dxfId="0"/>
    <cfRule type="duplicateValues" priority="3100" dxfId="0"/>
    <cfRule type="duplicateValues" priority="3106" dxfId="0"/>
    <cfRule type="duplicateValues" priority="3101" dxfId="0"/>
    <cfRule type="duplicateValues" priority="3102" dxfId="0"/>
    <cfRule type="duplicateValues" priority="3103" dxfId="0"/>
    <cfRule type="duplicateValues" priority="3104" dxfId="0"/>
  </conditionalFormatting>
  <conditionalFormatting sqref="A370">
    <cfRule type="duplicateValues" priority="3093" dxfId="0"/>
    <cfRule type="duplicateValues" priority="3095" dxfId="0"/>
    <cfRule type="duplicateValues" priority="3098" dxfId="0"/>
    <cfRule type="duplicateValues" priority="3099" dxfId="0"/>
    <cfRule type="duplicateValues" priority="3094" dxfId="0"/>
    <cfRule type="duplicateValues" priority="3092" dxfId="0"/>
    <cfRule type="duplicateValues" priority="3091" dxfId="0"/>
    <cfRule type="duplicateValues" priority="3090" dxfId="0"/>
    <cfRule type="duplicateValues" priority="3089" dxfId="0"/>
    <cfRule type="duplicateValues" priority="3096" dxfId="0"/>
    <cfRule type="duplicateValues" priority="3097" dxfId="0"/>
  </conditionalFormatting>
  <conditionalFormatting sqref="A371">
    <cfRule type="duplicateValues" priority="3082" dxfId="0"/>
    <cfRule type="duplicateValues" priority="3081" dxfId="0"/>
    <cfRule type="duplicateValues" priority="3084" dxfId="0"/>
    <cfRule type="duplicateValues" priority="3088" dxfId="0"/>
    <cfRule type="duplicateValues" priority="3087" dxfId="0"/>
    <cfRule type="duplicateValues" priority="3086" dxfId="0"/>
    <cfRule type="duplicateValues" priority="3085" dxfId="0"/>
    <cfRule type="duplicateValues" priority="3083" dxfId="0"/>
    <cfRule type="duplicateValues" priority="3078" dxfId="0"/>
    <cfRule type="duplicateValues" priority="3079" dxfId="0"/>
    <cfRule type="duplicateValues" priority="3080" dxfId="0"/>
  </conditionalFormatting>
  <conditionalFormatting sqref="A372:A378">
    <cfRule type="duplicateValues" priority="3072" dxfId="0"/>
    <cfRule type="duplicateValues" priority="3071" dxfId="0"/>
    <cfRule type="duplicateValues" priority="3070" dxfId="0"/>
    <cfRule type="duplicateValues" priority="3069" dxfId="0"/>
    <cfRule type="duplicateValues" priority="3068" dxfId="0"/>
    <cfRule type="duplicateValues" priority="3067" dxfId="0"/>
    <cfRule type="duplicateValues" priority="3077" dxfId="0"/>
    <cfRule type="duplicateValues" priority="3076" dxfId="0"/>
    <cfRule type="duplicateValues" priority="3075" dxfId="0"/>
    <cfRule type="duplicateValues" priority="3074" dxfId="0"/>
    <cfRule type="duplicateValues" priority="3073" dxfId="0"/>
  </conditionalFormatting>
  <conditionalFormatting sqref="A379">
    <cfRule type="duplicateValues" priority="3056" dxfId="0"/>
    <cfRule type="duplicateValues" priority="3063" dxfId="0"/>
    <cfRule type="duplicateValues" priority="3062" dxfId="0"/>
    <cfRule type="duplicateValues" priority="3061" dxfId="0"/>
    <cfRule type="duplicateValues" priority="3060" dxfId="0"/>
    <cfRule type="duplicateValues" priority="3059" dxfId="0"/>
    <cfRule type="duplicateValues" priority="3058" dxfId="0"/>
    <cfRule type="duplicateValues" priority="3057" dxfId="0"/>
    <cfRule type="duplicateValues" priority="3064" dxfId="0"/>
    <cfRule type="duplicateValues" priority="3065" dxfId="0"/>
    <cfRule type="duplicateValues" priority="3066" dxfId="0"/>
  </conditionalFormatting>
  <conditionalFormatting sqref="A380:A381">
    <cfRule type="duplicateValues" priority="3047" dxfId="0"/>
    <cfRule type="duplicateValues" priority="3048" dxfId="0"/>
    <cfRule type="duplicateValues" priority="3053" dxfId="0"/>
    <cfRule type="duplicateValues" priority="3050" dxfId="0"/>
    <cfRule type="duplicateValues" priority="3051" dxfId="0"/>
    <cfRule type="duplicateValues" priority="3052" dxfId="0"/>
    <cfRule type="duplicateValues" priority="3054" dxfId="0"/>
    <cfRule type="duplicateValues" priority="3055" dxfId="0"/>
    <cfRule type="duplicateValues" priority="3049" dxfId="0"/>
    <cfRule type="duplicateValues" priority="3045" dxfId="0"/>
    <cfRule type="duplicateValues" priority="3046" dxfId="0"/>
  </conditionalFormatting>
  <conditionalFormatting sqref="A382:A389">
    <cfRule type="duplicateValues" priority="3035" dxfId="0"/>
    <cfRule type="duplicateValues" priority="3036" dxfId="0"/>
    <cfRule type="duplicateValues" priority="3037" dxfId="0"/>
    <cfRule type="duplicateValues" priority="3038" dxfId="0"/>
    <cfRule type="duplicateValues" priority="3039" dxfId="0"/>
    <cfRule type="duplicateValues" priority="3044" dxfId="0"/>
    <cfRule type="duplicateValues" priority="3043" dxfId="0"/>
    <cfRule type="duplicateValues" priority="3034" dxfId="0"/>
    <cfRule type="duplicateValues" priority="3040" dxfId="0"/>
    <cfRule type="duplicateValues" priority="3041" dxfId="0"/>
    <cfRule type="duplicateValues" priority="3042" dxfId="0"/>
  </conditionalFormatting>
  <conditionalFormatting sqref="A390:A392">
    <cfRule type="duplicateValues" priority="3033" dxfId="0"/>
    <cfRule type="duplicateValues" priority="3032" dxfId="0"/>
    <cfRule type="duplicateValues" priority="3031" dxfId="0"/>
    <cfRule type="duplicateValues" priority="3030" dxfId="0"/>
    <cfRule type="duplicateValues" priority="3029" dxfId="0"/>
    <cfRule type="duplicateValues" priority="3028" dxfId="0"/>
    <cfRule type="duplicateValues" priority="3026" dxfId="0"/>
    <cfRule type="duplicateValues" priority="3025" dxfId="0"/>
    <cfRule type="duplicateValues" priority="3024" dxfId="0"/>
    <cfRule type="duplicateValues" priority="3023" dxfId="0"/>
    <cfRule type="duplicateValues" priority="3027" dxfId="0"/>
  </conditionalFormatting>
  <conditionalFormatting sqref="A393:A394">
    <cfRule type="duplicateValues" priority="3022" dxfId="0"/>
    <cfRule type="duplicateValues" priority="3021" dxfId="0"/>
    <cfRule type="duplicateValues" priority="3020" dxfId="0"/>
    <cfRule type="duplicateValues" priority="3019" dxfId="0"/>
    <cfRule type="duplicateValues" priority="3018" dxfId="0"/>
    <cfRule type="duplicateValues" priority="3017" dxfId="0"/>
    <cfRule type="duplicateValues" priority="3016" dxfId="0"/>
    <cfRule type="duplicateValues" priority="3015" dxfId="0"/>
    <cfRule type="duplicateValues" priority="3014" dxfId="0"/>
    <cfRule type="duplicateValues" priority="3013" dxfId="0"/>
    <cfRule type="duplicateValues" priority="3012" dxfId="0"/>
  </conditionalFormatting>
  <conditionalFormatting sqref="A395:A396">
    <cfRule type="duplicateValues" priority="3011" dxfId="0"/>
    <cfRule type="duplicateValues" priority="3008" dxfId="0"/>
    <cfRule type="duplicateValues" priority="3010" dxfId="0"/>
    <cfRule type="duplicateValues" priority="3009" dxfId="0"/>
    <cfRule type="duplicateValues" priority="3002" dxfId="0"/>
    <cfRule type="duplicateValues" priority="3001" dxfId="0"/>
    <cfRule type="duplicateValues" priority="3003" dxfId="0"/>
    <cfRule type="duplicateValues" priority="3004" dxfId="0"/>
    <cfRule type="duplicateValues" priority="3005" dxfId="0"/>
    <cfRule type="duplicateValues" priority="3006" dxfId="0"/>
    <cfRule type="duplicateValues" priority="3007" dxfId="0"/>
  </conditionalFormatting>
  <conditionalFormatting sqref="A397:A398">
    <cfRule type="duplicateValues" priority="2996" dxfId="0"/>
    <cfRule type="duplicateValues" priority="3000" dxfId="0"/>
    <cfRule type="duplicateValues" priority="2992" dxfId="0"/>
    <cfRule type="duplicateValues" priority="2999" dxfId="0"/>
    <cfRule type="duplicateValues" priority="2998" dxfId="0"/>
    <cfRule type="duplicateValues" priority="2997" dxfId="0"/>
    <cfRule type="duplicateValues" priority="2991" dxfId="0"/>
    <cfRule type="duplicateValues" priority="2995" dxfId="0"/>
    <cfRule type="duplicateValues" priority="2994" dxfId="0"/>
    <cfRule type="duplicateValues" priority="2993" dxfId="0"/>
    <cfRule type="duplicateValues" priority="2990" dxfId="0"/>
  </conditionalFormatting>
  <conditionalFormatting sqref="A399">
    <cfRule type="duplicateValues" priority="2985" dxfId="0"/>
    <cfRule type="duplicateValues" priority="2984" dxfId="0"/>
    <cfRule type="duplicateValues" priority="2983" dxfId="0"/>
    <cfRule type="duplicateValues" priority="2982" dxfId="0"/>
    <cfRule type="duplicateValues" priority="2981" dxfId="0"/>
    <cfRule type="duplicateValues" priority="2980" dxfId="0"/>
    <cfRule type="duplicateValues" priority="2979" dxfId="0"/>
    <cfRule type="duplicateValues" priority="2987" dxfId="0"/>
    <cfRule type="duplicateValues" priority="2986" dxfId="0"/>
    <cfRule type="duplicateValues" priority="2988" dxfId="0"/>
    <cfRule type="duplicateValues" priority="2989" dxfId="0"/>
  </conditionalFormatting>
  <conditionalFormatting sqref="A400">
    <cfRule type="duplicateValues" priority="2978" dxfId="0"/>
    <cfRule type="duplicateValues" priority="2977" dxfId="0"/>
    <cfRule type="duplicateValues" priority="2976" dxfId="0"/>
    <cfRule type="duplicateValues" priority="2969" dxfId="0"/>
    <cfRule type="duplicateValues" priority="2970" dxfId="0"/>
    <cfRule type="duplicateValues" priority="2971" dxfId="0"/>
    <cfRule type="duplicateValues" priority="2973" dxfId="0"/>
    <cfRule type="duplicateValues" priority="2974" dxfId="0"/>
    <cfRule type="duplicateValues" priority="2972" dxfId="0"/>
    <cfRule type="duplicateValues" priority="2968" dxfId="0"/>
    <cfRule type="duplicateValues" priority="2975" dxfId="0"/>
  </conditionalFormatting>
  <conditionalFormatting sqref="A401:A402">
    <cfRule type="duplicateValues" priority="2967" dxfId="0"/>
    <cfRule type="duplicateValues" priority="2957" dxfId="0"/>
    <cfRule type="duplicateValues" priority="2963" dxfId="0"/>
    <cfRule type="duplicateValues" priority="2964" dxfId="0"/>
    <cfRule type="duplicateValues" priority="2959" dxfId="0"/>
    <cfRule type="duplicateValues" priority="2961" dxfId="0"/>
    <cfRule type="duplicateValues" priority="2960" dxfId="0"/>
    <cfRule type="duplicateValues" priority="2966" dxfId="0"/>
    <cfRule type="duplicateValues" priority="2965" dxfId="0"/>
    <cfRule type="duplicateValues" priority="2958" dxfId="0"/>
    <cfRule type="duplicateValues" priority="2962" dxfId="0"/>
  </conditionalFormatting>
  <conditionalFormatting sqref="A403:A405">
    <cfRule type="duplicateValues" priority="2952" dxfId="0"/>
    <cfRule type="duplicateValues" priority="2951" dxfId="0"/>
    <cfRule type="duplicateValues" priority="2949" dxfId="0"/>
    <cfRule type="duplicateValues" priority="2948" dxfId="0"/>
    <cfRule type="duplicateValues" priority="2947" dxfId="0"/>
    <cfRule type="duplicateValues" priority="2946" dxfId="0"/>
    <cfRule type="duplicateValues" priority="2950" dxfId="0"/>
    <cfRule type="duplicateValues" priority="2956" dxfId="0"/>
    <cfRule type="duplicateValues" priority="2955" dxfId="0"/>
    <cfRule type="duplicateValues" priority="2954" dxfId="0"/>
    <cfRule type="duplicateValues" priority="2953" dxfId="0"/>
  </conditionalFormatting>
  <conditionalFormatting sqref="A406:A410">
    <cfRule type="duplicateValues" priority="2940" dxfId="0"/>
    <cfRule type="duplicateValues" priority="2943" dxfId="0"/>
    <cfRule type="duplicateValues" priority="2944" dxfId="0"/>
    <cfRule type="duplicateValues" priority="2938" dxfId="0"/>
    <cfRule type="duplicateValues" priority="2939" dxfId="0"/>
    <cfRule type="duplicateValues" priority="2935" dxfId="0"/>
    <cfRule type="duplicateValues" priority="2936" dxfId="0"/>
    <cfRule type="duplicateValues" priority="2945" dxfId="0"/>
    <cfRule type="duplicateValues" priority="2941" dxfId="0"/>
    <cfRule type="duplicateValues" priority="2942" dxfId="0"/>
    <cfRule type="duplicateValues" priority="2937" dxfId="0"/>
  </conditionalFormatting>
  <conditionalFormatting sqref="A411">
    <cfRule type="duplicateValues" priority="2928" dxfId="0"/>
    <cfRule type="duplicateValues" priority="2931" dxfId="0"/>
    <cfRule type="duplicateValues" priority="2932" dxfId="0"/>
    <cfRule type="duplicateValues" priority="2933" dxfId="0"/>
    <cfRule type="duplicateValues" priority="2934" dxfId="0"/>
    <cfRule type="duplicateValues" priority="2929" dxfId="0"/>
    <cfRule type="duplicateValues" priority="2930" dxfId="0"/>
    <cfRule type="duplicateValues" priority="2927" dxfId="0"/>
    <cfRule type="duplicateValues" priority="2926" dxfId="0"/>
    <cfRule type="duplicateValues" priority="2925" dxfId="0"/>
    <cfRule type="duplicateValues" priority="2924" dxfId="0"/>
  </conditionalFormatting>
  <conditionalFormatting sqref="A412:A413">
    <cfRule type="duplicateValues" priority="2916" dxfId="0"/>
    <cfRule type="duplicateValues" priority="2923" dxfId="0"/>
    <cfRule type="duplicateValues" priority="2922" dxfId="0"/>
    <cfRule type="duplicateValues" priority="2921" dxfId="0"/>
    <cfRule type="duplicateValues" priority="2920" dxfId="0"/>
    <cfRule type="duplicateValues" priority="2919" dxfId="0"/>
    <cfRule type="duplicateValues" priority="2918" dxfId="0"/>
    <cfRule type="duplicateValues" priority="2917" dxfId="0"/>
    <cfRule type="duplicateValues" priority="2915" dxfId="0"/>
    <cfRule type="duplicateValues" priority="2914" dxfId="0"/>
    <cfRule type="duplicateValues" priority="2913" dxfId="0"/>
  </conditionalFormatting>
  <conditionalFormatting sqref="A414:A417">
    <cfRule type="duplicateValues" priority="2907" dxfId="0"/>
    <cfRule type="duplicateValues" priority="2906" dxfId="0"/>
    <cfRule type="duplicateValues" priority="2905" dxfId="0"/>
    <cfRule type="duplicateValues" priority="2904" dxfId="0"/>
    <cfRule type="duplicateValues" priority="2902" dxfId="0"/>
    <cfRule type="duplicateValues" priority="2903" dxfId="0"/>
    <cfRule type="duplicateValues" priority="2912" dxfId="0"/>
    <cfRule type="duplicateValues" priority="2911" dxfId="0"/>
    <cfRule type="duplicateValues" priority="2910" dxfId="0"/>
    <cfRule type="duplicateValues" priority="2909" dxfId="0"/>
    <cfRule type="duplicateValues" priority="2908" dxfId="0"/>
  </conditionalFormatting>
  <conditionalFormatting sqref="A418">
    <cfRule type="duplicateValues" priority="2892" dxfId="0"/>
    <cfRule type="duplicateValues" priority="2901" dxfId="0"/>
    <cfRule type="duplicateValues" priority="2899" dxfId="0"/>
    <cfRule type="duplicateValues" priority="2898" dxfId="0"/>
    <cfRule type="duplicateValues" priority="2897" dxfId="0"/>
    <cfRule type="duplicateValues" priority="2896" dxfId="0"/>
    <cfRule type="duplicateValues" priority="2900" dxfId="0"/>
    <cfRule type="duplicateValues" priority="2895" dxfId="0"/>
    <cfRule type="duplicateValues" priority="2894" dxfId="0"/>
    <cfRule type="duplicateValues" priority="2893" dxfId="0"/>
    <cfRule type="duplicateValues" priority="2891" dxfId="0"/>
  </conditionalFormatting>
  <conditionalFormatting sqref="A419:A423">
    <cfRule type="duplicateValues" priority="2885" dxfId="0"/>
    <cfRule type="duplicateValues" priority="2887" dxfId="0"/>
    <cfRule type="duplicateValues" priority="2882" dxfId="0"/>
    <cfRule type="duplicateValues" priority="2886" dxfId="0"/>
    <cfRule type="duplicateValues" priority="2890" dxfId="0"/>
    <cfRule type="duplicateValues" priority="2883" dxfId="0"/>
    <cfRule type="duplicateValues" priority="2881" dxfId="0"/>
    <cfRule type="duplicateValues" priority="2889" dxfId="0"/>
    <cfRule type="duplicateValues" priority="2880" dxfId="0"/>
    <cfRule type="duplicateValues" priority="2884" dxfId="0"/>
    <cfRule type="duplicateValues" priority="2888" dxfId="0"/>
  </conditionalFormatting>
  <conditionalFormatting sqref="A424:A428">
    <cfRule type="duplicateValues" priority="2875" dxfId="0"/>
    <cfRule type="duplicateValues" priority="2876" dxfId="0"/>
    <cfRule type="duplicateValues" priority="2877" dxfId="0"/>
    <cfRule type="duplicateValues" priority="2878" dxfId="0"/>
    <cfRule type="duplicateValues" priority="2879" dxfId="0"/>
    <cfRule type="duplicateValues" priority="2872" dxfId="0"/>
    <cfRule type="duplicateValues" priority="2869" dxfId="0"/>
    <cfRule type="duplicateValues" priority="2870" dxfId="0"/>
    <cfRule type="duplicateValues" priority="2871" dxfId="0"/>
    <cfRule type="duplicateValues" priority="2873" dxfId="0"/>
    <cfRule type="duplicateValues" priority="2874" dxfId="0"/>
  </conditionalFormatting>
  <conditionalFormatting sqref="A429">
    <cfRule type="duplicateValues" priority="2864" dxfId="0"/>
    <cfRule type="duplicateValues" priority="2865" dxfId="0"/>
    <cfRule type="duplicateValues" priority="2866" dxfId="0"/>
    <cfRule type="duplicateValues" priority="2867" dxfId="0"/>
    <cfRule type="duplicateValues" priority="2858" dxfId="0"/>
    <cfRule type="duplicateValues" priority="2868" dxfId="0"/>
    <cfRule type="duplicateValues" priority="2859" dxfId="0"/>
    <cfRule type="duplicateValues" priority="2862" dxfId="0"/>
    <cfRule type="duplicateValues" priority="2860" dxfId="0"/>
    <cfRule type="duplicateValues" priority="2861" dxfId="0"/>
    <cfRule type="duplicateValues" priority="2863" dxfId="0"/>
  </conditionalFormatting>
  <conditionalFormatting sqref="A430:A431">
    <cfRule type="duplicateValues" priority="2854" dxfId="0"/>
    <cfRule type="duplicateValues" priority="2852" dxfId="0"/>
    <cfRule type="duplicateValues" priority="2857" dxfId="0"/>
    <cfRule type="duplicateValues" priority="2851" dxfId="0"/>
    <cfRule type="duplicateValues" priority="2850" dxfId="0"/>
    <cfRule type="duplicateValues" priority="2848" dxfId="0"/>
    <cfRule type="duplicateValues" priority="2853" dxfId="0"/>
    <cfRule type="duplicateValues" priority="2855" dxfId="0"/>
    <cfRule type="duplicateValues" priority="2849" dxfId="0"/>
    <cfRule type="duplicateValues" priority="2856" dxfId="0"/>
    <cfRule type="duplicateValues" priority="2847" dxfId="0"/>
  </conditionalFormatting>
  <conditionalFormatting sqref="A432">
    <cfRule type="duplicateValues" priority="2841" dxfId="0"/>
    <cfRule type="duplicateValues" priority="2840" dxfId="0"/>
    <cfRule type="duplicateValues" priority="2839" dxfId="0"/>
    <cfRule type="duplicateValues" priority="2838" dxfId="0"/>
    <cfRule type="duplicateValues" priority="2837" dxfId="0"/>
    <cfRule type="duplicateValues" priority="2836" dxfId="0"/>
    <cfRule type="duplicateValues" priority="2846" dxfId="0"/>
    <cfRule type="duplicateValues" priority="2845" dxfId="0"/>
    <cfRule type="duplicateValues" priority="2844" dxfId="0"/>
    <cfRule type="duplicateValues" priority="2843" dxfId="0"/>
    <cfRule type="duplicateValues" priority="2842" dxfId="0"/>
  </conditionalFormatting>
  <conditionalFormatting sqref="A433:A437">
    <cfRule type="duplicateValues" priority="2828" dxfId="0"/>
    <cfRule type="duplicateValues" priority="2831" dxfId="0"/>
    <cfRule type="duplicateValues" priority="2833" dxfId="0"/>
    <cfRule type="duplicateValues" priority="2835" dxfId="0"/>
    <cfRule type="duplicateValues" priority="2830" dxfId="0"/>
    <cfRule type="duplicateValues" priority="2834" dxfId="0"/>
    <cfRule type="duplicateValues" priority="2827" dxfId="0"/>
    <cfRule type="duplicateValues" priority="2826" dxfId="0"/>
    <cfRule type="duplicateValues" priority="2825" dxfId="0"/>
    <cfRule type="duplicateValues" priority="2832" dxfId="0"/>
    <cfRule type="duplicateValues" priority="2829" dxfId="0"/>
  </conditionalFormatting>
  <conditionalFormatting sqref="A438:A440">
    <cfRule type="duplicateValues" priority="2822" dxfId="0"/>
    <cfRule type="duplicateValues" priority="2814" dxfId="0"/>
    <cfRule type="duplicateValues" priority="2815" dxfId="0"/>
    <cfRule type="duplicateValues" priority="2816" dxfId="0"/>
    <cfRule type="duplicateValues" priority="2817" dxfId="0"/>
    <cfRule type="duplicateValues" priority="2818" dxfId="0"/>
    <cfRule type="duplicateValues" priority="2819" dxfId="0"/>
    <cfRule type="duplicateValues" priority="2820" dxfId="0"/>
    <cfRule type="duplicateValues" priority="2821" dxfId="0"/>
    <cfRule type="duplicateValues" priority="2823" dxfId="0"/>
    <cfRule type="duplicateValues" priority="2824" dxfId="0"/>
  </conditionalFormatting>
  <conditionalFormatting sqref="A441">
    <cfRule type="duplicateValues" priority="2807" dxfId="0"/>
    <cfRule type="duplicateValues" priority="2804" dxfId="0"/>
    <cfRule type="duplicateValues" priority="2803" dxfId="0"/>
    <cfRule type="duplicateValues" priority="2813" dxfId="0"/>
    <cfRule type="duplicateValues" priority="2812" dxfId="0"/>
    <cfRule type="duplicateValues" priority="2811" dxfId="0"/>
    <cfRule type="duplicateValues" priority="2810" dxfId="0"/>
    <cfRule type="duplicateValues" priority="2809" dxfId="0"/>
    <cfRule type="duplicateValues" priority="2806" dxfId="0"/>
    <cfRule type="duplicateValues" priority="2808" dxfId="0"/>
    <cfRule type="duplicateValues" priority="2805" dxfId="0"/>
  </conditionalFormatting>
  <conditionalFormatting sqref="A442">
    <cfRule type="duplicateValues" priority="2792" dxfId="0"/>
    <cfRule type="duplicateValues" priority="2793" dxfId="0"/>
    <cfRule type="duplicateValues" priority="2794" dxfId="0"/>
    <cfRule type="duplicateValues" priority="2795" dxfId="0"/>
    <cfRule type="duplicateValues" priority="2796" dxfId="0"/>
    <cfRule type="duplicateValues" priority="2798" dxfId="0"/>
    <cfRule type="duplicateValues" priority="2799" dxfId="0"/>
    <cfRule type="duplicateValues" priority="2797" dxfId="0"/>
    <cfRule type="duplicateValues" priority="2802" dxfId="0"/>
    <cfRule type="duplicateValues" priority="2801" dxfId="0"/>
    <cfRule type="duplicateValues" priority="2800" dxfId="0"/>
  </conditionalFormatting>
  <conditionalFormatting sqref="A443:A447">
    <cfRule type="duplicateValues" priority="2789" dxfId="0"/>
    <cfRule type="duplicateValues" priority="2790" dxfId="0"/>
    <cfRule type="duplicateValues" priority="2791" dxfId="0"/>
    <cfRule type="duplicateValues" priority="2787" dxfId="0"/>
    <cfRule type="duplicateValues" priority="2788" dxfId="0"/>
    <cfRule type="duplicateValues" priority="2786" dxfId="0"/>
    <cfRule type="duplicateValues" priority="2785" dxfId="0"/>
    <cfRule type="duplicateValues" priority="2784" dxfId="0"/>
    <cfRule type="duplicateValues" priority="2783" dxfId="0"/>
    <cfRule type="duplicateValues" priority="2782" dxfId="0"/>
    <cfRule type="duplicateValues" priority="2781" dxfId="0"/>
  </conditionalFormatting>
  <conditionalFormatting sqref="A448:A452">
    <cfRule type="duplicateValues" priority="2780" dxfId="0"/>
    <cfRule type="duplicateValues" priority="2779" dxfId="0"/>
    <cfRule type="duplicateValues" priority="2778" dxfId="0"/>
    <cfRule type="duplicateValues" priority="2777" dxfId="0"/>
    <cfRule type="duplicateValues" priority="2776" dxfId="0"/>
    <cfRule type="duplicateValues" priority="2775" dxfId="0"/>
    <cfRule type="duplicateValues" priority="2774" dxfId="0"/>
    <cfRule type="duplicateValues" priority="2773" dxfId="0"/>
    <cfRule type="duplicateValues" priority="2772" dxfId="0"/>
    <cfRule type="duplicateValues" priority="2771" dxfId="0"/>
    <cfRule type="duplicateValues" priority="2770" dxfId="0"/>
  </conditionalFormatting>
  <conditionalFormatting sqref="A453:A454">
    <cfRule type="duplicateValues" priority="2769" dxfId="0"/>
    <cfRule type="duplicateValues" priority="2768" dxfId="0"/>
    <cfRule type="duplicateValues" priority="2767" dxfId="0"/>
    <cfRule type="duplicateValues" priority="2766" dxfId="0"/>
    <cfRule type="duplicateValues" priority="2765" dxfId="0"/>
    <cfRule type="duplicateValues" priority="2764" dxfId="0"/>
    <cfRule type="duplicateValues" priority="2763" dxfId="0"/>
    <cfRule type="duplicateValues" priority="2762" dxfId="0"/>
    <cfRule type="duplicateValues" priority="2761" dxfId="0"/>
    <cfRule type="duplicateValues" priority="2760" dxfId="0"/>
    <cfRule type="duplicateValues" priority="2759" dxfId="0"/>
  </conditionalFormatting>
  <conditionalFormatting sqref="A455">
    <cfRule type="duplicateValues" priority="2758" dxfId="0"/>
    <cfRule type="duplicateValues" priority="2757" dxfId="0"/>
    <cfRule type="duplicateValues" priority="2756" dxfId="0"/>
    <cfRule type="duplicateValues" priority="2755" dxfId="0"/>
    <cfRule type="duplicateValues" priority="2754" dxfId="0"/>
    <cfRule type="duplicateValues" priority="2753" dxfId="0"/>
    <cfRule type="duplicateValues" priority="2752" dxfId="0"/>
    <cfRule type="duplicateValues" priority="2751" dxfId="0"/>
    <cfRule type="duplicateValues" priority="2750" dxfId="0"/>
    <cfRule type="duplicateValues" priority="2749" dxfId="0"/>
    <cfRule type="duplicateValues" priority="2748" dxfId="0"/>
  </conditionalFormatting>
  <conditionalFormatting sqref="A456">
    <cfRule type="duplicateValues" priority="2747" dxfId="0"/>
    <cfRule type="duplicateValues" priority="2746" dxfId="0"/>
    <cfRule type="duplicateValues" priority="2745" dxfId="0"/>
    <cfRule type="duplicateValues" priority="2744" dxfId="0"/>
    <cfRule type="duplicateValues" priority="2743" dxfId="0"/>
    <cfRule type="duplicateValues" priority="2742" dxfId="0"/>
    <cfRule type="duplicateValues" priority="2741" dxfId="0"/>
    <cfRule type="duplicateValues" priority="2740" dxfId="0"/>
    <cfRule type="duplicateValues" priority="2739" dxfId="0"/>
    <cfRule type="duplicateValues" priority="2738" dxfId="0"/>
    <cfRule type="duplicateValues" priority="2737" dxfId="0"/>
  </conditionalFormatting>
  <conditionalFormatting sqref="A457">
    <cfRule type="duplicateValues" priority="2736" dxfId="0"/>
    <cfRule type="duplicateValues" priority="2735" dxfId="0"/>
    <cfRule type="duplicateValues" priority="2734" dxfId="0"/>
    <cfRule type="duplicateValues" priority="2733" dxfId="0"/>
    <cfRule type="duplicateValues" priority="2732" dxfId="0"/>
    <cfRule type="duplicateValues" priority="2731" dxfId="0"/>
    <cfRule type="duplicateValues" priority="2730" dxfId="0"/>
    <cfRule type="duplicateValues" priority="2729" dxfId="0"/>
    <cfRule type="duplicateValues" priority="2728" dxfId="0"/>
    <cfRule type="duplicateValues" priority="2727" dxfId="0"/>
    <cfRule type="duplicateValues" priority="2726" dxfId="0"/>
  </conditionalFormatting>
  <conditionalFormatting sqref="A458:A459">
    <cfRule type="duplicateValues" priority="2725" dxfId="0"/>
    <cfRule type="duplicateValues" priority="2724" dxfId="0"/>
    <cfRule type="duplicateValues" priority="2723" dxfId="0"/>
    <cfRule type="duplicateValues" priority="2722" dxfId="0"/>
    <cfRule type="duplicateValues" priority="2721" dxfId="0"/>
    <cfRule type="duplicateValues" priority="2720" dxfId="0"/>
    <cfRule type="duplicateValues" priority="2719" dxfId="0"/>
    <cfRule type="duplicateValues" priority="2718" dxfId="0"/>
    <cfRule type="duplicateValues" priority="2717" dxfId="0"/>
    <cfRule type="duplicateValues" priority="2716" dxfId="0"/>
    <cfRule type="duplicateValues" priority="2715" dxfId="0"/>
  </conditionalFormatting>
  <conditionalFormatting sqref="A460:A461">
    <cfRule type="duplicateValues" priority="2714" dxfId="0"/>
    <cfRule type="duplicateValues" priority="2713" dxfId="0"/>
    <cfRule type="duplicateValues" priority="2712" dxfId="0"/>
    <cfRule type="duplicateValues" priority="2711" dxfId="0"/>
    <cfRule type="duplicateValues" priority="2710" dxfId="0"/>
    <cfRule type="duplicateValues" priority="2709" dxfId="0"/>
    <cfRule type="duplicateValues" priority="2708" dxfId="0"/>
    <cfRule type="duplicateValues" priority="2707" dxfId="0"/>
    <cfRule type="duplicateValues" priority="2706" dxfId="0"/>
    <cfRule type="duplicateValues" priority="2705" dxfId="0"/>
    <cfRule type="duplicateValues" priority="2704" dxfId="0"/>
  </conditionalFormatting>
  <conditionalFormatting sqref="A462">
    <cfRule type="duplicateValues" priority="2703" dxfId="0"/>
    <cfRule type="duplicateValues" priority="2702" dxfId="0"/>
    <cfRule type="duplicateValues" priority="2701" dxfId="0"/>
    <cfRule type="duplicateValues" priority="2700" dxfId="0"/>
    <cfRule type="duplicateValues" priority="2699" dxfId="0"/>
    <cfRule type="duplicateValues" priority="2698" dxfId="0"/>
    <cfRule type="duplicateValues" priority="2697" dxfId="0"/>
    <cfRule type="duplicateValues" priority="2696" dxfId="0"/>
    <cfRule type="duplicateValues" priority="2695" dxfId="0"/>
    <cfRule type="duplicateValues" priority="2694" dxfId="0"/>
    <cfRule type="duplicateValues" priority="2693" dxfId="0"/>
  </conditionalFormatting>
  <conditionalFormatting sqref="A463">
    <cfRule type="duplicateValues" priority="2692" dxfId="0"/>
    <cfRule type="duplicateValues" priority="2691" dxfId="0"/>
    <cfRule type="duplicateValues" priority="2690" dxfId="0"/>
    <cfRule type="duplicateValues" priority="2689" dxfId="0"/>
    <cfRule type="duplicateValues" priority="2688" dxfId="0"/>
    <cfRule type="duplicateValues" priority="2687" dxfId="0"/>
    <cfRule type="duplicateValues" priority="2686" dxfId="0"/>
    <cfRule type="duplicateValues" priority="2685" dxfId="0"/>
    <cfRule type="duplicateValues" priority="2684" dxfId="0"/>
    <cfRule type="duplicateValues" priority="2683" dxfId="0"/>
    <cfRule type="duplicateValues" priority="2682" dxfId="0"/>
  </conditionalFormatting>
  <conditionalFormatting sqref="A464:A481">
    <cfRule type="duplicateValues" priority="2681" dxfId="0"/>
    <cfRule type="duplicateValues" priority="2680" dxfId="0"/>
    <cfRule type="duplicateValues" priority="2679" dxfId="0"/>
    <cfRule type="duplicateValues" priority="2678" dxfId="0"/>
    <cfRule type="duplicateValues" priority="2677" dxfId="0"/>
    <cfRule type="duplicateValues" priority="2676" dxfId="0"/>
    <cfRule type="duplicateValues" priority="2675" dxfId="0"/>
    <cfRule type="duplicateValues" priority="2674" dxfId="0"/>
    <cfRule type="duplicateValues" priority="2673" dxfId="0"/>
    <cfRule type="duplicateValues" priority="2672" dxfId="0"/>
    <cfRule type="duplicateValues" priority="2671" dxfId="0"/>
  </conditionalFormatting>
  <conditionalFormatting sqref="A482:A483">
    <cfRule type="duplicateValues" priority="2670" dxfId="0"/>
    <cfRule type="duplicateValues" priority="2669" dxfId="0"/>
    <cfRule type="duplicateValues" priority="2668" dxfId="0"/>
    <cfRule type="duplicateValues" priority="2667" dxfId="0"/>
    <cfRule type="duplicateValues" priority="2666" dxfId="0"/>
    <cfRule type="duplicateValues" priority="2665" dxfId="0"/>
    <cfRule type="duplicateValues" priority="2664" dxfId="0"/>
    <cfRule type="duplicateValues" priority="2663" dxfId="0"/>
    <cfRule type="duplicateValues" priority="2662" dxfId="0"/>
    <cfRule type="duplicateValues" priority="2661" dxfId="0"/>
    <cfRule type="duplicateValues" priority="2660" dxfId="0"/>
  </conditionalFormatting>
  <conditionalFormatting sqref="A484">
    <cfRule type="duplicateValues" priority="2648" dxfId="0"/>
    <cfRule type="duplicateValues" priority="2647" dxfId="0"/>
    <cfRule type="duplicateValues" priority="2646" dxfId="0"/>
    <cfRule type="duplicateValues" priority="2645" dxfId="0"/>
    <cfRule type="duplicateValues" priority="2644" dxfId="0"/>
    <cfRule type="duplicateValues" priority="2643" dxfId="0"/>
    <cfRule type="duplicateValues" priority="2642" dxfId="0"/>
    <cfRule type="duplicateValues" priority="2641" dxfId="0"/>
    <cfRule type="duplicateValues" priority="2640" dxfId="0"/>
    <cfRule type="duplicateValues" priority="2639" dxfId="0"/>
    <cfRule type="duplicateValues" priority="2638" dxfId="0"/>
  </conditionalFormatting>
  <conditionalFormatting sqref="A485">
    <cfRule type="duplicateValues" priority="2637" dxfId="0"/>
    <cfRule type="duplicateValues" priority="2628" dxfId="0"/>
    <cfRule type="duplicateValues" priority="2629" dxfId="0"/>
    <cfRule type="duplicateValues" priority="2630" dxfId="0"/>
    <cfRule type="duplicateValues" priority="2631" dxfId="0"/>
    <cfRule type="duplicateValues" priority="2633" dxfId="0"/>
    <cfRule type="duplicateValues" priority="2634" dxfId="0"/>
    <cfRule type="duplicateValues" priority="2635" dxfId="0"/>
    <cfRule type="duplicateValues" priority="2636" dxfId="0"/>
    <cfRule type="duplicateValues" priority="2627" dxfId="0"/>
    <cfRule type="duplicateValues" priority="2632" dxfId="0"/>
  </conditionalFormatting>
  <conditionalFormatting sqref="A486">
    <cfRule type="duplicateValues" priority="2622" dxfId="0"/>
    <cfRule type="duplicateValues" priority="2621" dxfId="0"/>
    <cfRule type="duplicateValues" priority="2620" dxfId="0"/>
    <cfRule type="duplicateValues" priority="2619" dxfId="0"/>
    <cfRule type="duplicateValues" priority="2618" dxfId="0"/>
    <cfRule type="duplicateValues" priority="2617" dxfId="0"/>
    <cfRule type="duplicateValues" priority="2616" dxfId="0"/>
    <cfRule type="duplicateValues" priority="2623" dxfId="0"/>
    <cfRule type="duplicateValues" priority="2624" dxfId="0"/>
    <cfRule type="duplicateValues" priority="2625" dxfId="0"/>
    <cfRule type="duplicateValues" priority="2626" dxfId="0"/>
  </conditionalFormatting>
  <conditionalFormatting sqref="A487">
    <cfRule type="duplicateValues" priority="2615" dxfId="0"/>
    <cfRule type="duplicateValues" priority="2611" dxfId="0"/>
    <cfRule type="duplicateValues" priority="2614" dxfId="0"/>
    <cfRule type="duplicateValues" priority="2613" dxfId="0"/>
    <cfRule type="duplicateValues" priority="2606" dxfId="0"/>
    <cfRule type="duplicateValues" priority="2612" dxfId="0"/>
    <cfRule type="duplicateValues" priority="2605" dxfId="0"/>
    <cfRule type="duplicateValues" priority="2610" dxfId="0"/>
    <cfRule type="duplicateValues" priority="2609" dxfId="0"/>
    <cfRule type="duplicateValues" priority="2608" dxfId="0"/>
    <cfRule type="duplicateValues" priority="2607" dxfId="0"/>
  </conditionalFormatting>
  <conditionalFormatting sqref="A488:A489">
    <cfRule type="duplicateValues" priority="2597" dxfId="0"/>
    <cfRule type="duplicateValues" priority="2594" dxfId="0"/>
    <cfRule type="duplicateValues" priority="2596" dxfId="0"/>
    <cfRule type="duplicateValues" priority="2598" dxfId="0"/>
    <cfRule type="duplicateValues" priority="2599" dxfId="0"/>
    <cfRule type="duplicateValues" priority="2600" dxfId="0"/>
    <cfRule type="duplicateValues" priority="2602" dxfId="0"/>
    <cfRule type="duplicateValues" priority="2603" dxfId="0"/>
    <cfRule type="duplicateValues" priority="2604" dxfId="0"/>
    <cfRule type="duplicateValues" priority="2595" dxfId="0"/>
    <cfRule type="duplicateValues" priority="2601" dxfId="0"/>
  </conditionalFormatting>
  <conditionalFormatting sqref="A490:A491">
    <cfRule type="duplicateValues" priority="2587" dxfId="0"/>
    <cfRule type="duplicateValues" priority="2593" dxfId="0"/>
    <cfRule type="duplicateValues" priority="2592" dxfId="0"/>
    <cfRule type="duplicateValues" priority="2591" dxfId="0"/>
    <cfRule type="duplicateValues" priority="2590" dxfId="0"/>
    <cfRule type="duplicateValues" priority="2589" dxfId="0"/>
    <cfRule type="duplicateValues" priority="2588" dxfId="0"/>
    <cfRule type="duplicateValues" priority="2586" dxfId="0"/>
    <cfRule type="duplicateValues" priority="2585" dxfId="0"/>
    <cfRule type="duplicateValues" priority="2584" dxfId="0"/>
    <cfRule type="duplicateValues" priority="2583" dxfId="0"/>
  </conditionalFormatting>
  <conditionalFormatting sqref="A492:A495">
    <cfRule type="duplicateValues" priority="2576" dxfId="0"/>
    <cfRule type="duplicateValues" priority="2575" dxfId="0"/>
    <cfRule type="duplicateValues" priority="2574" dxfId="0"/>
    <cfRule type="duplicateValues" priority="2573" dxfId="0"/>
    <cfRule type="duplicateValues" priority="2572" dxfId="0"/>
    <cfRule type="duplicateValues" priority="2577" dxfId="0"/>
    <cfRule type="duplicateValues" priority="2582" dxfId="0"/>
    <cfRule type="duplicateValues" priority="2581" dxfId="0"/>
    <cfRule type="duplicateValues" priority="2580" dxfId="0"/>
    <cfRule type="duplicateValues" priority="2579" dxfId="0"/>
    <cfRule type="duplicateValues" priority="2578" dxfId="0"/>
  </conditionalFormatting>
  <conditionalFormatting sqref="A496">
    <cfRule type="duplicateValues" priority="2571" dxfId="0"/>
    <cfRule type="duplicateValues" priority="2570" dxfId="0"/>
    <cfRule type="duplicateValues" priority="2569" dxfId="0"/>
    <cfRule type="duplicateValues" priority="2568" dxfId="0"/>
    <cfRule type="duplicateValues" priority="2566" dxfId="0"/>
    <cfRule type="duplicateValues" priority="2565" dxfId="0"/>
    <cfRule type="duplicateValues" priority="2564" dxfId="0"/>
    <cfRule type="duplicateValues" priority="2567" dxfId="0"/>
    <cfRule type="duplicateValues" priority="2563" dxfId="0"/>
    <cfRule type="duplicateValues" priority="2562" dxfId="0"/>
    <cfRule type="duplicateValues" priority="2561" dxfId="0"/>
  </conditionalFormatting>
  <conditionalFormatting sqref="A497:A498">
    <cfRule type="duplicateValues" priority="2556" dxfId="0"/>
    <cfRule type="duplicateValues" priority="2557" dxfId="0"/>
    <cfRule type="duplicateValues" priority="2558" dxfId="0"/>
    <cfRule type="duplicateValues" priority="2559" dxfId="0"/>
    <cfRule type="duplicateValues" priority="2560" dxfId="0"/>
    <cfRule type="duplicateValues" priority="2550" dxfId="0"/>
    <cfRule type="duplicateValues" priority="2551" dxfId="0"/>
    <cfRule type="duplicateValues" priority="2552" dxfId="0"/>
    <cfRule type="duplicateValues" priority="2553" dxfId="0"/>
    <cfRule type="duplicateValues" priority="2554" dxfId="0"/>
    <cfRule type="duplicateValues" priority="2555" dxfId="0"/>
  </conditionalFormatting>
  <conditionalFormatting sqref="A499">
    <cfRule type="duplicateValues" priority="2541" dxfId="0"/>
    <cfRule type="duplicateValues" priority="2548" dxfId="0"/>
    <cfRule type="duplicateValues" priority="2540" dxfId="0"/>
    <cfRule type="duplicateValues" priority="2549" dxfId="0"/>
    <cfRule type="duplicateValues" priority="2547" dxfId="0"/>
    <cfRule type="duplicateValues" priority="2546" dxfId="0"/>
    <cfRule type="duplicateValues" priority="2545" dxfId="0"/>
    <cfRule type="duplicateValues" priority="2544" dxfId="0"/>
    <cfRule type="duplicateValues" priority="2543" dxfId="0"/>
    <cfRule type="duplicateValues" priority="2542" dxfId="0"/>
    <cfRule type="duplicateValues" priority="2539" dxfId="0"/>
  </conditionalFormatting>
  <conditionalFormatting sqref="A500:A501">
    <cfRule type="duplicateValues" priority="2532" dxfId="0"/>
    <cfRule type="duplicateValues" priority="2531" dxfId="0"/>
    <cfRule type="duplicateValues" priority="2530" dxfId="0"/>
    <cfRule type="duplicateValues" priority="2529" dxfId="0"/>
    <cfRule type="duplicateValues" priority="2528" dxfId="0"/>
    <cfRule type="duplicateValues" priority="2538" dxfId="0"/>
    <cfRule type="duplicateValues" priority="2533" dxfId="0"/>
    <cfRule type="duplicateValues" priority="2534" dxfId="0"/>
    <cfRule type="duplicateValues" priority="2535" dxfId="0"/>
    <cfRule type="duplicateValues" priority="2536" dxfId="0"/>
    <cfRule type="duplicateValues" priority="2537" dxfId="0"/>
  </conditionalFormatting>
  <conditionalFormatting sqref="A502:A503">
    <cfRule type="duplicateValues" priority="8592" dxfId="0"/>
    <cfRule type="duplicateValues" priority="8591" dxfId="0"/>
    <cfRule type="duplicateValues" priority="8590" dxfId="0"/>
    <cfRule type="duplicateValues" priority="8599" dxfId="0"/>
    <cfRule type="duplicateValues" priority="8600" dxfId="0"/>
    <cfRule type="duplicateValues" priority="8593" dxfId="0"/>
    <cfRule type="duplicateValues" priority="8598" dxfId="0"/>
    <cfRule type="duplicateValues" priority="8597" dxfId="0"/>
    <cfRule type="duplicateValues" priority="8596" dxfId="0"/>
    <cfRule type="duplicateValues" priority="8595" dxfId="0"/>
    <cfRule type="duplicateValues" priority="8594" dxfId="0"/>
  </conditionalFormatting>
  <conditionalFormatting sqref="A504:A505">
    <cfRule type="duplicateValues" priority="2511" dxfId="0"/>
    <cfRule type="duplicateValues" priority="2515" dxfId="0"/>
    <cfRule type="duplicateValues" priority="2514" dxfId="0"/>
    <cfRule type="duplicateValues" priority="2506" dxfId="0"/>
    <cfRule type="duplicateValues" priority="2516" dxfId="0"/>
    <cfRule type="duplicateValues" priority="2507" dxfId="0"/>
    <cfRule type="duplicateValues" priority="2508" dxfId="0"/>
    <cfRule type="duplicateValues" priority="2509" dxfId="0"/>
    <cfRule type="duplicateValues" priority="2510" dxfId="0"/>
    <cfRule type="duplicateValues" priority="2512" dxfId="0"/>
    <cfRule type="duplicateValues" priority="2513" dxfId="0"/>
  </conditionalFormatting>
  <conditionalFormatting sqref="A506">
    <cfRule type="duplicateValues" priority="2500" dxfId="0"/>
    <cfRule type="duplicateValues" priority="2495" dxfId="0"/>
    <cfRule type="duplicateValues" priority="2496" dxfId="0"/>
    <cfRule type="duplicateValues" priority="2497" dxfId="0"/>
    <cfRule type="duplicateValues" priority="2498" dxfId="0"/>
    <cfRule type="duplicateValues" priority="2499" dxfId="0"/>
    <cfRule type="duplicateValues" priority="2501" dxfId="0"/>
    <cfRule type="duplicateValues" priority="2502" dxfId="0"/>
    <cfRule type="duplicateValues" priority="2503" dxfId="0"/>
    <cfRule type="duplicateValues" priority="2504" dxfId="0"/>
    <cfRule type="duplicateValues" priority="2505" dxfId="0"/>
  </conditionalFormatting>
  <conditionalFormatting sqref="A507:A509">
    <cfRule type="duplicateValues" priority="2489" dxfId="0"/>
    <cfRule type="duplicateValues" priority="2488" dxfId="0"/>
    <cfRule type="duplicateValues" priority="2487" dxfId="0"/>
    <cfRule type="duplicateValues" priority="2486" dxfId="0"/>
    <cfRule type="duplicateValues" priority="2485" dxfId="0"/>
    <cfRule type="duplicateValues" priority="2484" dxfId="0"/>
    <cfRule type="duplicateValues" priority="2494" dxfId="0"/>
    <cfRule type="duplicateValues" priority="2493" dxfId="0"/>
    <cfRule type="duplicateValues" priority="2492" dxfId="0"/>
    <cfRule type="duplicateValues" priority="2491" dxfId="0"/>
    <cfRule type="duplicateValues" priority="2490" dxfId="0"/>
  </conditionalFormatting>
  <conditionalFormatting sqref="A510">
    <cfRule type="duplicateValues" priority="2476" dxfId="0"/>
    <cfRule type="duplicateValues" priority="2473" dxfId="0"/>
    <cfRule type="duplicateValues" priority="2480" dxfId="0"/>
    <cfRule type="duplicateValues" priority="2474" dxfId="0"/>
    <cfRule type="duplicateValues" priority="2477" dxfId="0"/>
    <cfRule type="duplicateValues" priority="2475" dxfId="0"/>
    <cfRule type="duplicateValues" priority="2478" dxfId="0"/>
    <cfRule type="duplicateValues" priority="2479" dxfId="0"/>
    <cfRule type="duplicateValues" priority="2481" dxfId="0"/>
    <cfRule type="duplicateValues" priority="2482" dxfId="0"/>
    <cfRule type="duplicateValues" priority="2483" dxfId="0"/>
  </conditionalFormatting>
  <conditionalFormatting sqref="A511:A512">
    <cfRule type="duplicateValues" priority="2465" dxfId="0"/>
    <cfRule type="duplicateValues" priority="2470" dxfId="0"/>
    <cfRule type="duplicateValues" priority="2472" dxfId="0"/>
    <cfRule type="duplicateValues" priority="2462" dxfId="0"/>
    <cfRule type="duplicateValues" priority="2463" dxfId="0"/>
    <cfRule type="duplicateValues" priority="2464" dxfId="0"/>
    <cfRule type="duplicateValues" priority="2466" dxfId="0"/>
    <cfRule type="duplicateValues" priority="2467" dxfId="0"/>
    <cfRule type="duplicateValues" priority="2468" dxfId="0"/>
    <cfRule type="duplicateValues" priority="2469" dxfId="0"/>
    <cfRule type="duplicateValues" priority="2471" dxfId="0"/>
  </conditionalFormatting>
  <conditionalFormatting sqref="A513">
    <cfRule type="duplicateValues" priority="2460" dxfId="0"/>
    <cfRule type="duplicateValues" priority="2456" dxfId="0"/>
    <cfRule type="duplicateValues" priority="2452" dxfId="0"/>
    <cfRule type="duplicateValues" priority="2451" dxfId="0"/>
    <cfRule type="duplicateValues" priority="2457" dxfId="0"/>
    <cfRule type="duplicateValues" priority="2458" dxfId="0"/>
    <cfRule type="duplicateValues" priority="2461" dxfId="0"/>
    <cfRule type="duplicateValues" priority="2459" dxfId="0"/>
    <cfRule type="duplicateValues" priority="2453" dxfId="0"/>
    <cfRule type="duplicateValues" priority="2455" dxfId="0"/>
    <cfRule type="duplicateValues" priority="2454" dxfId="0"/>
  </conditionalFormatting>
  <conditionalFormatting sqref="A514:A516">
    <cfRule type="duplicateValues" priority="8665" dxfId="0"/>
    <cfRule type="duplicateValues" priority="8660" dxfId="0"/>
    <cfRule type="duplicateValues" priority="8662" dxfId="0"/>
    <cfRule type="duplicateValues" priority="8663" dxfId="0"/>
    <cfRule type="duplicateValues" priority="8664" dxfId="0"/>
    <cfRule type="duplicateValues" priority="8659" dxfId="0"/>
    <cfRule type="duplicateValues" priority="8667" dxfId="0"/>
    <cfRule type="duplicateValues" priority="8657" dxfId="0"/>
    <cfRule type="duplicateValues" priority="8658" dxfId="0"/>
    <cfRule type="duplicateValues" priority="8661" dxfId="0"/>
    <cfRule type="duplicateValues" priority="8666" dxfId="0"/>
  </conditionalFormatting>
  <conditionalFormatting sqref="A517">
    <cfRule type="duplicateValues" priority="2438" dxfId="0"/>
    <cfRule type="duplicateValues" priority="2439" dxfId="0"/>
    <cfRule type="duplicateValues" priority="2429" dxfId="0"/>
    <cfRule type="duplicateValues" priority="2430" dxfId="0"/>
    <cfRule type="duplicateValues" priority="2431" dxfId="0"/>
    <cfRule type="duplicateValues" priority="2432" dxfId="0"/>
    <cfRule type="duplicateValues" priority="2433" dxfId="0"/>
    <cfRule type="duplicateValues" priority="2434" dxfId="0"/>
    <cfRule type="duplicateValues" priority="2435" dxfId="0"/>
    <cfRule type="duplicateValues" priority="2436" dxfId="0"/>
    <cfRule type="duplicateValues" priority="2437" dxfId="0"/>
  </conditionalFormatting>
  <conditionalFormatting sqref="A518:A519">
    <cfRule type="duplicateValues" priority="2423" dxfId="0"/>
    <cfRule type="duplicateValues" priority="2428" dxfId="0"/>
    <cfRule type="duplicateValues" priority="2427" dxfId="0"/>
    <cfRule type="duplicateValues" priority="2426" dxfId="0"/>
    <cfRule type="duplicateValues" priority="2424" dxfId="0"/>
    <cfRule type="duplicateValues" priority="2418" dxfId="0"/>
    <cfRule type="duplicateValues" priority="2422" dxfId="0"/>
    <cfRule type="duplicateValues" priority="2421" dxfId="0"/>
    <cfRule type="duplicateValues" priority="2420" dxfId="0"/>
    <cfRule type="duplicateValues" priority="2419" dxfId="0"/>
    <cfRule type="duplicateValues" priority="2425" dxfId="0"/>
  </conditionalFormatting>
  <conditionalFormatting sqref="A520:A521">
    <cfRule type="duplicateValues" priority="2408" dxfId="0"/>
    <cfRule type="duplicateValues" priority="2416" dxfId="0"/>
    <cfRule type="duplicateValues" priority="2409" dxfId="0"/>
    <cfRule type="duplicateValues" priority="2417" dxfId="0"/>
    <cfRule type="duplicateValues" priority="2407" dxfId="0"/>
    <cfRule type="duplicateValues" priority="2415" dxfId="0"/>
    <cfRule type="duplicateValues" priority="2414" dxfId="0"/>
    <cfRule type="duplicateValues" priority="2413" dxfId="0"/>
    <cfRule type="duplicateValues" priority="2411" dxfId="0"/>
    <cfRule type="duplicateValues" priority="2410" dxfId="0"/>
    <cfRule type="duplicateValues" priority="2412" dxfId="0"/>
  </conditionalFormatting>
  <conditionalFormatting sqref="A522">
    <cfRule type="duplicateValues" priority="2396" dxfId="0"/>
    <cfRule type="duplicateValues" priority="2404" dxfId="0"/>
    <cfRule type="duplicateValues" priority="2397" dxfId="0"/>
    <cfRule type="duplicateValues" priority="2406" dxfId="0"/>
    <cfRule type="duplicateValues" priority="2405" dxfId="0"/>
    <cfRule type="duplicateValues" priority="2403" dxfId="0"/>
    <cfRule type="duplicateValues" priority="2402" dxfId="0"/>
    <cfRule type="duplicateValues" priority="2401" dxfId="0"/>
    <cfRule type="duplicateValues" priority="2400" dxfId="0"/>
    <cfRule type="duplicateValues" priority="2399" dxfId="0"/>
    <cfRule type="duplicateValues" priority="2398" dxfId="0"/>
  </conditionalFormatting>
  <conditionalFormatting sqref="A523">
    <cfRule type="duplicateValues" priority="2386" dxfId="0"/>
    <cfRule type="duplicateValues" priority="2395" dxfId="0"/>
    <cfRule type="duplicateValues" priority="2394" dxfId="0"/>
    <cfRule type="duplicateValues" priority="2393" dxfId="0"/>
    <cfRule type="duplicateValues" priority="2392" dxfId="0"/>
    <cfRule type="duplicateValues" priority="2391" dxfId="0"/>
    <cfRule type="duplicateValues" priority="2390" dxfId="0"/>
    <cfRule type="duplicateValues" priority="2389" dxfId="0"/>
    <cfRule type="duplicateValues" priority="2385" dxfId="0"/>
    <cfRule type="duplicateValues" priority="2388" dxfId="0"/>
    <cfRule type="duplicateValues" priority="2387" dxfId="0"/>
  </conditionalFormatting>
  <conditionalFormatting sqref="A524:A526">
    <cfRule type="duplicateValues" priority="2384" dxfId="0"/>
    <cfRule type="duplicateValues" priority="2383" dxfId="0"/>
    <cfRule type="duplicateValues" priority="2382" dxfId="0"/>
    <cfRule type="duplicateValues" priority="2381" dxfId="0"/>
    <cfRule type="duplicateValues" priority="2380" dxfId="0"/>
    <cfRule type="duplicateValues" priority="2379" dxfId="0"/>
    <cfRule type="duplicateValues" priority="2378" dxfId="0"/>
    <cfRule type="duplicateValues" priority="2377" dxfId="0"/>
    <cfRule type="duplicateValues" priority="2376" dxfId="0"/>
    <cfRule type="duplicateValues" priority="2375" dxfId="0"/>
    <cfRule type="duplicateValues" priority="2374" dxfId="0"/>
  </conditionalFormatting>
  <conditionalFormatting sqref="A527:A528">
    <cfRule type="duplicateValues" priority="2371" dxfId="0"/>
    <cfRule type="duplicateValues" priority="2373" dxfId="0"/>
    <cfRule type="duplicateValues" priority="2372" dxfId="0"/>
    <cfRule type="duplicateValues" priority="2370" dxfId="0"/>
    <cfRule type="duplicateValues" priority="2369" dxfId="0"/>
    <cfRule type="duplicateValues" priority="2368" dxfId="0"/>
    <cfRule type="duplicateValues" priority="2367" dxfId="0"/>
    <cfRule type="duplicateValues" priority="2366" dxfId="0"/>
    <cfRule type="duplicateValues" priority="2365" dxfId="0"/>
    <cfRule type="duplicateValues" priority="2364" dxfId="0"/>
    <cfRule type="duplicateValues" priority="2363" dxfId="0"/>
  </conditionalFormatting>
  <conditionalFormatting sqref="A529">
    <cfRule type="duplicateValues" priority="2352" dxfId="0"/>
    <cfRule type="duplicateValues" priority="2353" dxfId="0"/>
    <cfRule type="duplicateValues" priority="2354" dxfId="0"/>
    <cfRule type="duplicateValues" priority="2355" dxfId="0"/>
    <cfRule type="duplicateValues" priority="2357" dxfId="0"/>
    <cfRule type="duplicateValues" priority="2358" dxfId="0"/>
    <cfRule type="duplicateValues" priority="2359" dxfId="0"/>
    <cfRule type="duplicateValues" priority="2360" dxfId="0"/>
    <cfRule type="duplicateValues" priority="2361" dxfId="0"/>
    <cfRule type="duplicateValues" priority="2362" dxfId="0"/>
    <cfRule type="duplicateValues" priority="2356" dxfId="0"/>
  </conditionalFormatting>
  <conditionalFormatting sqref="A530">
    <cfRule type="duplicateValues" priority="2342" dxfId="0"/>
    <cfRule type="duplicateValues" priority="2346" dxfId="0"/>
    <cfRule type="duplicateValues" priority="2343" dxfId="0"/>
    <cfRule type="duplicateValues" priority="2344" dxfId="0"/>
    <cfRule type="duplicateValues" priority="2345" dxfId="0"/>
    <cfRule type="duplicateValues" priority="2341" dxfId="0"/>
    <cfRule type="duplicateValues" priority="2348" dxfId="0"/>
    <cfRule type="duplicateValues" priority="2349" dxfId="0"/>
    <cfRule type="duplicateValues" priority="2350" dxfId="0"/>
    <cfRule type="duplicateValues" priority="2347" dxfId="0"/>
    <cfRule type="duplicateValues" priority="2351" dxfId="0"/>
  </conditionalFormatting>
  <conditionalFormatting sqref="A531">
    <cfRule type="duplicateValues" priority="2335" dxfId="0"/>
    <cfRule type="duplicateValues" priority="2336" dxfId="0"/>
    <cfRule type="duplicateValues" priority="2338" dxfId="0"/>
    <cfRule type="duplicateValues" priority="2339" dxfId="0"/>
    <cfRule type="duplicateValues" priority="2340" dxfId="0"/>
    <cfRule type="duplicateValues" priority="2337" dxfId="0"/>
    <cfRule type="duplicateValues" priority="2330" dxfId="0"/>
    <cfRule type="duplicateValues" priority="2331" dxfId="0"/>
    <cfRule type="duplicateValues" priority="2332" dxfId="0"/>
    <cfRule type="duplicateValues" priority="2333" dxfId="0"/>
    <cfRule type="duplicateValues" priority="2334" dxfId="0"/>
  </conditionalFormatting>
  <conditionalFormatting sqref="A532:A533">
    <cfRule type="duplicateValues" priority="2326" dxfId="0"/>
    <cfRule type="duplicateValues" priority="2329" dxfId="0"/>
    <cfRule type="duplicateValues" priority="2319" dxfId="0"/>
    <cfRule type="duplicateValues" priority="2320" dxfId="0"/>
    <cfRule type="duplicateValues" priority="2321" dxfId="0"/>
    <cfRule type="duplicateValues" priority="2322" dxfId="0"/>
    <cfRule type="duplicateValues" priority="2324" dxfId="0"/>
    <cfRule type="duplicateValues" priority="2325" dxfId="0"/>
    <cfRule type="duplicateValues" priority="2327" dxfId="0"/>
    <cfRule type="duplicateValues" priority="2323" dxfId="0"/>
    <cfRule type="duplicateValues" priority="2328" dxfId="0"/>
  </conditionalFormatting>
  <conditionalFormatting sqref="A534:A538">
    <cfRule type="duplicateValues" priority="2308" dxfId="0"/>
    <cfRule type="duplicateValues" priority="2309" dxfId="0"/>
    <cfRule type="duplicateValues" priority="2310" dxfId="0"/>
    <cfRule type="duplicateValues" priority="2311" dxfId="0"/>
    <cfRule type="duplicateValues" priority="2312" dxfId="0"/>
    <cfRule type="duplicateValues" priority="2318" dxfId="0"/>
    <cfRule type="duplicateValues" priority="2316" dxfId="0"/>
    <cfRule type="duplicateValues" priority="2317" dxfId="0"/>
    <cfRule type="duplicateValues" priority="2315" dxfId="0"/>
    <cfRule type="duplicateValues" priority="2314" dxfId="0"/>
    <cfRule type="duplicateValues" priority="2313" dxfId="0"/>
  </conditionalFormatting>
  <conditionalFormatting sqref="A539">
    <cfRule type="duplicateValues" priority="8668" dxfId="0"/>
    <cfRule type="duplicateValues" priority="8669" dxfId="0"/>
    <cfRule type="duplicateValues" priority="8670" dxfId="0"/>
    <cfRule type="duplicateValues" priority="8671" dxfId="0"/>
    <cfRule type="duplicateValues" priority="8672" dxfId="0"/>
    <cfRule type="duplicateValues" priority="8673" dxfId="0"/>
    <cfRule type="duplicateValues" priority="8678" dxfId="0"/>
    <cfRule type="duplicateValues" priority="8677" dxfId="0"/>
    <cfRule type="duplicateValues" priority="8676" dxfId="0"/>
    <cfRule type="duplicateValues" priority="8675" dxfId="0"/>
    <cfRule type="duplicateValues" priority="8674" dxfId="0"/>
  </conditionalFormatting>
  <conditionalFormatting sqref="A540:A541">
    <cfRule type="duplicateValues" priority="2288" dxfId="0"/>
    <cfRule type="duplicateValues" priority="2287" dxfId="0"/>
    <cfRule type="duplicateValues" priority="2296" dxfId="0"/>
    <cfRule type="duplicateValues" priority="2286" dxfId="0"/>
    <cfRule type="duplicateValues" priority="2291" dxfId="0"/>
    <cfRule type="duplicateValues" priority="2290" dxfId="0"/>
    <cfRule type="duplicateValues" priority="2292" dxfId="0"/>
    <cfRule type="duplicateValues" priority="2289" dxfId="0"/>
    <cfRule type="duplicateValues" priority="2294" dxfId="0"/>
    <cfRule type="duplicateValues" priority="2295" dxfId="0"/>
    <cfRule type="duplicateValues" priority="2293" dxfId="0"/>
  </conditionalFormatting>
  <conditionalFormatting sqref="A542">
    <cfRule type="duplicateValues" priority="2280" dxfId="0"/>
    <cfRule type="duplicateValues" priority="2279" dxfId="0"/>
    <cfRule type="duplicateValues" priority="2278" dxfId="0"/>
    <cfRule type="duplicateValues" priority="2277" dxfId="0"/>
    <cfRule type="duplicateValues" priority="2276" dxfId="0"/>
    <cfRule type="duplicateValues" priority="2275" dxfId="0"/>
    <cfRule type="duplicateValues" priority="2285" dxfId="0"/>
    <cfRule type="duplicateValues" priority="2284" dxfId="0"/>
    <cfRule type="duplicateValues" priority="2283" dxfId="0"/>
    <cfRule type="duplicateValues" priority="2282" dxfId="0"/>
    <cfRule type="duplicateValues" priority="2281" dxfId="0"/>
  </conditionalFormatting>
  <conditionalFormatting sqref="A543:A544">
    <cfRule type="duplicateValues" priority="2270" dxfId="0"/>
    <cfRule type="duplicateValues" priority="2269" dxfId="0"/>
    <cfRule type="duplicateValues" priority="2268" dxfId="0"/>
    <cfRule type="duplicateValues" priority="2267" dxfId="0"/>
    <cfRule type="duplicateValues" priority="2266" dxfId="0"/>
    <cfRule type="duplicateValues" priority="2265" dxfId="0"/>
    <cfRule type="duplicateValues" priority="2264" dxfId="0"/>
    <cfRule type="duplicateValues" priority="2274" dxfId="0"/>
    <cfRule type="duplicateValues" priority="2273" dxfId="0"/>
    <cfRule type="duplicateValues" priority="2272" dxfId="0"/>
    <cfRule type="duplicateValues" priority="2271" dxfId="0"/>
  </conditionalFormatting>
  <conditionalFormatting sqref="A545">
    <cfRule type="duplicateValues" priority="2263" dxfId="0"/>
    <cfRule type="duplicateValues" priority="2262" dxfId="0"/>
    <cfRule type="duplicateValues" priority="2261" dxfId="0"/>
    <cfRule type="duplicateValues" priority="2260" dxfId="0"/>
    <cfRule type="duplicateValues" priority="2259" dxfId="0"/>
    <cfRule type="duplicateValues" priority="2258" dxfId="0"/>
    <cfRule type="duplicateValues" priority="2257" dxfId="0"/>
    <cfRule type="duplicateValues" priority="2256" dxfId="0"/>
    <cfRule type="duplicateValues" priority="2255" dxfId="0"/>
    <cfRule type="duplicateValues" priority="2254" dxfId="0"/>
    <cfRule type="duplicateValues" priority="2253" dxfId="0"/>
  </conditionalFormatting>
  <conditionalFormatting sqref="A546">
    <cfRule type="duplicateValues" priority="2249" dxfId="0"/>
    <cfRule type="duplicateValues" priority="2247" dxfId="0"/>
    <cfRule type="duplicateValues" priority="2246" dxfId="0"/>
    <cfRule type="duplicateValues" priority="2245" dxfId="0"/>
    <cfRule type="duplicateValues" priority="2244" dxfId="0"/>
    <cfRule type="duplicateValues" priority="2248" dxfId="0"/>
    <cfRule type="duplicateValues" priority="2243" dxfId="0"/>
    <cfRule type="duplicateValues" priority="2242" dxfId="0"/>
    <cfRule type="duplicateValues" priority="2252" dxfId="0"/>
    <cfRule type="duplicateValues" priority="2251" dxfId="0"/>
    <cfRule type="duplicateValues" priority="2250" dxfId="0"/>
  </conditionalFormatting>
  <conditionalFormatting sqref="A547">
    <cfRule type="duplicateValues" priority="2238" dxfId="0"/>
    <cfRule type="duplicateValues" priority="2237" dxfId="0"/>
    <cfRule type="duplicateValues" priority="2236" dxfId="0"/>
    <cfRule type="duplicateValues" priority="2235" dxfId="0"/>
    <cfRule type="duplicateValues" priority="2234" dxfId="0"/>
    <cfRule type="duplicateValues" priority="2233" dxfId="0"/>
    <cfRule type="duplicateValues" priority="2232" dxfId="0"/>
    <cfRule type="duplicateValues" priority="2231" dxfId="0"/>
    <cfRule type="duplicateValues" priority="2241" dxfId="0"/>
    <cfRule type="duplicateValues" priority="2240" dxfId="0"/>
    <cfRule type="duplicateValues" priority="2239" dxfId="0"/>
  </conditionalFormatting>
  <conditionalFormatting sqref="A548">
    <cfRule type="duplicateValues" priority="2230" dxfId="0"/>
    <cfRule type="duplicateValues" priority="2229" dxfId="0"/>
    <cfRule type="duplicateValues" priority="2228" dxfId="0"/>
    <cfRule type="duplicateValues" priority="2227" dxfId="0"/>
    <cfRule type="duplicateValues" priority="2226" dxfId="0"/>
    <cfRule type="duplicateValues" priority="2225" dxfId="0"/>
    <cfRule type="duplicateValues" priority="2224" dxfId="0"/>
    <cfRule type="duplicateValues" priority="2223" dxfId="0"/>
    <cfRule type="duplicateValues" priority="2222" dxfId="0"/>
    <cfRule type="duplicateValues" priority="2220" dxfId="0"/>
    <cfRule type="duplicateValues" priority="2221" dxfId="0"/>
  </conditionalFormatting>
  <conditionalFormatting sqref="A549">
    <cfRule type="duplicateValues" priority="2214" dxfId="0"/>
    <cfRule type="duplicateValues" priority="2213" dxfId="0"/>
    <cfRule type="duplicateValues" priority="2212" dxfId="0"/>
    <cfRule type="duplicateValues" priority="2211" dxfId="0"/>
    <cfRule type="duplicateValues" priority="2210" dxfId="0"/>
    <cfRule type="duplicateValues" priority="2209" dxfId="0"/>
    <cfRule type="duplicateValues" priority="2219" dxfId="0"/>
    <cfRule type="duplicateValues" priority="2218" dxfId="0"/>
    <cfRule type="duplicateValues" priority="2217" dxfId="0"/>
    <cfRule type="duplicateValues" priority="2216" dxfId="0"/>
    <cfRule type="duplicateValues" priority="2215" dxfId="0"/>
  </conditionalFormatting>
  <conditionalFormatting sqref="A550">
    <cfRule type="duplicateValues" priority="8744" dxfId="0"/>
    <cfRule type="duplicateValues" priority="8740" dxfId="0"/>
    <cfRule type="duplicateValues" priority="8742" dxfId="0"/>
    <cfRule type="duplicateValues" priority="8743" dxfId="0"/>
    <cfRule type="duplicateValues" priority="8745" dxfId="0"/>
    <cfRule type="duplicateValues" priority="8735" dxfId="0"/>
    <cfRule type="duplicateValues" priority="8738" dxfId="0"/>
    <cfRule type="duplicateValues" priority="8736" dxfId="0"/>
    <cfRule type="duplicateValues" priority="8739" dxfId="0"/>
    <cfRule type="duplicateValues" priority="8741" dxfId="0"/>
    <cfRule type="duplicateValues" priority="8737" dxfId="0"/>
  </conditionalFormatting>
  <conditionalFormatting sqref="A551:A552">
    <cfRule type="duplicateValues" priority="2193" dxfId="0"/>
    <cfRule type="duplicateValues" priority="2194" dxfId="0"/>
    <cfRule type="duplicateValues" priority="2195" dxfId="0"/>
    <cfRule type="duplicateValues" priority="2196" dxfId="0"/>
    <cfRule type="duplicateValues" priority="2197" dxfId="0"/>
    <cfRule type="duplicateValues" priority="2190" dxfId="0"/>
    <cfRule type="duplicateValues" priority="2192" dxfId="0"/>
    <cfRule type="duplicateValues" priority="2191" dxfId="0"/>
    <cfRule type="duplicateValues" priority="2189" dxfId="0"/>
    <cfRule type="duplicateValues" priority="2188" dxfId="0"/>
    <cfRule type="duplicateValues" priority="2187" dxfId="0"/>
  </conditionalFormatting>
  <conditionalFormatting sqref="A553">
    <cfRule type="duplicateValues" priority="2181" dxfId="0"/>
    <cfRule type="duplicateValues" priority="2182" dxfId="0"/>
    <cfRule type="duplicateValues" priority="2180" dxfId="0"/>
    <cfRule type="duplicateValues" priority="2179" dxfId="0"/>
    <cfRule type="duplicateValues" priority="2178" dxfId="0"/>
    <cfRule type="duplicateValues" priority="2177" dxfId="0"/>
    <cfRule type="duplicateValues" priority="2176" dxfId="0"/>
    <cfRule type="duplicateValues" priority="2186" dxfId="0"/>
    <cfRule type="duplicateValues" priority="2185" dxfId="0"/>
    <cfRule type="duplicateValues" priority="2184" dxfId="0"/>
    <cfRule type="duplicateValues" priority="2183" dxfId="0"/>
  </conditionalFormatting>
  <conditionalFormatting sqref="A554:A555">
    <cfRule type="duplicateValues" priority="2166" dxfId="0"/>
    <cfRule type="duplicateValues" priority="2169" dxfId="0"/>
    <cfRule type="duplicateValues" priority="2165" dxfId="0"/>
    <cfRule type="duplicateValues" priority="2167" dxfId="0"/>
    <cfRule type="duplicateValues" priority="2168" dxfId="0"/>
    <cfRule type="duplicateValues" priority="2175" dxfId="0"/>
    <cfRule type="duplicateValues" priority="2174" dxfId="0"/>
    <cfRule type="duplicateValues" priority="2173" dxfId="0"/>
    <cfRule type="duplicateValues" priority="2170" dxfId="0"/>
    <cfRule type="duplicateValues" priority="2172" dxfId="0"/>
    <cfRule type="duplicateValues" priority="2171" dxfId="0"/>
  </conditionalFormatting>
  <conditionalFormatting sqref="A556">
    <cfRule type="duplicateValues" priority="2164" dxfId="0"/>
    <cfRule type="duplicateValues" priority="2163" dxfId="0"/>
    <cfRule type="duplicateValues" priority="2162" dxfId="0"/>
    <cfRule type="duplicateValues" priority="2161" dxfId="0"/>
    <cfRule type="duplicateValues" priority="2160" dxfId="0"/>
    <cfRule type="duplicateValues" priority="2157" dxfId="0"/>
    <cfRule type="duplicateValues" priority="2159" dxfId="0"/>
    <cfRule type="duplicateValues" priority="2155" dxfId="0"/>
    <cfRule type="duplicateValues" priority="2154" dxfId="0"/>
    <cfRule type="duplicateValues" priority="2156" dxfId="0"/>
    <cfRule type="duplicateValues" priority="2158" dxfId="0"/>
  </conditionalFormatting>
  <conditionalFormatting sqref="A557:A558">
    <cfRule type="duplicateValues" priority="2149" dxfId="0"/>
    <cfRule type="duplicateValues" priority="2148" dxfId="0"/>
    <cfRule type="duplicateValues" priority="2145" dxfId="0"/>
    <cfRule type="duplicateValues" priority="2144" dxfId="0"/>
    <cfRule type="duplicateValues" priority="2147" dxfId="0"/>
    <cfRule type="duplicateValues" priority="2143" dxfId="0"/>
    <cfRule type="duplicateValues" priority="2153" dxfId="0"/>
    <cfRule type="duplicateValues" priority="2152" dxfId="0"/>
    <cfRule type="duplicateValues" priority="2146" dxfId="0"/>
    <cfRule type="duplicateValues" priority="2151" dxfId="0"/>
    <cfRule type="duplicateValues" priority="2150" dxfId="0"/>
  </conditionalFormatting>
  <conditionalFormatting sqref="A559:A564">
    <cfRule type="duplicateValues" priority="2140" dxfId="0"/>
    <cfRule type="duplicateValues" priority="2132" dxfId="0"/>
    <cfRule type="duplicateValues" priority="2133" dxfId="0"/>
    <cfRule type="duplicateValues" priority="2134" dxfId="0"/>
    <cfRule type="duplicateValues" priority="2135" dxfId="0"/>
    <cfRule type="duplicateValues" priority="2136" dxfId="0"/>
    <cfRule type="duplicateValues" priority="2137" dxfId="0"/>
    <cfRule type="duplicateValues" priority="2138" dxfId="0"/>
    <cfRule type="duplicateValues" priority="2139" dxfId="0"/>
    <cfRule type="duplicateValues" priority="2141" dxfId="0"/>
    <cfRule type="duplicateValues" priority="2142" dxfId="0"/>
  </conditionalFormatting>
  <conditionalFormatting sqref="A565:A569">
    <cfRule type="duplicateValues" priority="2122" dxfId="0"/>
    <cfRule type="duplicateValues" priority="2121" dxfId="0"/>
    <cfRule type="duplicateValues" priority="2131" dxfId="0"/>
    <cfRule type="duplicateValues" priority="2130" dxfId="0"/>
    <cfRule type="duplicateValues" priority="2129" dxfId="0"/>
    <cfRule type="duplicateValues" priority="2128" dxfId="0"/>
    <cfRule type="duplicateValues" priority="2127" dxfId="0"/>
    <cfRule type="duplicateValues" priority="2126" dxfId="0"/>
    <cfRule type="duplicateValues" priority="2125" dxfId="0"/>
    <cfRule type="duplicateValues" priority="2124" dxfId="0"/>
    <cfRule type="duplicateValues" priority="2123" dxfId="0"/>
  </conditionalFormatting>
  <conditionalFormatting sqref="A570:A571">
    <cfRule type="duplicateValues" priority="2114" dxfId="0"/>
    <cfRule type="duplicateValues" priority="2113" dxfId="0"/>
    <cfRule type="duplicateValues" priority="2112" dxfId="0"/>
    <cfRule type="duplicateValues" priority="2111" dxfId="0"/>
    <cfRule type="duplicateValues" priority="2110" dxfId="0"/>
    <cfRule type="duplicateValues" priority="2109" dxfId="0"/>
    <cfRule type="duplicateValues" priority="2108" dxfId="0"/>
    <cfRule type="duplicateValues" priority="2107" dxfId="0"/>
    <cfRule type="duplicateValues" priority="2106" dxfId="0"/>
    <cfRule type="duplicateValues" priority="2105" dxfId="0"/>
    <cfRule type="duplicateValues" priority="2104" dxfId="0"/>
  </conditionalFormatting>
  <conditionalFormatting sqref="A572">
    <cfRule type="duplicateValues" priority="2085" dxfId="0"/>
    <cfRule type="duplicateValues" priority="2084" dxfId="0"/>
    <cfRule type="duplicateValues" priority="2083" dxfId="0"/>
    <cfRule type="duplicateValues" priority="2082" dxfId="0"/>
    <cfRule type="duplicateValues" priority="2081" dxfId="0"/>
    <cfRule type="duplicateValues" priority="2080" dxfId="0"/>
    <cfRule type="duplicateValues" priority="2079" dxfId="0"/>
    <cfRule type="duplicateValues" priority="2078" dxfId="0"/>
    <cfRule type="duplicateValues" priority="2077" dxfId="0"/>
    <cfRule type="duplicateValues" priority="2076" dxfId="0"/>
    <cfRule type="duplicateValues" priority="2075" dxfId="0"/>
  </conditionalFormatting>
  <conditionalFormatting sqref="A573:A574">
    <cfRule type="duplicateValues" priority="2062" dxfId="0"/>
    <cfRule type="duplicateValues" priority="2061" dxfId="0"/>
    <cfRule type="duplicateValues" priority="2060" dxfId="0"/>
    <cfRule type="duplicateValues" priority="2059" dxfId="0"/>
    <cfRule type="duplicateValues" priority="2058" dxfId="0"/>
    <cfRule type="duplicateValues" priority="2057" dxfId="0"/>
    <cfRule type="duplicateValues" priority="2056" dxfId="0"/>
    <cfRule type="duplicateValues" priority="2055" dxfId="0"/>
    <cfRule type="duplicateValues" priority="2054" dxfId="0"/>
    <cfRule type="duplicateValues" priority="2053" dxfId="0"/>
    <cfRule type="duplicateValues" priority="2052" dxfId="0"/>
  </conditionalFormatting>
  <conditionalFormatting sqref="A575">
    <cfRule type="duplicateValues" priority="2039" dxfId="0"/>
    <cfRule type="duplicateValues" priority="2038" dxfId="0"/>
    <cfRule type="duplicateValues" priority="2037" dxfId="0"/>
    <cfRule type="duplicateValues" priority="2036" dxfId="0"/>
    <cfRule type="duplicateValues" priority="2035" dxfId="0"/>
    <cfRule type="duplicateValues" priority="2034" dxfId="0"/>
    <cfRule type="duplicateValues" priority="2033" dxfId="0"/>
    <cfRule type="duplicateValues" priority="2032" dxfId="0"/>
    <cfRule type="duplicateValues" priority="2031" dxfId="0"/>
    <cfRule type="duplicateValues" priority="2030" dxfId="0"/>
    <cfRule type="duplicateValues" priority="2029" dxfId="0"/>
  </conditionalFormatting>
  <conditionalFormatting sqref="A576">
    <cfRule type="duplicateValues" priority="2022" dxfId="0"/>
    <cfRule type="duplicateValues" priority="2021" dxfId="0"/>
    <cfRule type="duplicateValues" priority="2020" dxfId="0"/>
    <cfRule type="duplicateValues" priority="2019" dxfId="0"/>
    <cfRule type="duplicateValues" priority="2018" dxfId="0"/>
    <cfRule type="duplicateValues" priority="2017" dxfId="0"/>
    <cfRule type="duplicateValues" priority="2016" dxfId="0"/>
    <cfRule type="duplicateValues" priority="2015" dxfId="0"/>
    <cfRule type="duplicateValues" priority="2014" dxfId="0"/>
    <cfRule type="duplicateValues" priority="2013" dxfId="0"/>
    <cfRule type="duplicateValues" priority="2012" dxfId="0"/>
  </conditionalFormatting>
  <conditionalFormatting sqref="A577:A578">
    <cfRule type="duplicateValues" priority="1981" dxfId="0"/>
    <cfRule type="duplicateValues" priority="1980" dxfId="0"/>
    <cfRule type="duplicateValues" priority="1979" dxfId="0"/>
    <cfRule type="duplicateValues" priority="1978" dxfId="0"/>
    <cfRule type="duplicateValues" priority="1977" dxfId="0"/>
    <cfRule type="duplicateValues" priority="1976" dxfId="0"/>
    <cfRule type="duplicateValues" priority="1975" dxfId="0"/>
    <cfRule type="duplicateValues" priority="1974" dxfId="0"/>
    <cfRule type="duplicateValues" priority="1973" dxfId="0"/>
    <cfRule type="duplicateValues" priority="1972" dxfId="0"/>
    <cfRule type="duplicateValues" priority="1971" dxfId="0"/>
  </conditionalFormatting>
  <conditionalFormatting sqref="A579">
    <cfRule type="duplicateValues" priority="1936" dxfId="0"/>
    <cfRule type="duplicateValues" priority="1946" dxfId="0"/>
    <cfRule type="duplicateValues" priority="1945" dxfId="0"/>
    <cfRule type="duplicateValues" priority="1944" dxfId="0"/>
    <cfRule type="duplicateValues" priority="1943" dxfId="0"/>
    <cfRule type="duplicateValues" priority="1942" dxfId="0"/>
    <cfRule type="duplicateValues" priority="1941" dxfId="0"/>
    <cfRule type="duplicateValues" priority="1940" dxfId="0"/>
    <cfRule type="duplicateValues" priority="1939" dxfId="0"/>
    <cfRule type="duplicateValues" priority="1938" dxfId="0"/>
    <cfRule type="duplicateValues" priority="1937" dxfId="0"/>
  </conditionalFormatting>
  <conditionalFormatting sqref="A580">
    <cfRule type="duplicateValues" priority="1923" dxfId="0"/>
    <cfRule type="duplicateValues" priority="1922" dxfId="0"/>
    <cfRule type="duplicateValues" priority="1921" dxfId="0"/>
    <cfRule type="duplicateValues" priority="1915" dxfId="0"/>
    <cfRule type="duplicateValues" priority="1920" dxfId="0"/>
    <cfRule type="duplicateValues" priority="1919" dxfId="0"/>
    <cfRule type="duplicateValues" priority="1918" dxfId="0"/>
    <cfRule type="duplicateValues" priority="1917" dxfId="0"/>
    <cfRule type="duplicateValues" priority="1916" dxfId="0"/>
    <cfRule type="duplicateValues" priority="1914" dxfId="0"/>
    <cfRule type="duplicateValues" priority="1913" dxfId="0"/>
  </conditionalFormatting>
  <conditionalFormatting sqref="A581:A582">
    <cfRule type="duplicateValues" priority="1884" dxfId="0"/>
    <cfRule type="duplicateValues" priority="1885" dxfId="0"/>
    <cfRule type="duplicateValues" priority="1886" dxfId="0"/>
    <cfRule type="duplicateValues" priority="1887" dxfId="0"/>
    <cfRule type="duplicateValues" priority="1888" dxfId="0"/>
    <cfRule type="duplicateValues" priority="1889" dxfId="0"/>
    <cfRule type="duplicateValues" priority="1890" dxfId="0"/>
    <cfRule type="duplicateValues" priority="1891" dxfId="0"/>
    <cfRule type="duplicateValues" priority="1892" dxfId="0"/>
    <cfRule type="duplicateValues" priority="1893" dxfId="0"/>
    <cfRule type="duplicateValues" priority="1894" dxfId="0"/>
  </conditionalFormatting>
  <conditionalFormatting sqref="A583">
    <cfRule type="duplicateValues" priority="1877" dxfId="0"/>
    <cfRule type="duplicateValues" priority="1871" dxfId="0"/>
    <cfRule type="duplicateValues" priority="1876" dxfId="0"/>
    <cfRule type="duplicateValues" priority="1875" dxfId="0"/>
    <cfRule type="duplicateValues" priority="1874" dxfId="0"/>
    <cfRule type="duplicateValues" priority="1873" dxfId="0"/>
    <cfRule type="duplicateValues" priority="1872" dxfId="0"/>
    <cfRule type="duplicateValues" priority="1870" dxfId="0"/>
    <cfRule type="duplicateValues" priority="1869" dxfId="0"/>
    <cfRule type="duplicateValues" priority="1868" dxfId="0"/>
    <cfRule type="duplicateValues" priority="1867" dxfId="0"/>
  </conditionalFormatting>
  <conditionalFormatting sqref="A584">
    <cfRule type="duplicateValues" priority="1844" dxfId="0"/>
    <cfRule type="duplicateValues" priority="1845" dxfId="0"/>
    <cfRule type="duplicateValues" priority="1846" dxfId="0"/>
    <cfRule type="duplicateValues" priority="1847" dxfId="0"/>
    <cfRule type="duplicateValues" priority="1848" dxfId="0"/>
    <cfRule type="duplicateValues" priority="1849" dxfId="0"/>
    <cfRule type="duplicateValues" priority="1854" dxfId="0"/>
    <cfRule type="duplicateValues" priority="1853" dxfId="0"/>
    <cfRule type="duplicateValues" priority="1852" dxfId="0"/>
    <cfRule type="duplicateValues" priority="1851" dxfId="0"/>
    <cfRule type="duplicateValues" priority="1850" dxfId="0"/>
  </conditionalFormatting>
  <conditionalFormatting sqref="A585">
    <cfRule type="duplicateValues" priority="1825" dxfId="0"/>
    <cfRule type="duplicateValues" priority="1824" dxfId="0"/>
    <cfRule type="duplicateValues" priority="1823" dxfId="0"/>
    <cfRule type="duplicateValues" priority="1828" dxfId="0"/>
    <cfRule type="duplicateValues" priority="1822" dxfId="0"/>
    <cfRule type="duplicateValues" priority="1821" dxfId="0"/>
    <cfRule type="duplicateValues" priority="1826" dxfId="0"/>
    <cfRule type="duplicateValues" priority="1831" dxfId="0"/>
    <cfRule type="duplicateValues" priority="1830" dxfId="0"/>
    <cfRule type="duplicateValues" priority="1829" dxfId="0"/>
    <cfRule type="duplicateValues" priority="1827" dxfId="0"/>
  </conditionalFormatting>
  <conditionalFormatting sqref="A586">
    <cfRule type="duplicateValues" priority="1754" dxfId="0"/>
    <cfRule type="duplicateValues" priority="1753" dxfId="0"/>
    <cfRule type="duplicateValues" priority="1752" dxfId="0"/>
    <cfRule type="duplicateValues" priority="1750" dxfId="0"/>
    <cfRule type="duplicateValues" priority="1749" dxfId="0"/>
    <cfRule type="duplicateValues" priority="1748" dxfId="0"/>
    <cfRule type="duplicateValues" priority="1747" dxfId="0"/>
    <cfRule type="duplicateValues" priority="1746" dxfId="0"/>
    <cfRule type="duplicateValues" priority="1745" dxfId="0"/>
    <cfRule type="duplicateValues" priority="1751" dxfId="0"/>
    <cfRule type="duplicateValues" priority="1744" dxfId="0"/>
  </conditionalFormatting>
  <conditionalFormatting sqref="A587">
    <cfRule type="duplicateValues" priority="1736" dxfId="0"/>
    <cfRule type="duplicateValues" priority="1732" dxfId="0"/>
    <cfRule type="duplicateValues" priority="1731" dxfId="0"/>
    <cfRule type="duplicateValues" priority="1727" dxfId="0"/>
    <cfRule type="duplicateValues" priority="1730" dxfId="0"/>
    <cfRule type="duplicateValues" priority="1729" dxfId="0"/>
    <cfRule type="duplicateValues" priority="1728" dxfId="0"/>
    <cfRule type="duplicateValues" priority="1737" dxfId="0"/>
    <cfRule type="duplicateValues" priority="1735" dxfId="0"/>
    <cfRule type="duplicateValues" priority="1734" dxfId="0"/>
    <cfRule type="duplicateValues" priority="1733" dxfId="0"/>
  </conditionalFormatting>
  <conditionalFormatting sqref="A588:A589">
    <cfRule type="duplicateValues" priority="1673" dxfId="0"/>
    <cfRule type="duplicateValues" priority="1672" dxfId="0"/>
    <cfRule type="duplicateValues" priority="1671" dxfId="0"/>
    <cfRule type="duplicateValues" priority="1670" dxfId="0"/>
    <cfRule type="duplicateValues" priority="1669" dxfId="0"/>
    <cfRule type="duplicateValues" priority="1668" dxfId="0"/>
    <cfRule type="duplicateValues" priority="1678" dxfId="0"/>
    <cfRule type="duplicateValues" priority="1677" dxfId="0"/>
    <cfRule type="duplicateValues" priority="1676" dxfId="0"/>
    <cfRule type="duplicateValues" priority="1675" dxfId="0"/>
    <cfRule type="duplicateValues" priority="1674" dxfId="0"/>
  </conditionalFormatting>
  <conditionalFormatting sqref="A590:A594">
    <cfRule type="duplicateValues" priority="1656" dxfId="0"/>
    <cfRule type="duplicateValues" priority="1651" dxfId="0"/>
    <cfRule type="duplicateValues" priority="1652" dxfId="0"/>
    <cfRule type="duplicateValues" priority="1653" dxfId="0"/>
    <cfRule type="duplicateValues" priority="1654" dxfId="0"/>
    <cfRule type="duplicateValues" priority="1655" dxfId="0"/>
    <cfRule type="duplicateValues" priority="1661" dxfId="0"/>
    <cfRule type="duplicateValues" priority="1660" dxfId="0"/>
    <cfRule type="duplicateValues" priority="1659" dxfId="0"/>
    <cfRule type="duplicateValues" priority="1658" dxfId="0"/>
    <cfRule type="duplicateValues" priority="1657" dxfId="0"/>
  </conditionalFormatting>
  <conditionalFormatting sqref="A595">
    <cfRule type="duplicateValues" priority="1614" dxfId="0"/>
    <cfRule type="duplicateValues" priority="1609" dxfId="0"/>
    <cfRule type="duplicateValues" priority="1604" dxfId="0"/>
    <cfRule type="duplicateValues" priority="1605" dxfId="0"/>
    <cfRule type="duplicateValues" priority="1606" dxfId="0"/>
    <cfRule type="duplicateValues" priority="1607" dxfId="0"/>
    <cfRule type="duplicateValues" priority="1608" dxfId="0"/>
    <cfRule type="duplicateValues" priority="1610" dxfId="0"/>
    <cfRule type="duplicateValues" priority="1611" dxfId="0"/>
    <cfRule type="duplicateValues" priority="1612" dxfId="0"/>
    <cfRule type="duplicateValues" priority="1613" dxfId="0"/>
  </conditionalFormatting>
  <conditionalFormatting sqref="A596">
    <cfRule type="duplicateValues" priority="1585" dxfId="0"/>
    <cfRule type="duplicateValues" priority="1575" dxfId="0"/>
    <cfRule type="duplicateValues" priority="1576" dxfId="0"/>
    <cfRule type="duplicateValues" priority="1577" dxfId="0"/>
    <cfRule type="duplicateValues" priority="1580" dxfId="0"/>
    <cfRule type="duplicateValues" priority="1579" dxfId="0"/>
    <cfRule type="duplicateValues" priority="1581" dxfId="0"/>
    <cfRule type="duplicateValues" priority="1582" dxfId="0"/>
    <cfRule type="duplicateValues" priority="1583" dxfId="0"/>
    <cfRule type="duplicateValues" priority="1584" dxfId="0"/>
    <cfRule type="duplicateValues" priority="1578" dxfId="0"/>
  </conditionalFormatting>
  <conditionalFormatting sqref="A597">
    <cfRule type="duplicateValues" priority="1529" dxfId="0"/>
    <cfRule type="duplicateValues" priority="1531" dxfId="0"/>
    <cfRule type="duplicateValues" priority="1533" dxfId="0"/>
    <cfRule type="duplicateValues" priority="1532" dxfId="0"/>
    <cfRule type="duplicateValues" priority="1530" dxfId="0"/>
    <cfRule type="duplicateValues" priority="1528" dxfId="0"/>
    <cfRule type="duplicateValues" priority="1527" dxfId="0"/>
    <cfRule type="duplicateValues" priority="1526" dxfId="0"/>
    <cfRule type="duplicateValues" priority="1525" dxfId="0"/>
    <cfRule type="duplicateValues" priority="1524" dxfId="0"/>
    <cfRule type="duplicateValues" priority="1523" dxfId="0"/>
  </conditionalFormatting>
  <conditionalFormatting sqref="A598">
    <cfRule type="duplicateValues" priority="1511" dxfId="0"/>
    <cfRule type="duplicateValues" priority="1510" dxfId="0"/>
    <cfRule type="duplicateValues" priority="1509" dxfId="0"/>
    <cfRule type="duplicateValues" priority="1508" dxfId="0"/>
    <cfRule type="duplicateValues" priority="1507" dxfId="0"/>
    <cfRule type="duplicateValues" priority="1506" dxfId="0"/>
    <cfRule type="duplicateValues" priority="1512" dxfId="0"/>
    <cfRule type="duplicateValues" priority="1516" dxfId="0"/>
    <cfRule type="duplicateValues" priority="1515" dxfId="0"/>
    <cfRule type="duplicateValues" priority="1514" dxfId="0"/>
    <cfRule type="duplicateValues" priority="1513" dxfId="0"/>
  </conditionalFormatting>
  <conditionalFormatting sqref="A599:A600">
    <cfRule type="duplicateValues" priority="1476" dxfId="0"/>
    <cfRule type="duplicateValues" priority="1481" dxfId="0"/>
    <cfRule type="duplicateValues" priority="1480" dxfId="0"/>
    <cfRule type="duplicateValues" priority="1479" dxfId="0"/>
    <cfRule type="duplicateValues" priority="1477" dxfId="0"/>
    <cfRule type="duplicateValues" priority="1472" dxfId="0"/>
    <cfRule type="duplicateValues" priority="1471" dxfId="0"/>
    <cfRule type="duplicateValues" priority="1473" dxfId="0"/>
    <cfRule type="duplicateValues" priority="1474" dxfId="0"/>
    <cfRule type="duplicateValues" priority="1475" dxfId="0"/>
    <cfRule type="duplicateValues" priority="1478" dxfId="0"/>
  </conditionalFormatting>
  <conditionalFormatting sqref="A601">
    <cfRule type="duplicateValues" priority="1430" dxfId="0"/>
    <cfRule type="duplicateValues" priority="1432" dxfId="0"/>
    <cfRule type="duplicateValues" priority="1425" dxfId="0"/>
    <cfRule type="duplicateValues" priority="1426" dxfId="0"/>
    <cfRule type="duplicateValues" priority="1427" dxfId="0"/>
    <cfRule type="duplicateValues" priority="1428" dxfId="0"/>
    <cfRule type="duplicateValues" priority="1424" dxfId="0"/>
    <cfRule type="duplicateValues" priority="1429" dxfId="0"/>
    <cfRule type="duplicateValues" priority="1431" dxfId="0"/>
    <cfRule type="duplicateValues" priority="1433" dxfId="0"/>
    <cfRule type="duplicateValues" priority="1434" dxfId="0"/>
  </conditionalFormatting>
  <conditionalFormatting sqref="A602">
    <cfRule type="duplicateValues" priority="1396" dxfId="0"/>
    <cfRule type="duplicateValues" priority="1402" dxfId="0"/>
    <cfRule type="duplicateValues" priority="1403" dxfId="0"/>
    <cfRule type="duplicateValues" priority="1404" dxfId="0"/>
    <cfRule type="duplicateValues" priority="1405" dxfId="0"/>
    <cfRule type="duplicateValues" priority="1398" dxfId="0"/>
    <cfRule type="duplicateValues" priority="1399" dxfId="0"/>
    <cfRule type="duplicateValues" priority="1395" dxfId="0"/>
    <cfRule type="duplicateValues" priority="1400" dxfId="0"/>
    <cfRule type="duplicateValues" priority="1397" dxfId="0"/>
    <cfRule type="duplicateValues" priority="1401" dxfId="0"/>
  </conditionalFormatting>
  <conditionalFormatting sqref="A603">
    <cfRule type="duplicateValues" priority="1359" dxfId="0"/>
    <cfRule type="duplicateValues" priority="1358" dxfId="0"/>
    <cfRule type="duplicateValues" priority="1357" dxfId="0"/>
    <cfRule type="duplicateValues" priority="1356" dxfId="0"/>
    <cfRule type="duplicateValues" priority="1355" dxfId="0"/>
    <cfRule type="duplicateValues" priority="1354" dxfId="0"/>
    <cfRule type="duplicateValues" priority="1364" dxfId="0"/>
    <cfRule type="duplicateValues" priority="1363" dxfId="0"/>
    <cfRule type="duplicateValues" priority="1362" dxfId="0"/>
    <cfRule type="duplicateValues" priority="1361" dxfId="0"/>
    <cfRule type="duplicateValues" priority="1360" dxfId="0"/>
  </conditionalFormatting>
  <conditionalFormatting sqref="A604">
    <cfRule type="duplicateValues" priority="1346" dxfId="0"/>
    <cfRule type="duplicateValues" priority="1344" dxfId="0"/>
    <cfRule type="duplicateValues" priority="1345" dxfId="0"/>
    <cfRule type="duplicateValues" priority="1339" dxfId="0"/>
    <cfRule type="duplicateValues" priority="1347" dxfId="0"/>
    <cfRule type="duplicateValues" priority="1338" dxfId="0"/>
    <cfRule type="duplicateValues" priority="1337" dxfId="0"/>
    <cfRule type="duplicateValues" priority="1341" dxfId="0"/>
    <cfRule type="duplicateValues" priority="1340" dxfId="0"/>
    <cfRule type="duplicateValues" priority="1342" dxfId="0"/>
    <cfRule type="duplicateValues" priority="1343" dxfId="0"/>
  </conditionalFormatting>
  <conditionalFormatting sqref="A605:A606">
    <cfRule type="duplicateValues" priority="1281" dxfId="0"/>
    <cfRule type="duplicateValues" priority="1288" dxfId="0"/>
    <cfRule type="duplicateValues" priority="1287" dxfId="0"/>
    <cfRule type="duplicateValues" priority="1286" dxfId="0"/>
    <cfRule type="duplicateValues" priority="1282" dxfId="0"/>
    <cfRule type="duplicateValues" priority="1278" dxfId="0"/>
    <cfRule type="duplicateValues" priority="1285" dxfId="0"/>
    <cfRule type="duplicateValues" priority="1284" dxfId="0"/>
    <cfRule type="duplicateValues" priority="1283" dxfId="0"/>
    <cfRule type="duplicateValues" priority="1279" dxfId="0"/>
    <cfRule type="duplicateValues" priority="1280" dxfId="0"/>
  </conditionalFormatting>
  <conditionalFormatting sqref="A607">
    <cfRule type="duplicateValues" priority="1261" dxfId="0"/>
    <cfRule type="duplicateValues" priority="1262" dxfId="0"/>
    <cfRule type="duplicateValues" priority="1263" dxfId="0"/>
    <cfRule type="duplicateValues" priority="1264" dxfId="0"/>
    <cfRule type="duplicateValues" priority="1265" dxfId="0"/>
    <cfRule type="duplicateValues" priority="1267" dxfId="0"/>
    <cfRule type="duplicateValues" priority="1268" dxfId="0"/>
    <cfRule type="duplicateValues" priority="1266" dxfId="0"/>
    <cfRule type="duplicateValues" priority="1271" dxfId="0"/>
    <cfRule type="duplicateValues" priority="1270" dxfId="0"/>
    <cfRule type="duplicateValues" priority="1269" dxfId="0"/>
  </conditionalFormatting>
  <conditionalFormatting sqref="A608">
    <cfRule type="duplicateValues" priority="8750" dxfId="0"/>
    <cfRule type="duplicateValues" priority="8749" dxfId="0"/>
    <cfRule type="duplicateValues" priority="8748" dxfId="0"/>
    <cfRule type="duplicateValues" priority="8747" dxfId="0"/>
    <cfRule type="duplicateValues" priority="8752" dxfId="0"/>
    <cfRule type="duplicateValues" priority="8746" dxfId="0"/>
    <cfRule type="duplicateValues" priority="8756" dxfId="0"/>
    <cfRule type="duplicateValues" priority="8755" dxfId="0"/>
    <cfRule type="duplicateValues" priority="8754" dxfId="0"/>
    <cfRule type="duplicateValues" priority="8753" dxfId="0"/>
    <cfRule type="duplicateValues" priority="8751" dxfId="0"/>
  </conditionalFormatting>
  <conditionalFormatting sqref="A609">
    <cfRule type="duplicateValues" priority="1203" dxfId="0"/>
    <cfRule type="duplicateValues" priority="1213" dxfId="0"/>
    <cfRule type="duplicateValues" priority="1212" dxfId="0"/>
    <cfRule type="duplicateValues" priority="1211" dxfId="0"/>
    <cfRule type="duplicateValues" priority="1210" dxfId="0"/>
    <cfRule type="duplicateValues" priority="1209" dxfId="0"/>
    <cfRule type="duplicateValues" priority="1208" dxfId="0"/>
    <cfRule type="duplicateValues" priority="1207" dxfId="0"/>
    <cfRule type="duplicateValues" priority="1206" dxfId="0"/>
    <cfRule type="duplicateValues" priority="1205" dxfId="0"/>
    <cfRule type="duplicateValues" priority="1204" dxfId="0"/>
  </conditionalFormatting>
  <conditionalFormatting sqref="A610">
    <cfRule type="duplicateValues" priority="1176" dxfId="0"/>
    <cfRule type="duplicateValues" priority="1168" dxfId="0"/>
    <cfRule type="duplicateValues" priority="1169" dxfId="0"/>
    <cfRule type="duplicateValues" priority="1170" dxfId="0"/>
    <cfRule type="duplicateValues" priority="1171" dxfId="0"/>
    <cfRule type="duplicateValues" priority="1172" dxfId="0"/>
    <cfRule type="duplicateValues" priority="1173" dxfId="0"/>
    <cfRule type="duplicateValues" priority="1174" dxfId="0"/>
    <cfRule type="duplicateValues" priority="1175" dxfId="0"/>
    <cfRule type="duplicateValues" priority="1177" dxfId="0"/>
    <cfRule type="duplicateValues" priority="1178" dxfId="0"/>
  </conditionalFormatting>
  <conditionalFormatting sqref="A611">
    <cfRule type="duplicateValues" priority="1151" dxfId="0"/>
    <cfRule type="duplicateValues" priority="1157" dxfId="0"/>
    <cfRule type="duplicateValues" priority="1158" dxfId="0"/>
    <cfRule type="duplicateValues" priority="1161" dxfId="0"/>
    <cfRule type="duplicateValues" priority="1160" dxfId="0"/>
    <cfRule type="duplicateValues" priority="1159" dxfId="0"/>
    <cfRule type="duplicateValues" priority="1156" dxfId="0"/>
    <cfRule type="duplicateValues" priority="1155" dxfId="0"/>
    <cfRule type="duplicateValues" priority="1154" dxfId="0"/>
    <cfRule type="duplicateValues" priority="1153" dxfId="0"/>
    <cfRule type="duplicateValues" priority="1152" dxfId="0"/>
  </conditionalFormatting>
  <conditionalFormatting sqref="A612:A613">
    <cfRule type="duplicateValues" priority="1138" dxfId="0"/>
    <cfRule type="duplicateValues" priority="1137" dxfId="0"/>
    <cfRule type="duplicateValues" priority="1136" dxfId="0"/>
    <cfRule type="duplicateValues" priority="1135" dxfId="0"/>
    <cfRule type="duplicateValues" priority="1134" dxfId="0"/>
    <cfRule type="duplicateValues" priority="1133" dxfId="0"/>
    <cfRule type="duplicateValues" priority="1132" dxfId="0"/>
    <cfRule type="duplicateValues" priority="1131" dxfId="0"/>
    <cfRule type="duplicateValues" priority="1130" dxfId="0"/>
    <cfRule type="duplicateValues" priority="1129" dxfId="0"/>
    <cfRule type="duplicateValues" priority="1128" dxfId="0"/>
  </conditionalFormatting>
  <conditionalFormatting sqref="A614:A616">
    <cfRule type="duplicateValues" priority="1121" dxfId="0"/>
    <cfRule type="duplicateValues" priority="1120" dxfId="0"/>
    <cfRule type="duplicateValues" priority="1119" dxfId="0"/>
    <cfRule type="duplicateValues" priority="1118" dxfId="0"/>
    <cfRule type="duplicateValues" priority="1117" dxfId="0"/>
    <cfRule type="duplicateValues" priority="1116" dxfId="0"/>
    <cfRule type="duplicateValues" priority="1115" dxfId="0"/>
    <cfRule type="duplicateValues" priority="1114" dxfId="0"/>
    <cfRule type="duplicateValues" priority="1113" dxfId="0"/>
    <cfRule type="duplicateValues" priority="1112" dxfId="0"/>
    <cfRule type="duplicateValues" priority="1111" dxfId="0"/>
  </conditionalFormatting>
  <conditionalFormatting sqref="A617">
    <cfRule type="duplicateValues" priority="1104" dxfId="0"/>
    <cfRule type="duplicateValues" priority="1103" dxfId="0"/>
    <cfRule type="duplicateValues" priority="1102" dxfId="0"/>
    <cfRule type="duplicateValues" priority="1101" dxfId="0"/>
    <cfRule type="duplicateValues" priority="1100" dxfId="0"/>
    <cfRule type="duplicateValues" priority="1099" dxfId="0"/>
    <cfRule type="duplicateValues" priority="1098" dxfId="0"/>
    <cfRule type="duplicateValues" priority="1097" dxfId="0"/>
    <cfRule type="duplicateValues" priority="1096" dxfId="0"/>
    <cfRule type="duplicateValues" priority="1095" dxfId="0"/>
    <cfRule type="duplicateValues" priority="1094" dxfId="0"/>
  </conditionalFormatting>
  <conditionalFormatting sqref="A618">
    <cfRule type="duplicateValues" priority="1063" dxfId="0"/>
    <cfRule type="duplicateValues" priority="1069" dxfId="0"/>
    <cfRule type="duplicateValues" priority="1068" dxfId="0"/>
    <cfRule type="duplicateValues" priority="1067" dxfId="0"/>
    <cfRule type="duplicateValues" priority="1066" dxfId="0"/>
    <cfRule type="duplicateValues" priority="1065" dxfId="0"/>
    <cfRule type="duplicateValues" priority="1064" dxfId="0"/>
    <cfRule type="duplicateValues" priority="1062" dxfId="0"/>
    <cfRule type="duplicateValues" priority="1061" dxfId="0"/>
    <cfRule type="duplicateValues" priority="1060" dxfId="0"/>
    <cfRule type="duplicateValues" priority="1059" dxfId="0"/>
  </conditionalFormatting>
  <conditionalFormatting sqref="A619">
    <cfRule type="duplicateValues" priority="1042" dxfId="0"/>
    <cfRule type="duplicateValues" priority="1036" dxfId="0"/>
    <cfRule type="duplicateValues" priority="1043" dxfId="0"/>
    <cfRule type="duplicateValues" priority="1044" dxfId="0"/>
    <cfRule type="duplicateValues" priority="1045" dxfId="0"/>
    <cfRule type="duplicateValues" priority="1046" dxfId="0"/>
    <cfRule type="duplicateValues" priority="1041" dxfId="0"/>
    <cfRule type="duplicateValues" priority="1040" dxfId="0"/>
    <cfRule type="duplicateValues" priority="1039" dxfId="0"/>
    <cfRule type="duplicateValues" priority="1038" dxfId="0"/>
    <cfRule type="duplicateValues" priority="1037" dxfId="0"/>
  </conditionalFormatting>
  <conditionalFormatting sqref="A620">
    <cfRule type="duplicateValues" priority="1014" dxfId="0"/>
    <cfRule type="duplicateValues" priority="1015" dxfId="0"/>
    <cfRule type="duplicateValues" priority="1016" dxfId="0"/>
    <cfRule type="duplicateValues" priority="1017" dxfId="0"/>
    <cfRule type="duplicateValues" priority="1018" dxfId="0"/>
    <cfRule type="duplicateValues" priority="1013" dxfId="0"/>
    <cfRule type="duplicateValues" priority="1023" dxfId="0"/>
    <cfRule type="duplicateValues" priority="1022" dxfId="0"/>
    <cfRule type="duplicateValues" priority="1021" dxfId="0"/>
    <cfRule type="duplicateValues" priority="1020" dxfId="0"/>
    <cfRule type="duplicateValues" priority="1019" dxfId="0"/>
  </conditionalFormatting>
  <conditionalFormatting sqref="A621:A623">
    <cfRule type="duplicateValues" priority="953" dxfId="0"/>
    <cfRule type="duplicateValues" priority="948" dxfId="0"/>
    <cfRule type="duplicateValues" priority="949" dxfId="0"/>
    <cfRule type="duplicateValues" priority="950" dxfId="0"/>
    <cfRule type="duplicateValues" priority="951" dxfId="0"/>
    <cfRule type="duplicateValues" priority="952" dxfId="0"/>
    <cfRule type="duplicateValues" priority="954" dxfId="0"/>
    <cfRule type="duplicateValues" priority="955" dxfId="0"/>
    <cfRule type="duplicateValues" priority="956" dxfId="0"/>
    <cfRule type="duplicateValues" priority="957" dxfId="0"/>
    <cfRule type="duplicateValues" priority="958" dxfId="0"/>
  </conditionalFormatting>
  <conditionalFormatting sqref="A624">
    <cfRule type="duplicateValues" priority="935" dxfId="0"/>
    <cfRule type="duplicateValues" priority="937" dxfId="0"/>
    <cfRule type="duplicateValues" priority="939" dxfId="0"/>
    <cfRule type="duplicateValues" priority="940" dxfId="0"/>
    <cfRule type="duplicateValues" priority="941" dxfId="0"/>
    <cfRule type="duplicateValues" priority="936" dxfId="0"/>
    <cfRule type="duplicateValues" priority="934" dxfId="0"/>
    <cfRule type="duplicateValues" priority="933" dxfId="0"/>
    <cfRule type="duplicateValues" priority="932" dxfId="0"/>
    <cfRule type="duplicateValues" priority="931" dxfId="0"/>
    <cfRule type="duplicateValues" priority="938" dxfId="0"/>
  </conditionalFormatting>
  <conditionalFormatting sqref="A625">
    <cfRule type="duplicateValues" priority="919" dxfId="0"/>
    <cfRule type="duplicateValues" priority="918" dxfId="0"/>
    <cfRule type="duplicateValues" priority="917" dxfId="0"/>
    <cfRule type="duplicateValues" priority="916" dxfId="0"/>
    <cfRule type="duplicateValues" priority="915" dxfId="0"/>
    <cfRule type="duplicateValues" priority="914" dxfId="0"/>
    <cfRule type="duplicateValues" priority="924" dxfId="0"/>
    <cfRule type="duplicateValues" priority="923" dxfId="0"/>
    <cfRule type="duplicateValues" priority="922" dxfId="0"/>
    <cfRule type="duplicateValues" priority="921" dxfId="0"/>
    <cfRule type="duplicateValues" priority="920" dxfId="0"/>
  </conditionalFormatting>
  <conditionalFormatting sqref="A626">
    <cfRule type="duplicateValues" priority="875" dxfId="0"/>
    <cfRule type="duplicateValues" priority="877" dxfId="0"/>
    <cfRule type="duplicateValues" priority="876" dxfId="0"/>
    <cfRule type="duplicateValues" priority="874" dxfId="0"/>
    <cfRule type="duplicateValues" priority="873" dxfId="0"/>
    <cfRule type="duplicateValues" priority="872" dxfId="0"/>
    <cfRule type="duplicateValues" priority="871" dxfId="0"/>
    <cfRule type="duplicateValues" priority="870" dxfId="0"/>
    <cfRule type="duplicateValues" priority="869" dxfId="0"/>
    <cfRule type="duplicateValues" priority="868" dxfId="0"/>
    <cfRule type="duplicateValues" priority="867" dxfId="0"/>
  </conditionalFormatting>
  <conditionalFormatting sqref="A627:A629">
    <cfRule type="duplicateValues" priority="851" dxfId="0"/>
    <cfRule type="duplicateValues" priority="850" dxfId="0"/>
    <cfRule type="duplicateValues" priority="849" dxfId="0"/>
    <cfRule type="duplicateValues" priority="848" dxfId="0"/>
    <cfRule type="duplicateValues" priority="847" dxfId="0"/>
    <cfRule type="duplicateValues" priority="846" dxfId="0"/>
    <cfRule type="duplicateValues" priority="845" dxfId="0"/>
    <cfRule type="duplicateValues" priority="854" dxfId="0"/>
    <cfRule type="duplicateValues" priority="844" dxfId="0"/>
    <cfRule type="duplicateValues" priority="853" dxfId="0"/>
    <cfRule type="duplicateValues" priority="852" dxfId="0"/>
  </conditionalFormatting>
  <conditionalFormatting sqref="A630">
    <cfRule type="duplicateValues" priority="832" dxfId="0"/>
    <cfRule type="duplicateValues" priority="831" dxfId="0"/>
    <cfRule type="duplicateValues" priority="830" dxfId="0"/>
    <cfRule type="duplicateValues" priority="829" dxfId="0"/>
    <cfRule type="duplicateValues" priority="828" dxfId="0"/>
    <cfRule type="duplicateValues" priority="827" dxfId="0"/>
    <cfRule type="duplicateValues" priority="837" dxfId="0"/>
    <cfRule type="duplicateValues" priority="836" dxfId="0"/>
    <cfRule type="duplicateValues" priority="835" dxfId="0"/>
    <cfRule type="duplicateValues" priority="834" dxfId="0"/>
    <cfRule type="duplicateValues" priority="833" dxfId="0"/>
  </conditionalFormatting>
  <conditionalFormatting sqref="A631:A632">
    <cfRule type="duplicateValues" priority="791" dxfId="0"/>
    <cfRule type="duplicateValues" priority="792" dxfId="0"/>
    <cfRule type="duplicateValues" priority="793" dxfId="0"/>
    <cfRule type="duplicateValues" priority="794" dxfId="0"/>
    <cfRule type="duplicateValues" priority="795" dxfId="0"/>
    <cfRule type="duplicateValues" priority="786" dxfId="0"/>
    <cfRule type="duplicateValues" priority="796" dxfId="0"/>
    <cfRule type="duplicateValues" priority="790" dxfId="0"/>
    <cfRule type="duplicateValues" priority="789" dxfId="0"/>
    <cfRule type="duplicateValues" priority="788" dxfId="0"/>
    <cfRule type="duplicateValues" priority="787" dxfId="0"/>
  </conditionalFormatting>
  <conditionalFormatting sqref="A633">
    <cfRule type="duplicateValues" priority="754" dxfId="0"/>
    <cfRule type="duplicateValues" priority="753" dxfId="0"/>
    <cfRule type="duplicateValues" priority="752" dxfId="0"/>
    <cfRule type="duplicateValues" priority="751" dxfId="0"/>
    <cfRule type="duplicateValues" priority="756" dxfId="0"/>
    <cfRule type="duplicateValues" priority="755" dxfId="0"/>
    <cfRule type="duplicateValues" priority="761" dxfId="0"/>
    <cfRule type="duplicateValues" priority="760" dxfId="0"/>
    <cfRule type="duplicateValues" priority="759" dxfId="0"/>
    <cfRule type="duplicateValues" priority="758" dxfId="0"/>
    <cfRule type="duplicateValues" priority="757" dxfId="0"/>
  </conditionalFormatting>
  <conditionalFormatting sqref="A634">
    <cfRule type="duplicateValues" priority="727" dxfId="0"/>
    <cfRule type="duplicateValues" priority="732" dxfId="0"/>
    <cfRule type="duplicateValues" priority="722" dxfId="0"/>
    <cfRule type="duplicateValues" priority="723" dxfId="0"/>
    <cfRule type="duplicateValues" priority="724" dxfId="0"/>
    <cfRule type="duplicateValues" priority="725" dxfId="0"/>
    <cfRule type="duplicateValues" priority="726" dxfId="0"/>
    <cfRule type="duplicateValues" priority="728" dxfId="0"/>
    <cfRule type="duplicateValues" priority="729" dxfId="0"/>
    <cfRule type="duplicateValues" priority="730" dxfId="0"/>
    <cfRule type="duplicateValues" priority="731" dxfId="0"/>
  </conditionalFormatting>
  <conditionalFormatting sqref="A635">
    <cfRule type="duplicateValues" priority="705" dxfId="0"/>
    <cfRule type="duplicateValues" priority="714" dxfId="0"/>
    <cfRule type="duplicateValues" priority="713" dxfId="0"/>
    <cfRule type="duplicateValues" priority="712" dxfId="0"/>
    <cfRule type="duplicateValues" priority="715" dxfId="0"/>
    <cfRule type="duplicateValues" priority="710" dxfId="0"/>
    <cfRule type="duplicateValues" priority="711" dxfId="0"/>
    <cfRule type="duplicateValues" priority="709" dxfId="0"/>
    <cfRule type="duplicateValues" priority="708" dxfId="0"/>
    <cfRule type="duplicateValues" priority="707" dxfId="0"/>
    <cfRule type="duplicateValues" priority="706" dxfId="0"/>
  </conditionalFormatting>
  <conditionalFormatting sqref="A636:A637">
    <cfRule type="duplicateValues" priority="694" dxfId="0"/>
    <cfRule type="duplicateValues" priority="698" dxfId="0"/>
    <cfRule type="duplicateValues" priority="697" dxfId="0"/>
    <cfRule type="duplicateValues" priority="696" dxfId="0"/>
    <cfRule type="duplicateValues" priority="695" dxfId="0"/>
    <cfRule type="duplicateValues" priority="693" dxfId="0"/>
    <cfRule type="duplicateValues" priority="692" dxfId="0"/>
    <cfRule type="duplicateValues" priority="691" dxfId="0"/>
    <cfRule type="duplicateValues" priority="690" dxfId="0"/>
    <cfRule type="duplicateValues" priority="689" dxfId="0"/>
    <cfRule type="duplicateValues" priority="688" dxfId="0"/>
  </conditionalFormatting>
  <conditionalFormatting sqref="A638">
    <cfRule type="duplicateValues" priority="586" dxfId="0"/>
    <cfRule type="duplicateValues" priority="581" dxfId="0"/>
    <cfRule type="duplicateValues" priority="582" dxfId="0"/>
    <cfRule type="duplicateValues" priority="583" dxfId="0"/>
    <cfRule type="duplicateValues" priority="584" dxfId="0"/>
    <cfRule type="duplicateValues" priority="585" dxfId="0"/>
    <cfRule type="duplicateValues" priority="587" dxfId="0"/>
    <cfRule type="duplicateValues" priority="591" dxfId="0"/>
    <cfRule type="duplicateValues" priority="590" dxfId="0"/>
    <cfRule type="duplicateValues" priority="589" dxfId="0"/>
    <cfRule type="duplicateValues" priority="588" dxfId="0"/>
  </conditionalFormatting>
  <conditionalFormatting sqref="A639">
    <cfRule type="duplicateValues" priority="558" dxfId="0"/>
    <cfRule type="duplicateValues" priority="559" dxfId="0"/>
    <cfRule type="duplicateValues" priority="561" dxfId="0"/>
    <cfRule type="duplicateValues" priority="562" dxfId="0"/>
    <cfRule type="duplicateValues" priority="564" dxfId="0"/>
    <cfRule type="duplicateValues" priority="565" dxfId="0"/>
    <cfRule type="duplicateValues" priority="566" dxfId="0"/>
    <cfRule type="duplicateValues" priority="567" dxfId="0"/>
    <cfRule type="duplicateValues" priority="568" dxfId="0"/>
    <cfRule type="duplicateValues" priority="563" dxfId="0"/>
    <cfRule type="duplicateValues" priority="560" dxfId="0"/>
  </conditionalFormatting>
  <conditionalFormatting sqref="A640:A642">
    <cfRule type="duplicateValues" priority="545" dxfId="0"/>
    <cfRule type="duplicateValues" priority="538" dxfId="0"/>
    <cfRule type="duplicateValues" priority="539" dxfId="0"/>
    <cfRule type="duplicateValues" priority="540" dxfId="0"/>
    <cfRule type="duplicateValues" priority="541" dxfId="0"/>
    <cfRule type="duplicateValues" priority="542" dxfId="0"/>
    <cfRule type="duplicateValues" priority="543" dxfId="0"/>
    <cfRule type="duplicateValues" priority="535" dxfId="0"/>
    <cfRule type="duplicateValues" priority="536" dxfId="0"/>
    <cfRule type="duplicateValues" priority="537" dxfId="0"/>
    <cfRule type="duplicateValues" priority="544" dxfId="0"/>
  </conditionalFormatting>
  <conditionalFormatting sqref="A643:A644">
    <cfRule type="duplicateValues" priority="523" dxfId="0"/>
    <cfRule type="duplicateValues" priority="522" dxfId="0"/>
    <cfRule type="duplicateValues" priority="521" dxfId="0"/>
    <cfRule type="duplicateValues" priority="520" dxfId="0"/>
    <cfRule type="duplicateValues" priority="519" dxfId="0"/>
    <cfRule type="duplicateValues" priority="518" dxfId="0"/>
    <cfRule type="duplicateValues" priority="528" dxfId="0"/>
    <cfRule type="duplicateValues" priority="527" dxfId="0"/>
    <cfRule type="duplicateValues" priority="526" dxfId="0"/>
    <cfRule type="duplicateValues" priority="525" dxfId="0"/>
    <cfRule type="duplicateValues" priority="524" dxfId="0"/>
  </conditionalFormatting>
  <conditionalFormatting sqref="A645">
    <cfRule type="duplicateValues" priority="507" dxfId="0"/>
    <cfRule type="duplicateValues" priority="506" dxfId="0"/>
    <cfRule type="duplicateValues" priority="505" dxfId="0"/>
    <cfRule type="duplicateValues" priority="504" dxfId="0"/>
    <cfRule type="duplicateValues" priority="503" dxfId="0"/>
    <cfRule type="duplicateValues" priority="502" dxfId="0"/>
    <cfRule type="duplicateValues" priority="501" dxfId="0"/>
    <cfRule type="duplicateValues" priority="511" dxfId="0"/>
    <cfRule type="duplicateValues" priority="510" dxfId="0"/>
    <cfRule type="duplicateValues" priority="509" dxfId="0"/>
    <cfRule type="duplicateValues" priority="508" dxfId="0"/>
  </conditionalFormatting>
  <conditionalFormatting sqref="A646:A647">
    <cfRule type="duplicateValues" priority="479" dxfId="0"/>
    <cfRule type="duplicateValues" priority="478" dxfId="0"/>
    <cfRule type="duplicateValues" priority="477" dxfId="0"/>
    <cfRule type="duplicateValues" priority="476" dxfId="0"/>
    <cfRule type="duplicateValues" priority="474" dxfId="0"/>
    <cfRule type="duplicateValues" priority="475" dxfId="0"/>
    <cfRule type="duplicateValues" priority="473" dxfId="0"/>
    <cfRule type="duplicateValues" priority="472" dxfId="0"/>
    <cfRule type="duplicateValues" priority="482" dxfId="0"/>
    <cfRule type="duplicateValues" priority="481" dxfId="0"/>
    <cfRule type="duplicateValues" priority="480" dxfId="0"/>
  </conditionalFormatting>
  <conditionalFormatting sqref="A648">
    <cfRule type="duplicateValues" priority="462" dxfId="0"/>
    <cfRule type="duplicateValues" priority="461" dxfId="0"/>
    <cfRule type="duplicateValues" priority="460" dxfId="0"/>
    <cfRule type="duplicateValues" priority="459" dxfId="0"/>
    <cfRule type="duplicateValues" priority="458" dxfId="0"/>
    <cfRule type="duplicateValues" priority="457" dxfId="0"/>
    <cfRule type="duplicateValues" priority="455" dxfId="0"/>
    <cfRule type="duplicateValues" priority="465" dxfId="0"/>
    <cfRule type="duplicateValues" priority="464" dxfId="0"/>
    <cfRule type="duplicateValues" priority="463" dxfId="0"/>
    <cfRule type="duplicateValues" priority="456" dxfId="0"/>
  </conditionalFormatting>
  <conditionalFormatting sqref="A649">
    <cfRule type="duplicateValues" priority="425" dxfId="0"/>
    <cfRule type="duplicateValues" priority="424" dxfId="0"/>
    <cfRule type="duplicateValues" priority="423" dxfId="0"/>
    <cfRule type="duplicateValues" priority="422" dxfId="0"/>
    <cfRule type="duplicateValues" priority="421" dxfId="0"/>
    <cfRule type="duplicateValues" priority="420" dxfId="0"/>
    <cfRule type="duplicateValues" priority="430" dxfId="0"/>
    <cfRule type="duplicateValues" priority="429" dxfId="0"/>
    <cfRule type="duplicateValues" priority="428" dxfId="0"/>
    <cfRule type="duplicateValues" priority="427" dxfId="0"/>
    <cfRule type="duplicateValues" priority="426" dxfId="0"/>
  </conditionalFormatting>
  <conditionalFormatting sqref="A650">
    <cfRule type="duplicateValues" priority="391" dxfId="0"/>
    <cfRule type="duplicateValues" priority="390" dxfId="0"/>
    <cfRule type="duplicateValues" priority="389" dxfId="0"/>
    <cfRule type="duplicateValues" priority="388" dxfId="0"/>
    <cfRule type="duplicateValues" priority="387" dxfId="0"/>
    <cfRule type="duplicateValues" priority="386" dxfId="0"/>
    <cfRule type="duplicateValues" priority="385" dxfId="0"/>
    <cfRule type="duplicateValues" priority="395" dxfId="0"/>
    <cfRule type="duplicateValues" priority="394" dxfId="0"/>
    <cfRule type="duplicateValues" priority="393" dxfId="0"/>
    <cfRule type="duplicateValues" priority="392" dxfId="0"/>
  </conditionalFormatting>
  <conditionalFormatting sqref="A651:A657">
    <cfRule type="duplicateValues" priority="368" dxfId="0"/>
    <cfRule type="duplicateValues" priority="370" dxfId="0"/>
    <cfRule type="duplicateValues" priority="371" dxfId="0"/>
    <cfRule type="duplicateValues" priority="372" dxfId="0"/>
    <cfRule type="duplicateValues" priority="374" dxfId="0"/>
    <cfRule type="duplicateValues" priority="378" dxfId="0"/>
    <cfRule type="duplicateValues" priority="377" dxfId="0"/>
    <cfRule type="duplicateValues" priority="376" dxfId="0"/>
    <cfRule type="duplicateValues" priority="369" dxfId="0"/>
    <cfRule type="duplicateValues" priority="373" dxfId="0"/>
    <cfRule type="duplicateValues" priority="375" dxfId="0"/>
  </conditionalFormatting>
  <conditionalFormatting sqref="A658">
    <cfRule type="duplicateValues" priority="351" dxfId="0"/>
    <cfRule type="duplicateValues" priority="352" dxfId="0"/>
    <cfRule type="duplicateValues" priority="353" dxfId="0"/>
    <cfRule type="duplicateValues" priority="354" dxfId="0"/>
    <cfRule type="duplicateValues" priority="347" dxfId="0"/>
    <cfRule type="duplicateValues" priority="355" dxfId="0"/>
    <cfRule type="duplicateValues" priority="348" dxfId="0"/>
    <cfRule type="duplicateValues" priority="349" dxfId="0"/>
    <cfRule type="duplicateValues" priority="350" dxfId="0"/>
    <cfRule type="duplicateValues" priority="345" dxfId="0"/>
    <cfRule type="duplicateValues" priority="346" dxfId="0"/>
  </conditionalFormatting>
  <conditionalFormatting sqref="A659:A660">
    <cfRule type="duplicateValues" priority="310" dxfId="0"/>
    <cfRule type="duplicateValues" priority="304" dxfId="0"/>
    <cfRule type="duplicateValues" priority="305" dxfId="0"/>
    <cfRule type="duplicateValues" priority="306" dxfId="0"/>
    <cfRule type="duplicateValues" priority="307" dxfId="0"/>
    <cfRule type="duplicateValues" priority="308" dxfId="0"/>
    <cfRule type="duplicateValues" priority="309" dxfId="0"/>
    <cfRule type="duplicateValues" priority="311" dxfId="0"/>
    <cfRule type="duplicateValues" priority="312" dxfId="0"/>
    <cfRule type="duplicateValues" priority="313" dxfId="0"/>
    <cfRule type="duplicateValues" priority="314" dxfId="0"/>
  </conditionalFormatting>
  <conditionalFormatting sqref="A661">
    <cfRule type="duplicateValues" priority="294" dxfId="0"/>
    <cfRule type="duplicateValues" priority="293" dxfId="0"/>
    <cfRule type="duplicateValues" priority="297" dxfId="0"/>
    <cfRule type="duplicateValues" priority="296" dxfId="0"/>
    <cfRule type="duplicateValues" priority="295" dxfId="0"/>
    <cfRule type="duplicateValues" priority="292" dxfId="0"/>
    <cfRule type="duplicateValues" priority="291" dxfId="0"/>
    <cfRule type="duplicateValues" priority="290" dxfId="0"/>
    <cfRule type="duplicateValues" priority="289" dxfId="0"/>
    <cfRule type="duplicateValues" priority="288" dxfId="0"/>
    <cfRule type="duplicateValues" priority="287" dxfId="0"/>
  </conditionalFormatting>
  <conditionalFormatting sqref="A662">
    <cfRule type="duplicateValues" priority="268" dxfId="0"/>
    <cfRule type="duplicateValues" priority="267" dxfId="0"/>
    <cfRule type="duplicateValues" priority="266" dxfId="0"/>
    <cfRule type="duplicateValues" priority="265" dxfId="0"/>
    <cfRule type="duplicateValues" priority="264" dxfId="0"/>
    <cfRule type="duplicateValues" priority="263" dxfId="0"/>
    <cfRule type="duplicateValues" priority="262" dxfId="0"/>
    <cfRule type="duplicateValues" priority="261" dxfId="0"/>
    <cfRule type="duplicateValues" priority="260" dxfId="0"/>
    <cfRule type="duplicateValues" priority="259" dxfId="0"/>
    <cfRule type="duplicateValues" priority="258" dxfId="0"/>
  </conditionalFormatting>
  <conditionalFormatting sqref="A663">
    <cfRule type="duplicateValues" priority="245" dxfId="0"/>
    <cfRule type="duplicateValues" priority="244" dxfId="0"/>
    <cfRule type="duplicateValues" priority="243" dxfId="0"/>
    <cfRule type="duplicateValues" priority="242" dxfId="0"/>
    <cfRule type="duplicateValues" priority="241" dxfId="0"/>
    <cfRule type="duplicateValues" priority="240" dxfId="0"/>
    <cfRule type="duplicateValues" priority="239" dxfId="0"/>
    <cfRule type="duplicateValues" priority="238" dxfId="0"/>
    <cfRule type="duplicateValues" priority="237" dxfId="0"/>
    <cfRule type="duplicateValues" priority="236" dxfId="0"/>
    <cfRule type="duplicateValues" priority="235" dxfId="0"/>
  </conditionalFormatting>
  <conditionalFormatting sqref="A664">
    <cfRule type="duplicateValues" priority="210" dxfId="0"/>
    <cfRule type="duplicateValues" priority="209" dxfId="0"/>
    <cfRule type="duplicateValues" priority="208" dxfId="0"/>
    <cfRule type="duplicateValues" priority="207" dxfId="0"/>
    <cfRule type="duplicateValues" priority="206" dxfId="0"/>
    <cfRule type="duplicateValues" priority="205" dxfId="0"/>
    <cfRule type="duplicateValues" priority="204" dxfId="0"/>
    <cfRule type="duplicateValues" priority="203" dxfId="0"/>
    <cfRule type="duplicateValues" priority="202" dxfId="0"/>
    <cfRule type="duplicateValues" priority="201" dxfId="0"/>
    <cfRule type="duplicateValues" priority="200" dxfId="0"/>
  </conditionalFormatting>
  <conditionalFormatting sqref="A665">
    <cfRule type="duplicateValues" priority="186" dxfId="0"/>
    <cfRule type="duplicateValues" priority="187" dxfId="0"/>
    <cfRule type="duplicateValues" priority="185" dxfId="0"/>
    <cfRule type="duplicateValues" priority="184" dxfId="0"/>
    <cfRule type="duplicateValues" priority="183" dxfId="0"/>
    <cfRule type="duplicateValues" priority="182" dxfId="0"/>
    <cfRule type="duplicateValues" priority="181" dxfId="0"/>
    <cfRule type="duplicateValues" priority="180" dxfId="0"/>
    <cfRule type="duplicateValues" priority="179" dxfId="0"/>
    <cfRule type="duplicateValues" priority="178" dxfId="0"/>
    <cfRule type="duplicateValues" priority="177" dxfId="0"/>
  </conditionalFormatting>
  <conditionalFormatting sqref="A666">
    <cfRule type="duplicateValues" priority="94" dxfId="0"/>
    <cfRule type="duplicateValues" priority="92" dxfId="0"/>
    <cfRule type="duplicateValues" priority="91" dxfId="0"/>
    <cfRule type="duplicateValues" priority="90" dxfId="0"/>
    <cfRule type="duplicateValues" priority="89" dxfId="0"/>
    <cfRule type="duplicateValues" priority="88" dxfId="0"/>
    <cfRule type="duplicateValues" priority="93" dxfId="0"/>
    <cfRule type="duplicateValues" priority="96" dxfId="0"/>
    <cfRule type="duplicateValues" priority="95" dxfId="0"/>
    <cfRule type="duplicateValues" priority="98" dxfId="0"/>
    <cfRule type="duplicateValues" priority="97" dxfId="0"/>
  </conditionalFormatting>
  <conditionalFormatting sqref="A667">
    <cfRule type="duplicateValues" priority="54" dxfId="0"/>
    <cfRule type="duplicateValues" priority="53" dxfId="0"/>
    <cfRule type="duplicateValues" priority="58" dxfId="0"/>
    <cfRule type="duplicateValues" priority="63" dxfId="0"/>
    <cfRule type="duplicateValues" priority="62" dxfId="0"/>
    <cfRule type="duplicateValues" priority="61" dxfId="0"/>
    <cfRule type="duplicateValues" priority="60" dxfId="0"/>
    <cfRule type="duplicateValues" priority="59" dxfId="0"/>
    <cfRule type="duplicateValues" priority="57" dxfId="0"/>
    <cfRule type="duplicateValues" priority="56" dxfId="0"/>
    <cfRule type="duplicateValues" priority="55" dxfId="0"/>
  </conditionalFormatting>
  <conditionalFormatting sqref="A668:A670">
    <cfRule type="duplicateValues" priority="37" dxfId="0"/>
    <cfRule type="duplicateValues" priority="40" dxfId="0"/>
    <cfRule type="duplicateValues" priority="39" dxfId="0"/>
    <cfRule type="duplicateValues" priority="38" dxfId="0"/>
    <cfRule type="duplicateValues" priority="36" dxfId="0"/>
    <cfRule type="duplicateValues" priority="32" dxfId="0"/>
    <cfRule type="duplicateValues" priority="35" dxfId="0"/>
    <cfRule type="duplicateValues" priority="31" dxfId="0"/>
    <cfRule type="duplicateValues" priority="34" dxfId="0"/>
    <cfRule type="duplicateValues" priority="33" dxfId="0"/>
    <cfRule type="duplicateValues" priority="30" dxfId="0"/>
  </conditionalFormatting>
  <conditionalFormatting sqref="A671:A829">
    <cfRule type="duplicateValues" priority="8812" dxfId="0"/>
    <cfRule type="duplicateValues" priority="8813" dxfId="0"/>
    <cfRule type="duplicateValues" priority="8814" dxfId="0"/>
    <cfRule type="duplicateValues" priority="8815" dxfId="0"/>
    <cfRule type="duplicateValues" priority="8816" dxfId="0"/>
    <cfRule type="duplicateValues" priority="8817" dxfId="0"/>
    <cfRule type="duplicateValues" priority="8818" dxfId="0"/>
    <cfRule type="duplicateValues" priority="8819" dxfId="0"/>
    <cfRule type="duplicateValues" priority="8820" dxfId="0"/>
    <cfRule type="duplicateValues" priority="8821" dxfId="0"/>
    <cfRule type="duplicateValues" priority="8822" dxfId="0"/>
  </conditionalFormatting>
  <pageMargins left="0.7" right="0.7" top="0.75" bottom="0.75" header="0.3" footer="0.3"/>
  <pageSetup orientation="portrait"/>
</worksheet>
</file>

<file path=xl/worksheets/sheet4.xml><?xml version="1.0" encoding="utf-8"?>
<worksheet xmlns="http://schemas.openxmlformats.org/spreadsheetml/2006/main">
  <sheetPr>
    <outlinePr summaryBelow="1" summaryRight="1"/>
    <pageSetUpPr/>
  </sheetPr>
  <dimension ref="A1:V2276"/>
  <sheetViews>
    <sheetView zoomScale="90" zoomScaleNormal="90" workbookViewId="0">
      <selection activeCell="A1" sqref="A1"/>
    </sheetView>
  </sheetViews>
  <sheetFormatPr baseColWidth="8" defaultColWidth="8.88671875" defaultRowHeight="7.8"/>
  <cols>
    <col width="18" bestFit="1" customWidth="1" style="25" min="1" max="1"/>
    <col width="13.5546875" bestFit="1" customWidth="1" style="25" min="2" max="2"/>
    <col width="34.88671875" bestFit="1" customWidth="1" style="25" min="3" max="3"/>
    <col width="28.109375" bestFit="1" customWidth="1" style="25" min="4" max="4"/>
    <col width="34.88671875" bestFit="1" customWidth="1" style="25" min="5" max="6"/>
    <col width="28.109375" bestFit="1" customWidth="1" style="25" min="7" max="7"/>
    <col width="32.5546875" bestFit="1" customWidth="1" style="25" min="8" max="8"/>
    <col width="34.88671875" bestFit="1" customWidth="1" style="25" min="9" max="10"/>
    <col width="20.88671875" customWidth="1" style="25" min="11" max="22"/>
    <col width="8.88671875" customWidth="1" style="25" min="23" max="41"/>
    <col width="8.88671875" customWidth="1" style="25" min="42" max="16384"/>
  </cols>
  <sheetData>
    <row r="1" ht="24" customFormat="1" customHeight="1" s="59">
      <c r="A1" s="58" t="inlineStr">
        <is>
          <t>Tipo de Item</t>
        </is>
      </c>
      <c r="B1" s="58" t="inlineStr">
        <is>
          <t>Chave</t>
        </is>
      </c>
      <c r="C1" s="58" t="inlineStr">
        <is>
          <t>Resumo</t>
        </is>
      </c>
      <c r="D1" s="58" t="inlineStr">
        <is>
          <t>Situação</t>
        </is>
      </c>
      <c r="E1" s="58" t="inlineStr">
        <is>
          <t>Responsável</t>
        </is>
      </c>
      <c r="F1" s="58" t="inlineStr">
        <is>
          <t>Líder Técnico</t>
        </is>
      </c>
      <c r="G1" s="58" t="inlineStr">
        <is>
          <t>Supervisor</t>
        </is>
      </c>
      <c r="H1" s="58" t="inlineStr">
        <is>
          <t>Gerente Responsável</t>
        </is>
      </c>
      <c r="I1" s="58" t="inlineStr">
        <is>
          <t>Líder de Testes</t>
        </is>
      </c>
      <c r="J1" s="58" t="inlineStr">
        <is>
          <t>Analista de Negócios</t>
        </is>
      </c>
      <c r="K1" s="58" t="inlineStr">
        <is>
          <t>Smoke Test - Data Inicial</t>
        </is>
      </c>
      <c r="L1" s="58" t="inlineStr">
        <is>
          <t>Smoke Test - Data final</t>
        </is>
      </c>
      <c r="M1" s="58" t="inlineStr">
        <is>
          <t>Homologação - Data Inicial</t>
        </is>
      </c>
      <c r="N1" s="58" t="inlineStr">
        <is>
          <t>Homologação - Data final</t>
        </is>
      </c>
      <c r="O1" s="58" t="inlineStr">
        <is>
          <t>Testes Integrados - Data Inicial</t>
        </is>
      </c>
      <c r="P1" s="58" t="inlineStr">
        <is>
          <t>Testes Integrados - Data final</t>
        </is>
      </c>
      <c r="Q1" s="58" t="inlineStr">
        <is>
          <t>Implantação - Data Inicial</t>
        </is>
      </c>
      <c r="R1" s="58" t="inlineStr">
        <is>
          <t>Implantação - Data final</t>
        </is>
      </c>
      <c r="S1" s="58" t="inlineStr">
        <is>
          <t>Especificação Técnica - Data Inicial</t>
        </is>
      </c>
      <c r="T1" s="58" t="inlineStr">
        <is>
          <t>Especificação Técnica - Data final</t>
        </is>
      </c>
      <c r="U1" s="58" t="inlineStr">
        <is>
          <t>Construção - Data Inicial</t>
        </is>
      </c>
      <c r="V1" s="58" t="inlineStr">
        <is>
          <t>Construção - Data final</t>
        </is>
      </c>
    </row>
    <row r="2" ht="15" customHeight="1">
      <c r="A2" s="26" t="inlineStr">
        <is>
          <t>História - Waterfall</t>
        </is>
      </c>
      <c r="B2" s="27" t="inlineStr">
        <is>
          <t>DEVALM-59911</t>
        </is>
      </c>
      <c r="C2" s="23" t="inlineStr">
        <is>
          <t>24.0175.1.MK-Novo RGC - Divulgar Valores de Tarifas e Reajustes dos últimos 5 anos (Art.39)</t>
        </is>
      </c>
      <c r="D2" s="26" t="inlineStr">
        <is>
          <t>Especificação Técnica</t>
        </is>
      </c>
      <c r="E2" s="23" t="inlineStr">
        <is>
          <t>Daniele Silva Bratti</t>
        </is>
      </c>
      <c r="F2" s="23" t="n"/>
      <c r="G2" s="23" t="inlineStr">
        <is>
          <t>Anselmo Pereira Novakowski</t>
        </is>
      </c>
      <c r="H2" s="23" t="inlineStr">
        <is>
          <t>Eduardo Cesar de Melo</t>
        </is>
      </c>
      <c r="I2" s="23" t="n"/>
      <c r="J2" s="23" t="n"/>
      <c r="K2" s="23" t="n"/>
      <c r="L2" s="23" t="n"/>
      <c r="M2" s="23" t="n"/>
      <c r="N2" s="23" t="n"/>
      <c r="O2" s="23" t="n"/>
      <c r="P2" s="23" t="n"/>
      <c r="Q2" s="23" t="n"/>
      <c r="R2" s="23" t="n"/>
      <c r="S2" s="23" t="n"/>
      <c r="T2" s="23" t="n"/>
      <c r="U2" s="23" t="n"/>
      <c r="V2" s="23" t="n"/>
    </row>
    <row r="3" ht="15" customHeight="1">
      <c r="A3" s="26" t="inlineStr">
        <is>
          <t>História - Waterfall</t>
        </is>
      </c>
      <c r="B3" s="60" t="inlineStr">
        <is>
          <t>DEVALM-59896</t>
        </is>
      </c>
      <c r="C3" s="23" t="inlineStr">
        <is>
          <t>24.0191.2.SI-Substituição K2View - Melhorias</t>
        </is>
      </c>
      <c r="D3" s="26" t="inlineStr">
        <is>
          <t>Especificação Técnica</t>
        </is>
      </c>
      <c r="E3" s="23" t="inlineStr">
        <is>
          <t>Priscila Menezes De Azevedo</t>
        </is>
      </c>
      <c r="F3" s="23" t="inlineStr">
        <is>
          <t>Daniel Daniele</t>
        </is>
      </c>
      <c r="G3" s="23" t="inlineStr">
        <is>
          <t>Vinicius Rafael Casas Gomes</t>
        </is>
      </c>
      <c r="H3" s="23" t="inlineStr">
        <is>
          <t>Paulo Egidio Rodrigues dos Santos</t>
        </is>
      </c>
      <c r="I3" s="23" t="n"/>
      <c r="J3" s="23" t="inlineStr">
        <is>
          <t>Danilo Takashi Hiratsuka</t>
        </is>
      </c>
      <c r="K3" s="23" t="n"/>
      <c r="L3" s="23" t="n"/>
      <c r="M3" s="23" t="n"/>
      <c r="N3" s="23" t="n"/>
      <c r="O3" s="23" t="n"/>
      <c r="P3" s="23" t="n"/>
      <c r="Q3" s="61" t="n">
        <v>45908</v>
      </c>
      <c r="R3" s="61" t="n">
        <v>45909</v>
      </c>
      <c r="S3" s="23" t="n"/>
      <c r="T3" s="23" t="n"/>
      <c r="U3" s="61" t="n">
        <v>45866</v>
      </c>
      <c r="V3" s="61" t="n">
        <v>45889</v>
      </c>
    </row>
    <row r="4" ht="15" customHeight="1">
      <c r="A4" s="26" t="inlineStr">
        <is>
          <t>História - Waterfall</t>
        </is>
      </c>
      <c r="B4" s="60" t="inlineStr">
        <is>
          <t>DEVALM-59880</t>
        </is>
      </c>
      <c r="C4" s="23" t="inlineStr">
        <is>
          <t>25.0064.2.MK-CR-OS de Troca de DVR instala SKY Connect - Troca de Equipamento SD para Zapper ou SLIM e alteração no DRP</t>
        </is>
      </c>
      <c r="D4" s="26" t="inlineStr">
        <is>
          <t>Em Planejamento</t>
        </is>
      </c>
      <c r="E4" s="23" t="inlineStr">
        <is>
          <t>Jofre Anderson Gracindo Pellicciotti</t>
        </is>
      </c>
      <c r="F4" s="23" t="inlineStr">
        <is>
          <t>Italo Silva</t>
        </is>
      </c>
      <c r="G4" s="23" t="inlineStr">
        <is>
          <t>Aline da Silva Barbagelata</t>
        </is>
      </c>
      <c r="H4" s="23" t="inlineStr">
        <is>
          <t>Eduardo Cesar de Melo</t>
        </is>
      </c>
      <c r="I4" s="23" t="n"/>
      <c r="J4" s="23" t="inlineStr">
        <is>
          <t>Thiago Rodrigo Resende Gomes</t>
        </is>
      </c>
      <c r="K4" s="23" t="n"/>
      <c r="L4" s="23" t="n"/>
      <c r="M4" s="23" t="n"/>
      <c r="N4" s="23" t="n"/>
      <c r="O4" s="23" t="n"/>
      <c r="P4" s="23" t="n"/>
      <c r="Q4" s="23" t="n"/>
      <c r="R4" s="23" t="n"/>
      <c r="S4" s="23" t="n"/>
      <c r="T4" s="23" t="n"/>
      <c r="U4" s="23" t="n"/>
      <c r="V4" s="23" t="n"/>
    </row>
    <row r="5" ht="15" customHeight="1">
      <c r="A5" s="26" t="inlineStr">
        <is>
          <t>História - Waterfall</t>
        </is>
      </c>
      <c r="B5" s="60" t="inlineStr">
        <is>
          <t>DEVALM-59868</t>
        </is>
      </c>
      <c r="C5" s="23" t="inlineStr">
        <is>
          <t>24.0166.2.FI-Novo RGC - Emitir Fatura com data de contratação e Término Fidelidade (Art.55) - Remoção [lista produtos/ofertas] [datas de vigência]</t>
        </is>
      </c>
      <c r="D5" s="26" t="inlineStr">
        <is>
          <t>Homologacão</t>
        </is>
      </c>
      <c r="E5" s="23" t="inlineStr">
        <is>
          <t>Daniele Silva Bratti</t>
        </is>
      </c>
      <c r="F5" s="23" t="n"/>
      <c r="G5" s="23" t="inlineStr">
        <is>
          <t>Olavio dos Santos Correa Junior</t>
        </is>
      </c>
      <c r="H5" s="23" t="inlineStr">
        <is>
          <t>Denise Cavalsan</t>
        </is>
      </c>
      <c r="I5" s="23" t="n"/>
      <c r="J5" s="23" t="inlineStr">
        <is>
          <t>Danilo Takashi Hiratsuka</t>
        </is>
      </c>
      <c r="K5" s="61" t="n">
        <v>45869</v>
      </c>
      <c r="L5" s="61" t="n">
        <v>45869</v>
      </c>
      <c r="M5" s="61" t="n">
        <v>45874</v>
      </c>
      <c r="N5" s="61" t="n">
        <v>45884</v>
      </c>
      <c r="O5" s="61" t="n">
        <v>45869</v>
      </c>
      <c r="P5" s="61" t="n">
        <v>45869</v>
      </c>
      <c r="Q5" s="61" t="n">
        <v>45887</v>
      </c>
      <c r="R5" s="61" t="n">
        <v>45887</v>
      </c>
      <c r="S5" s="61" t="n">
        <v>45869</v>
      </c>
      <c r="T5" s="61" t="n">
        <v>45869</v>
      </c>
      <c r="U5" s="61" t="n">
        <v>45869</v>
      </c>
      <c r="V5" s="61" t="n">
        <v>45869</v>
      </c>
    </row>
    <row r="6" ht="15" customHeight="1">
      <c r="A6" s="26" t="inlineStr">
        <is>
          <t>História - Waterfall</t>
        </is>
      </c>
      <c r="B6" s="60" t="inlineStr">
        <is>
          <t>DEVALM-59854</t>
        </is>
      </c>
      <c r="C6" s="23" t="inlineStr">
        <is>
          <t>25.0179.1.CO-Exclusão de Dados Base Salesforce</t>
        </is>
      </c>
      <c r="D6" s="26" t="inlineStr">
        <is>
          <t>CONSTRUÇÃO</t>
        </is>
      </c>
      <c r="E6" s="23" t="inlineStr">
        <is>
          <t>Priscila Menezes De Azevedo</t>
        </is>
      </c>
      <c r="F6" s="23" t="n"/>
      <c r="G6" s="23" t="inlineStr">
        <is>
          <t>Vinicius Rafael Casas Gomes</t>
        </is>
      </c>
      <c r="H6" s="23" t="inlineStr">
        <is>
          <t>Paulo Egidio Rodrigues dos Santos</t>
        </is>
      </c>
      <c r="I6" s="23" t="n"/>
      <c r="J6" s="23" t="n"/>
      <c r="K6" s="61" t="n">
        <v>45887</v>
      </c>
      <c r="L6" s="61" t="n">
        <v>45889</v>
      </c>
      <c r="M6" s="61" t="n">
        <v>45894</v>
      </c>
      <c r="N6" s="61" t="n">
        <v>45898</v>
      </c>
      <c r="O6" s="61" t="n">
        <v>45887</v>
      </c>
      <c r="P6" s="61" t="n">
        <v>45891</v>
      </c>
      <c r="Q6" s="61" t="n">
        <v>45908</v>
      </c>
      <c r="R6" s="61" t="n">
        <v>45909</v>
      </c>
      <c r="S6" s="61" t="n">
        <v>45873</v>
      </c>
      <c r="T6" s="61" t="n">
        <v>45898</v>
      </c>
      <c r="U6" s="61" t="n">
        <v>45873</v>
      </c>
      <c r="V6" s="61" t="n">
        <v>45884</v>
      </c>
    </row>
    <row r="7" ht="15" customHeight="1">
      <c r="A7" s="26" t="inlineStr">
        <is>
          <t>História - Ágil</t>
        </is>
      </c>
      <c r="B7" s="60" t="inlineStr">
        <is>
          <t>DEVALM-59844</t>
        </is>
      </c>
      <c r="C7" s="23" t="inlineStr">
        <is>
          <t>25.0051.8.MK-Reajuste de Preços Para os Segmentos de Clientes Corporativos - AGO/25</t>
        </is>
      </c>
      <c r="D7" s="26" t="inlineStr">
        <is>
          <t>A Iniciar</t>
        </is>
      </c>
      <c r="E7" s="23" t="inlineStr">
        <is>
          <t>Daniele Silva Bratti</t>
        </is>
      </c>
      <c r="F7" s="23" t="n"/>
      <c r="G7" s="23" t="inlineStr">
        <is>
          <t>Anselmo Pereira Novakowski</t>
        </is>
      </c>
      <c r="H7" s="23" t="inlineStr">
        <is>
          <t>Eduardo Cesar de Melo</t>
        </is>
      </c>
      <c r="I7" s="23" t="n"/>
      <c r="J7" s="23" t="n"/>
      <c r="K7" s="23" t="n"/>
      <c r="L7" s="23" t="n"/>
      <c r="M7" s="23" t="n"/>
      <c r="N7" s="23" t="n"/>
      <c r="O7" s="23" t="n"/>
      <c r="P7" s="23" t="n"/>
      <c r="Q7" s="23" t="n"/>
      <c r="R7" s="23" t="n"/>
      <c r="S7" s="23" t="n"/>
      <c r="T7" s="23" t="n"/>
      <c r="U7" s="23" t="n"/>
      <c r="V7" s="23" t="n"/>
    </row>
    <row r="8" ht="15" customHeight="1">
      <c r="A8" s="26" t="inlineStr">
        <is>
          <t>História - Waterfall</t>
        </is>
      </c>
      <c r="B8" s="60" t="inlineStr">
        <is>
          <t>DEVALM-59832</t>
        </is>
      </c>
      <c r="C8" s="23" t="inlineStr">
        <is>
          <t>25.0050.9.MK-Reajuste anual (IGP-M)-SET/25</t>
        </is>
      </c>
      <c r="D8" s="26" t="inlineStr">
        <is>
          <t>A Iniciar</t>
        </is>
      </c>
      <c r="E8" s="23" t="inlineStr">
        <is>
          <t>Daniele Silva Bratti</t>
        </is>
      </c>
      <c r="F8" s="23" t="inlineStr">
        <is>
          <t>Thiago de Souza Maglio</t>
        </is>
      </c>
      <c r="G8" s="23" t="inlineStr">
        <is>
          <t>Anselmo Pereira Novakowski</t>
        </is>
      </c>
      <c r="H8" s="23" t="inlineStr">
        <is>
          <t>Eduardo Cesar de Melo</t>
        </is>
      </c>
      <c r="I8" s="23" t="n"/>
      <c r="J8" s="23" t="n"/>
      <c r="K8" s="23" t="n"/>
      <c r="L8" s="23" t="n"/>
      <c r="M8" s="23" t="n"/>
      <c r="N8" s="23" t="n"/>
      <c r="O8" s="23" t="n"/>
      <c r="P8" s="23" t="n"/>
      <c r="Q8" s="23" t="n"/>
      <c r="R8" s="23" t="n"/>
      <c r="S8" s="23" t="n"/>
      <c r="T8" s="23" t="n"/>
      <c r="U8" s="23" t="n"/>
      <c r="V8" s="23" t="n"/>
    </row>
    <row r="9" ht="15" customHeight="1">
      <c r="A9" s="26" t="inlineStr">
        <is>
          <t>História - Waterfall</t>
        </is>
      </c>
      <c r="B9" s="60" t="inlineStr">
        <is>
          <t>DEVALM-59820</t>
        </is>
      </c>
      <c r="C9" s="23" t="inlineStr">
        <is>
          <t>25.0050.8.MK-Reajuste anual (IGP-M)-AGO/25</t>
        </is>
      </c>
      <c r="D9" s="26" t="inlineStr">
        <is>
          <t>A Iniciar</t>
        </is>
      </c>
      <c r="E9" s="23" t="inlineStr">
        <is>
          <t>Daniele Silva Bratti</t>
        </is>
      </c>
      <c r="F9" s="23" t="inlineStr">
        <is>
          <t>Thiago de Souza Maglio</t>
        </is>
      </c>
      <c r="G9" s="23" t="inlineStr">
        <is>
          <t>Anselmo Pereira Novakowski</t>
        </is>
      </c>
      <c r="H9" s="23" t="inlineStr">
        <is>
          <t>Eduardo Cesar de Melo</t>
        </is>
      </c>
      <c r="I9" s="23" t="n"/>
      <c r="J9" s="23" t="n"/>
      <c r="K9" s="23" t="n"/>
      <c r="L9" s="23" t="n"/>
      <c r="M9" s="23" t="n"/>
      <c r="N9" s="23" t="n"/>
      <c r="O9" s="23" t="n"/>
      <c r="P9" s="23" t="n"/>
      <c r="Q9" s="23" t="n"/>
      <c r="R9" s="23" t="n"/>
      <c r="S9" s="23" t="n"/>
      <c r="T9" s="23" t="n"/>
      <c r="U9" s="23" t="n"/>
      <c r="V9" s="23" t="n"/>
    </row>
    <row r="10" ht="15" customHeight="1">
      <c r="A10" s="26" t="inlineStr">
        <is>
          <t>História - Waterfall</t>
        </is>
      </c>
      <c r="B10" s="60" t="inlineStr">
        <is>
          <t>DEVALM-59806</t>
        </is>
      </c>
      <c r="C10" s="23" t="inlineStr">
        <is>
          <t>25.0086.1.MK-POC - Processo de venda via Whatsapp (Fintalk)</t>
        </is>
      </c>
      <c r="D10" s="26" t="inlineStr">
        <is>
          <t>CONSTRUÇÃO</t>
        </is>
      </c>
      <c r="E10" s="23" t="inlineStr">
        <is>
          <t>Jofre Anderson Gracindo Pellicciotti</t>
        </is>
      </c>
      <c r="F10" s="23" t="inlineStr">
        <is>
          <t>Danilo Nunes Ferreira Lima</t>
        </is>
      </c>
      <c r="G10" s="23" t="inlineStr">
        <is>
          <t>Aline da Silva Barbagelata</t>
        </is>
      </c>
      <c r="H10" s="23" t="inlineStr">
        <is>
          <t>Eduardo Cesar de Melo</t>
        </is>
      </c>
      <c r="I10" s="23" t="n"/>
      <c r="J10" s="23" t="inlineStr">
        <is>
          <t>Michele Ribeiro Paes [X]</t>
        </is>
      </c>
      <c r="K10" s="61" t="n">
        <v>45870</v>
      </c>
      <c r="L10" s="61" t="n">
        <v>45871</v>
      </c>
      <c r="M10" s="61" t="n">
        <v>45870</v>
      </c>
      <c r="N10" s="61" t="n">
        <v>45883</v>
      </c>
      <c r="O10" s="61" t="n">
        <v>45870</v>
      </c>
      <c r="P10" s="61" t="n">
        <v>45883</v>
      </c>
      <c r="Q10" s="61" t="n">
        <v>45887</v>
      </c>
      <c r="R10" s="61" t="n">
        <v>45887</v>
      </c>
      <c r="S10" s="61" t="n">
        <v>45809</v>
      </c>
      <c r="T10" s="61" t="n">
        <v>45809</v>
      </c>
      <c r="U10" s="61" t="n">
        <v>45809</v>
      </c>
      <c r="V10" s="61" t="n">
        <v>45869</v>
      </c>
    </row>
    <row r="11" ht="15" customHeight="1">
      <c r="A11" s="26" t="inlineStr">
        <is>
          <t>História - Waterfall</t>
        </is>
      </c>
      <c r="B11" s="60" t="inlineStr">
        <is>
          <t>DEVALM-59791</t>
        </is>
      </c>
      <c r="C11" s="23" t="inlineStr">
        <is>
          <t>25.0057.1.MK-Conciliação Disney - Tratamento das diferenças</t>
        </is>
      </c>
      <c r="D11" s="26" t="inlineStr">
        <is>
          <t>Especificação Funcional</t>
        </is>
      </c>
      <c r="E11" s="23" t="inlineStr">
        <is>
          <t>Jofre Anderson Gracindo Pellicciotti</t>
        </is>
      </c>
      <c r="F11" s="23" t="inlineStr">
        <is>
          <t>Lourival Vinicius Malta De Araujo</t>
        </is>
      </c>
      <c r="G11" s="23" t="inlineStr">
        <is>
          <t>Aline da Silva Barbagelata</t>
        </is>
      </c>
      <c r="H11" s="23" t="inlineStr">
        <is>
          <t>Eduardo Cesar de Melo</t>
        </is>
      </c>
      <c r="I11" s="23" t="n"/>
      <c r="J11" s="23" t="inlineStr">
        <is>
          <t>Thiago Rodrigo Resende Gomes</t>
        </is>
      </c>
      <c r="K11" s="23" t="n"/>
      <c r="L11" s="23" t="n"/>
      <c r="M11" s="23" t="n"/>
      <c r="N11" s="23" t="n"/>
      <c r="O11" s="23" t="n"/>
      <c r="P11" s="23" t="n"/>
      <c r="Q11" s="23" t="n"/>
      <c r="R11" s="23" t="n"/>
      <c r="S11" s="23" t="n"/>
      <c r="T11" s="23" t="n"/>
      <c r="U11" s="23" t="n"/>
      <c r="V11" s="23" t="n"/>
    </row>
    <row r="12" ht="15" customHeight="1">
      <c r="A12" s="26" t="inlineStr">
        <is>
          <t>História - Waterfall</t>
        </is>
      </c>
      <c r="B12" s="60" t="inlineStr">
        <is>
          <t>DEVALM-59777</t>
        </is>
      </c>
      <c r="C12" s="23" t="inlineStr">
        <is>
          <t>25.0042.1.FI-Criar MOP Mensalidade PIX Recorrente Automático para venda e base - Estrutural</t>
        </is>
      </c>
      <c r="D12" s="26" t="inlineStr">
        <is>
          <t>A Iniciar</t>
        </is>
      </c>
      <c r="E12" s="23" t="inlineStr">
        <is>
          <t>Emerson Pureza</t>
        </is>
      </c>
      <c r="F12" s="23" t="inlineStr">
        <is>
          <t>Jefferson Tersarioli</t>
        </is>
      </c>
      <c r="G12" s="23" t="inlineStr">
        <is>
          <t>Anselmo Pereira Novakowski</t>
        </is>
      </c>
      <c r="H12" s="23" t="inlineStr">
        <is>
          <t>Eduardo Cesar de Melo</t>
        </is>
      </c>
      <c r="I12" s="23" t="n"/>
      <c r="J12" s="23" t="inlineStr">
        <is>
          <t>Tatiane Da Silva Pereira</t>
        </is>
      </c>
      <c r="K12" s="23" t="n"/>
      <c r="L12" s="23" t="n"/>
      <c r="M12" s="23" t="n"/>
      <c r="N12" s="23" t="n"/>
      <c r="O12" s="23" t="n"/>
      <c r="P12" s="23" t="n"/>
      <c r="Q12" s="23" t="n"/>
      <c r="R12" s="23" t="n"/>
      <c r="S12" s="23" t="n"/>
      <c r="T12" s="23" t="n"/>
      <c r="U12" s="23" t="n"/>
      <c r="V12" s="23" t="n"/>
    </row>
    <row r="13" ht="15" customHeight="1">
      <c r="A13" s="26" t="inlineStr">
        <is>
          <t>História - Ágil</t>
        </is>
      </c>
      <c r="B13" s="60" t="inlineStr">
        <is>
          <t>DEVALM-59767</t>
        </is>
      </c>
      <c r="C13" s="23" t="inlineStr">
        <is>
          <t>25.0171.1.MK-Novo RGC - Devolução de Valores em Contas Canceladas (Art.64)</t>
        </is>
      </c>
      <c r="D13" s="26" t="inlineStr">
        <is>
          <t>CONSTRUÇÃO</t>
        </is>
      </c>
      <c r="E13" s="23" t="inlineStr">
        <is>
          <t>Daniele Silva Bratti</t>
        </is>
      </c>
      <c r="F13" s="23" t="inlineStr">
        <is>
          <t>Maycon Fernandes</t>
        </is>
      </c>
      <c r="G13" s="23" t="inlineStr">
        <is>
          <t>Anselmo Pereira Novakowski</t>
        </is>
      </c>
      <c r="H13" s="23" t="inlineStr">
        <is>
          <t>Eduardo Cesar de Melo</t>
        </is>
      </c>
      <c r="I13" s="23" t="n"/>
      <c r="J13" s="23" t="n"/>
      <c r="K13" s="61" t="n">
        <v>45914</v>
      </c>
      <c r="L13" s="61" t="n">
        <v>45914</v>
      </c>
      <c r="M13" s="61" t="n">
        <v>45929</v>
      </c>
      <c r="N13" s="61" t="n">
        <v>45940</v>
      </c>
      <c r="O13" s="61" t="n">
        <v>45915</v>
      </c>
      <c r="P13" s="61" t="n">
        <v>45933</v>
      </c>
      <c r="Q13" s="61" t="n">
        <v>45943</v>
      </c>
      <c r="R13" s="61" t="n">
        <v>45944</v>
      </c>
      <c r="S13" s="61" t="n">
        <v>45881</v>
      </c>
      <c r="T13" s="61" t="n">
        <v>45883</v>
      </c>
      <c r="U13" s="61" t="n">
        <v>45888</v>
      </c>
      <c r="V13" s="61" t="n">
        <v>45912</v>
      </c>
    </row>
    <row r="14" ht="15" customHeight="1">
      <c r="A14" s="26" t="inlineStr">
        <is>
          <t>História - Waterfall</t>
        </is>
      </c>
      <c r="B14" s="60" t="inlineStr">
        <is>
          <t>DEVALM-59749</t>
        </is>
      </c>
      <c r="C14" s="23" t="inlineStr">
        <is>
          <t>23.0102.2.FI-Guias de Arrecadação Boleto (Pós) - Baixa do boleto registrado no banco pagos por outros meios de pagamento</t>
        </is>
      </c>
      <c r="D14" s="26" t="inlineStr">
        <is>
          <t>CONSTRUÇÃO</t>
        </is>
      </c>
      <c r="E14" s="23" t="inlineStr">
        <is>
          <t>Emerson Pureza</t>
        </is>
      </c>
      <c r="F14" s="23" t="inlineStr">
        <is>
          <t>Thiago de Souza Maglio</t>
        </is>
      </c>
      <c r="G14" s="23" t="inlineStr">
        <is>
          <t>Anselmo Pereira Novakowski</t>
        </is>
      </c>
      <c r="H14" s="23" t="inlineStr">
        <is>
          <t>Eduardo Cesar de Melo</t>
        </is>
      </c>
      <c r="I14" s="23" t="inlineStr">
        <is>
          <t>Harley Neves Cabral</t>
        </is>
      </c>
      <c r="J14" s="23" t="inlineStr">
        <is>
          <t>Thiago Rodrigo Resende Gomes</t>
        </is>
      </c>
      <c r="K14" s="61" t="n">
        <v>45873</v>
      </c>
      <c r="L14" s="61" t="n">
        <v>45873</v>
      </c>
      <c r="M14" s="61" t="n">
        <v>45880</v>
      </c>
      <c r="N14" s="61" t="n">
        <v>45884</v>
      </c>
      <c r="O14" s="61" t="n">
        <v>45873</v>
      </c>
      <c r="P14" s="61" t="n">
        <v>45881</v>
      </c>
      <c r="Q14" s="61" t="n">
        <v>45887</v>
      </c>
      <c r="R14" s="61" t="n">
        <v>45888</v>
      </c>
      <c r="S14" s="61" t="n">
        <v>45719</v>
      </c>
      <c r="T14" s="61" t="n">
        <v>45730</v>
      </c>
      <c r="U14" s="61" t="n">
        <v>45817</v>
      </c>
      <c r="V14" s="61" t="n">
        <v>45863</v>
      </c>
    </row>
    <row r="15" ht="15" customHeight="1">
      <c r="A15" s="26" t="inlineStr">
        <is>
          <t>História - Waterfall</t>
        </is>
      </c>
      <c r="B15" s="60" t="inlineStr">
        <is>
          <t>DEVALM-59729</t>
        </is>
      </c>
      <c r="C15" s="23" t="inlineStr">
        <is>
          <t>25.0227.9.FI-AURORA - Arrecadação BALI Conta Consumo</t>
        </is>
      </c>
      <c r="D15" s="26" t="inlineStr">
        <is>
          <t>A Iniciar</t>
        </is>
      </c>
      <c r="E15" s="23" t="inlineStr">
        <is>
          <t>Emerson Pureza</t>
        </is>
      </c>
      <c r="F15" s="23" t="inlineStr">
        <is>
          <t>Sergio Ricardo Da Costa</t>
        </is>
      </c>
      <c r="G15" s="23" t="inlineStr">
        <is>
          <t>Anselmo Pereira Novakowski</t>
        </is>
      </c>
      <c r="H15" s="23" t="inlineStr">
        <is>
          <t>Eduardo Cesar de Melo</t>
        </is>
      </c>
      <c r="I15" s="23" t="n"/>
      <c r="J15" s="23" t="inlineStr">
        <is>
          <t>Danilo Takashi Hiratsuka</t>
        </is>
      </c>
      <c r="K15" s="23" t="n"/>
      <c r="L15" s="23" t="n"/>
      <c r="M15" s="23" t="n"/>
      <c r="N15" s="23" t="n"/>
      <c r="O15" s="23" t="n"/>
      <c r="P15" s="23" t="n"/>
      <c r="Q15" s="23" t="n"/>
      <c r="R15" s="23" t="n"/>
      <c r="S15" s="23" t="n"/>
      <c r="T15" s="23" t="n"/>
      <c r="U15" s="23" t="n"/>
      <c r="V15" s="23" t="n"/>
    </row>
    <row r="16" ht="15" customHeight="1">
      <c r="A16" s="26" t="inlineStr">
        <is>
          <t>História - Waterfall</t>
        </is>
      </c>
      <c r="B16" s="60" t="inlineStr">
        <is>
          <t>DEVALM-59717</t>
        </is>
      </c>
      <c r="C16" s="23" t="inlineStr">
        <is>
          <t>25.0227.8.FI-AURORA - Arrecadação BALI Boleto Registrado / Conta Consumo</t>
        </is>
      </c>
      <c r="D16" s="26" t="inlineStr">
        <is>
          <t>Em Planejamento</t>
        </is>
      </c>
      <c r="E16" s="23" t="inlineStr">
        <is>
          <t>Emerson Pureza</t>
        </is>
      </c>
      <c r="F16" s="23" t="inlineStr">
        <is>
          <t>Ielon Clesio Perotti Barbosa</t>
        </is>
      </c>
      <c r="G16" s="23" t="inlineStr">
        <is>
          <t>Anselmo Pereira Novakowski</t>
        </is>
      </c>
      <c r="H16" s="23" t="inlineStr">
        <is>
          <t>Eduardo Cesar de Melo</t>
        </is>
      </c>
      <c r="I16" s="23" t="n"/>
      <c r="J16" s="23" t="inlineStr">
        <is>
          <t>Danilo Takashi Hiratsuka</t>
        </is>
      </c>
      <c r="K16" s="23" t="n"/>
      <c r="L16" s="23" t="n"/>
      <c r="M16" s="23" t="n"/>
      <c r="N16" s="23" t="n"/>
      <c r="O16" s="23" t="n"/>
      <c r="P16" s="23" t="n"/>
      <c r="Q16" s="23" t="n"/>
      <c r="R16" s="23" t="n"/>
      <c r="S16" s="23" t="n"/>
      <c r="T16" s="23" t="n"/>
      <c r="U16" s="23" t="n"/>
      <c r="V16" s="23" t="n"/>
    </row>
    <row r="17" ht="15" customHeight="1">
      <c r="A17" s="26" t="inlineStr">
        <is>
          <t>História - Waterfall</t>
        </is>
      </c>
      <c r="B17" s="60" t="inlineStr">
        <is>
          <t>DEVALM-59705</t>
        </is>
      </c>
      <c r="C17" s="23" t="inlineStr">
        <is>
          <t>25.0227.7.FI-AURORA - Arrecadação BALI Débito em Conta</t>
        </is>
      </c>
      <c r="D17" s="26" t="inlineStr">
        <is>
          <t>Em Planejamento</t>
        </is>
      </c>
      <c r="E17" s="23" t="inlineStr">
        <is>
          <t>Emerson Pureza</t>
        </is>
      </c>
      <c r="F17" s="23" t="inlineStr">
        <is>
          <t>Thiago de Souza Maglio</t>
        </is>
      </c>
      <c r="G17" s="23" t="inlineStr">
        <is>
          <t>Anselmo Pereira Novakowski</t>
        </is>
      </c>
      <c r="H17" s="23" t="inlineStr">
        <is>
          <t>Eduardo Cesar de Melo</t>
        </is>
      </c>
      <c r="I17" s="23" t="n"/>
      <c r="J17" s="23" t="inlineStr">
        <is>
          <t>Danilo Takashi Hiratsuka</t>
        </is>
      </c>
      <c r="K17" s="23" t="n"/>
      <c r="L17" s="23" t="n"/>
      <c r="M17" s="23" t="n"/>
      <c r="N17" s="23" t="n"/>
      <c r="O17" s="23" t="n"/>
      <c r="P17" s="23" t="n"/>
      <c r="Q17" s="23" t="n"/>
      <c r="R17" s="23" t="n"/>
      <c r="S17" s="23" t="n"/>
      <c r="T17" s="23" t="n"/>
      <c r="U17" s="23" t="n"/>
      <c r="V17" s="23" t="n"/>
    </row>
    <row r="18" ht="15" customHeight="1">
      <c r="A18" s="26" t="inlineStr">
        <is>
          <t>História - Waterfall</t>
        </is>
      </c>
      <c r="B18" s="60" t="inlineStr">
        <is>
          <t>DEVALM-59693</t>
        </is>
      </c>
      <c r="C18" s="23" t="inlineStr">
        <is>
          <t>25.0227.6.FI-AURORA - Arrecadação BALI PIX</t>
        </is>
      </c>
      <c r="D18" s="26" t="inlineStr">
        <is>
          <t>Em Planejamento</t>
        </is>
      </c>
      <c r="E18" s="23" t="inlineStr">
        <is>
          <t>Emerson Pureza</t>
        </is>
      </c>
      <c r="F18" s="23" t="inlineStr">
        <is>
          <t>Jefferson Tersarioli</t>
        </is>
      </c>
      <c r="G18" s="23" t="inlineStr">
        <is>
          <t>Anselmo Pereira Novakowski</t>
        </is>
      </c>
      <c r="H18" s="23" t="inlineStr">
        <is>
          <t>Eduardo Cesar de Melo</t>
        </is>
      </c>
      <c r="I18" s="23" t="n"/>
      <c r="J18" s="23" t="inlineStr">
        <is>
          <t>Danilo Takashi Hiratsuka</t>
        </is>
      </c>
      <c r="K18" s="23" t="n"/>
      <c r="L18" s="23" t="n"/>
      <c r="M18" s="23" t="n"/>
      <c r="N18" s="23" t="n"/>
      <c r="O18" s="23" t="n"/>
      <c r="P18" s="23" t="n"/>
      <c r="Q18" s="23" t="n"/>
      <c r="R18" s="23" t="n"/>
      <c r="S18" s="23" t="n"/>
      <c r="T18" s="23" t="n"/>
      <c r="U18" s="23" t="n"/>
      <c r="V18" s="23" t="n"/>
    </row>
    <row r="19" ht="15" customHeight="1">
      <c r="A19" s="26" t="inlineStr">
        <is>
          <t>História - Waterfall</t>
        </is>
      </c>
      <c r="B19" s="60" t="inlineStr">
        <is>
          <t>DEVALM-59679</t>
        </is>
      </c>
      <c r="C19" s="23" t="inlineStr">
        <is>
          <t>Teste Fabio e Danilo Takashi</t>
        </is>
      </c>
      <c r="D19" s="26" t="inlineStr">
        <is>
          <t>A Iniciar</t>
        </is>
      </c>
      <c r="E19" s="23" t="inlineStr">
        <is>
          <t>Sem responsável</t>
        </is>
      </c>
      <c r="F19" s="23" t="n"/>
      <c r="G19" s="23" t="n"/>
      <c r="H19" s="23" t="inlineStr">
        <is>
          <t>Danilo Takashi Hiratsuka</t>
        </is>
      </c>
      <c r="I19" s="23" t="n"/>
      <c r="J19" s="23" t="n"/>
      <c r="K19" s="23" t="n"/>
      <c r="L19" s="23" t="n"/>
      <c r="M19" s="23" t="n"/>
      <c r="N19" s="23" t="n"/>
      <c r="O19" s="23" t="n"/>
      <c r="P19" s="23" t="n"/>
      <c r="Q19" s="23" t="n"/>
      <c r="R19" s="23" t="n"/>
      <c r="S19" s="23" t="n"/>
      <c r="T19" s="23" t="n"/>
      <c r="U19" s="23" t="n"/>
      <c r="V19" s="23" t="n"/>
    </row>
    <row r="20" ht="15" customHeight="1">
      <c r="A20" s="26" t="inlineStr">
        <is>
          <t>História - Waterfall</t>
        </is>
      </c>
      <c r="B20" s="60" t="inlineStr">
        <is>
          <t>DEVALM-59666</t>
        </is>
      </c>
      <c r="C20" s="23" t="inlineStr">
        <is>
          <t>25.0064.1.MK-OS de Troca de DVR instala SKY Connect</t>
        </is>
      </c>
      <c r="D20" s="26" t="inlineStr">
        <is>
          <t>CONSTRUÇÃO</t>
        </is>
      </c>
      <c r="E20" s="23" t="inlineStr">
        <is>
          <t>Jofre Anderson Gracindo Pellicciotti</t>
        </is>
      </c>
      <c r="F20" s="23" t="inlineStr">
        <is>
          <t>Italo Silva</t>
        </is>
      </c>
      <c r="G20" s="23" t="inlineStr">
        <is>
          <t>Aline da Silva Barbagelata</t>
        </is>
      </c>
      <c r="H20" s="23" t="inlineStr">
        <is>
          <t>Eduardo Cesar de Melo</t>
        </is>
      </c>
      <c r="I20" s="23" t="n"/>
      <c r="J20" s="23" t="inlineStr">
        <is>
          <t>Thiago Rodrigo Resende Gomes</t>
        </is>
      </c>
      <c r="K20" s="61" t="n">
        <v>45880</v>
      </c>
      <c r="L20" s="61" t="n">
        <v>45891</v>
      </c>
      <c r="M20" s="61" t="n">
        <v>45880</v>
      </c>
      <c r="N20" s="61" t="n">
        <v>45891</v>
      </c>
      <c r="O20" s="61" t="n">
        <v>45880</v>
      </c>
      <c r="P20" s="61" t="n">
        <v>45891</v>
      </c>
      <c r="Q20" s="61" t="n">
        <v>45908</v>
      </c>
      <c r="R20" s="61" t="n">
        <v>45908</v>
      </c>
      <c r="S20" s="61" t="n">
        <v>45867</v>
      </c>
      <c r="T20" s="61" t="n">
        <v>45867</v>
      </c>
      <c r="U20" s="61" t="n">
        <v>45873</v>
      </c>
      <c r="V20" s="61" t="n">
        <v>45874</v>
      </c>
    </row>
    <row r="21" ht="15" customHeight="1">
      <c r="A21" s="26" t="inlineStr">
        <is>
          <t>História - Waterfall</t>
        </is>
      </c>
      <c r="B21" s="60" t="inlineStr">
        <is>
          <t>DEVALM-59652</t>
        </is>
      </c>
      <c r="C21" s="23" t="inlineStr">
        <is>
          <t>23.0035.8.CR.FI - Faturamento Pré Pago</t>
        </is>
      </c>
      <c r="D21" s="26" t="inlineStr">
        <is>
          <t>A Iniciar</t>
        </is>
      </c>
      <c r="E21" s="23" t="inlineStr">
        <is>
          <t>Ricardo Sardinha</t>
        </is>
      </c>
      <c r="F21" s="23" t="inlineStr">
        <is>
          <t>Yone Yassuda Yamamoto</t>
        </is>
      </c>
      <c r="G21" s="23" t="inlineStr">
        <is>
          <t>Anselmo Pereira Novakowski</t>
        </is>
      </c>
      <c r="H21" s="23" t="inlineStr">
        <is>
          <t>Eduardo Cesar de Melo</t>
        </is>
      </c>
      <c r="I21" s="23" t="n"/>
      <c r="J21" s="23" t="inlineStr">
        <is>
          <t>Renato Pereira da Silva</t>
        </is>
      </c>
      <c r="K21" s="23" t="n"/>
      <c r="L21" s="23" t="n"/>
      <c r="M21" s="23" t="n"/>
      <c r="N21" s="23" t="n"/>
      <c r="O21" s="23" t="n"/>
      <c r="P21" s="23" t="n"/>
      <c r="Q21" s="23" t="n"/>
      <c r="R21" s="23" t="n"/>
      <c r="S21" s="23" t="n"/>
      <c r="T21" s="23" t="n"/>
      <c r="U21" s="23" t="n"/>
      <c r="V21" s="23" t="n"/>
    </row>
    <row r="22" ht="15" customHeight="1">
      <c r="A22" s="26" t="inlineStr">
        <is>
          <t>História - Waterfall</t>
        </is>
      </c>
      <c r="B22" s="60" t="inlineStr">
        <is>
          <t>DEVALM-59635</t>
        </is>
      </c>
      <c r="C22" s="23" t="inlineStr">
        <is>
          <t>25.0227.5.FI-AURORA - Faturamento BALI</t>
        </is>
      </c>
      <c r="D22" s="26" t="inlineStr">
        <is>
          <t>Em Produção</t>
        </is>
      </c>
      <c r="E22" s="23" t="inlineStr">
        <is>
          <t>Emerson Pureza</t>
        </is>
      </c>
      <c r="F22" s="23" t="inlineStr">
        <is>
          <t>Ielon Clesio Perotti Barbosa</t>
        </is>
      </c>
      <c r="G22" s="23" t="inlineStr">
        <is>
          <t>Anselmo Pereira Novakowski</t>
        </is>
      </c>
      <c r="H22" s="23" t="inlineStr">
        <is>
          <t>Eduardo Cesar de Melo</t>
        </is>
      </c>
      <c r="I22" s="23" t="n"/>
      <c r="J22" s="23" t="inlineStr">
        <is>
          <t>Danilo Takashi Hiratsuka</t>
        </is>
      </c>
      <c r="K22" s="61" t="n">
        <v>45860</v>
      </c>
      <c r="L22" s="61" t="n">
        <v>45860</v>
      </c>
      <c r="M22" s="61" t="n">
        <v>45860</v>
      </c>
      <c r="N22" s="61" t="n">
        <v>45868</v>
      </c>
      <c r="O22" s="61" t="n">
        <v>45860</v>
      </c>
      <c r="P22" s="61" t="n">
        <v>45860</v>
      </c>
      <c r="Q22" s="61" t="n">
        <v>45869</v>
      </c>
      <c r="R22" s="61" t="n">
        <v>45870</v>
      </c>
      <c r="S22" s="61" t="n">
        <v>45859</v>
      </c>
      <c r="T22" s="61" t="n">
        <v>45859</v>
      </c>
      <c r="U22" s="61" t="n">
        <v>45855</v>
      </c>
      <c r="V22" s="61" t="n">
        <v>45859</v>
      </c>
    </row>
    <row r="23" ht="15" customHeight="1">
      <c r="A23" s="26" t="inlineStr">
        <is>
          <t>História - Waterfall</t>
        </is>
      </c>
      <c r="B23" s="60" t="inlineStr">
        <is>
          <t>DEVALM-59623</t>
        </is>
      </c>
      <c r="C23" s="23" t="inlineStr">
        <is>
          <t>24.0493.4.MK.CR-Reativação de contas com hierarquia - Inclusão Amazon</t>
        </is>
      </c>
      <c r="D23" s="26" t="inlineStr">
        <is>
          <t>CONSTRUÇÃO</t>
        </is>
      </c>
      <c r="E23" s="23" t="inlineStr">
        <is>
          <t>Jofre Anderson Gracindo Pellicciotti</t>
        </is>
      </c>
      <c r="F23" s="23" t="inlineStr">
        <is>
          <t>Italo Silva</t>
        </is>
      </c>
      <c r="G23" s="23" t="inlineStr">
        <is>
          <t>Aline da Silva Barbagelata</t>
        </is>
      </c>
      <c r="H23" s="23" t="inlineStr">
        <is>
          <t>Eduardo Cesar de Melo</t>
        </is>
      </c>
      <c r="I23" s="23" t="n"/>
      <c r="J23" s="23" t="inlineStr">
        <is>
          <t>Tatiane Da Silva Pereira</t>
        </is>
      </c>
      <c r="K23" s="61" t="n">
        <v>45888</v>
      </c>
      <c r="L23" s="61" t="n">
        <v>45888</v>
      </c>
      <c r="M23" s="61" t="n">
        <v>45888</v>
      </c>
      <c r="N23" s="61" t="n">
        <v>45905</v>
      </c>
      <c r="O23" s="61" t="n">
        <v>45888</v>
      </c>
      <c r="P23" s="61" t="n">
        <v>45888</v>
      </c>
      <c r="Q23" s="61" t="n">
        <v>45908</v>
      </c>
      <c r="R23" s="61" t="n">
        <v>45908</v>
      </c>
      <c r="S23" s="61" t="n">
        <v>45859</v>
      </c>
      <c r="T23" s="61" t="n">
        <v>45859</v>
      </c>
      <c r="U23" s="61" t="n">
        <v>45859</v>
      </c>
      <c r="V23" s="61" t="n">
        <v>45879</v>
      </c>
    </row>
    <row r="24" ht="15" customHeight="1">
      <c r="A24" s="26" t="inlineStr">
        <is>
          <t>História - Waterfall</t>
        </is>
      </c>
      <c r="B24" s="60" t="inlineStr">
        <is>
          <t>DEVALM-59607</t>
        </is>
      </c>
      <c r="C24" s="23" t="inlineStr">
        <is>
          <t>25.0227.4.FI-AURORA - Vendas BALI</t>
        </is>
      </c>
      <c r="D24" s="26" t="inlineStr">
        <is>
          <t>Em Planejamento</t>
        </is>
      </c>
      <c r="E24" s="23" t="inlineStr">
        <is>
          <t>Emerson Pureza</t>
        </is>
      </c>
      <c r="F24" s="23" t="inlineStr">
        <is>
          <t>Sergio Ricardo Da Costa</t>
        </is>
      </c>
      <c r="G24" s="23" t="inlineStr">
        <is>
          <t>Anselmo Pereira Novakowski</t>
        </is>
      </c>
      <c r="H24" s="23" t="inlineStr">
        <is>
          <t>Eduardo Cesar de Melo</t>
        </is>
      </c>
      <c r="I24" s="23" t="n"/>
      <c r="J24" s="23" t="inlineStr">
        <is>
          <t>Danilo Takashi Hiratsuka</t>
        </is>
      </c>
      <c r="K24" s="23" t="n"/>
      <c r="L24" s="23" t="n"/>
      <c r="M24" s="23" t="n"/>
      <c r="N24" s="23" t="n"/>
      <c r="O24" s="23" t="n"/>
      <c r="P24" s="23" t="n"/>
      <c r="Q24" s="23" t="n"/>
      <c r="R24" s="23" t="n"/>
      <c r="S24" s="23" t="n"/>
      <c r="T24" s="23" t="n"/>
      <c r="U24" s="23" t="n"/>
      <c r="V24" s="23" t="n"/>
    </row>
    <row r="25" ht="15" customHeight="1">
      <c r="A25" s="26" t="inlineStr">
        <is>
          <t>História - Waterfall</t>
        </is>
      </c>
      <c r="B25" s="60" t="inlineStr">
        <is>
          <t>DEVALM-59592</t>
        </is>
      </c>
      <c r="C25" s="23" t="inlineStr">
        <is>
          <t>24.0162.1.CL-Novo RGC - Aquisição de Produtos via Canais Digitais (Art.13)</t>
        </is>
      </c>
      <c r="D25" s="26" t="inlineStr">
        <is>
          <t>PRONTO PARA PRODUÇÃO</t>
        </is>
      </c>
      <c r="E25" s="23" t="inlineStr">
        <is>
          <t>Daniele Silva Bratti</t>
        </is>
      </c>
      <c r="F25" s="23" t="inlineStr">
        <is>
          <t>Maycon Fernandes</t>
        </is>
      </c>
      <c r="G25" s="23" t="inlineStr">
        <is>
          <t>Anselmo Pereira Novakowski</t>
        </is>
      </c>
      <c r="H25" s="23" t="inlineStr">
        <is>
          <t>Eduardo Cesar de Melo</t>
        </is>
      </c>
      <c r="I25" s="23" t="n"/>
      <c r="J25" s="23" t="n"/>
      <c r="K25" s="61" t="n">
        <v>45884</v>
      </c>
      <c r="L25" s="61" t="n">
        <v>45884</v>
      </c>
      <c r="M25" s="61" t="n">
        <v>45859</v>
      </c>
      <c r="N25" s="61" t="n">
        <v>45884</v>
      </c>
      <c r="O25" s="61" t="n">
        <v>45884</v>
      </c>
      <c r="P25" s="61" t="n">
        <v>45884</v>
      </c>
      <c r="Q25" s="61" t="n">
        <v>45887</v>
      </c>
      <c r="R25" s="61" t="n">
        <v>45888</v>
      </c>
      <c r="S25" s="61" t="n">
        <v>45887</v>
      </c>
      <c r="T25" s="61" t="n">
        <v>45898</v>
      </c>
      <c r="U25" s="61" t="n">
        <v>45845</v>
      </c>
      <c r="V25" s="61" t="n">
        <v>45884</v>
      </c>
    </row>
    <row r="26" ht="15" customHeight="1">
      <c r="A26" s="26" t="inlineStr">
        <is>
          <t>História - Waterfall</t>
        </is>
      </c>
      <c r="B26" s="60" t="inlineStr">
        <is>
          <t>DEVALM-59578</t>
        </is>
      </c>
      <c r="C26" s="23" t="inlineStr">
        <is>
          <t>24.0179.1.MK-Novo RGC - Exibir e enviar Relatório Detalhamento de Serviços nos canais digitais (Art.47)</t>
        </is>
      </c>
      <c r="D26" s="26" t="inlineStr">
        <is>
          <t>Homologacão</t>
        </is>
      </c>
      <c r="E26" s="23" t="inlineStr">
        <is>
          <t>Daniele Silva Bratti</t>
        </is>
      </c>
      <c r="F26" s="23" t="n"/>
      <c r="G26" s="23" t="inlineStr">
        <is>
          <t>Anselmo Pereira Novakowski</t>
        </is>
      </c>
      <c r="H26" s="23" t="inlineStr">
        <is>
          <t>Eduardo Cesar de Melo</t>
        </is>
      </c>
      <c r="I26" s="23" t="n"/>
      <c r="J26" s="23" t="n"/>
      <c r="K26" s="61" t="n">
        <v>45884</v>
      </c>
      <c r="L26" s="61" t="n">
        <v>45884</v>
      </c>
      <c r="M26" s="61" t="n">
        <v>45884</v>
      </c>
      <c r="N26" s="61" t="n">
        <v>45884</v>
      </c>
      <c r="O26" s="61" t="n">
        <v>45884</v>
      </c>
      <c r="P26" s="61" t="n">
        <v>45884</v>
      </c>
      <c r="Q26" s="61" t="n">
        <v>45890</v>
      </c>
      <c r="R26" s="61" t="n">
        <v>45890</v>
      </c>
      <c r="S26" s="61" t="n">
        <v>45887</v>
      </c>
      <c r="T26" s="61" t="n">
        <v>45898</v>
      </c>
      <c r="U26" s="61" t="n">
        <v>45845</v>
      </c>
      <c r="V26" s="61" t="n">
        <v>45884</v>
      </c>
    </row>
    <row r="27" ht="15" customHeight="1">
      <c r="A27" s="26" t="inlineStr">
        <is>
          <t>História - Waterfall</t>
        </is>
      </c>
      <c r="B27" s="60" t="inlineStr">
        <is>
          <t>DEVALM-59564</t>
        </is>
      </c>
      <c r="C27" s="23" t="inlineStr">
        <is>
          <t>25.0231.4.KP-Kuiper - Comissões</t>
        </is>
      </c>
      <c r="D27" s="26" t="inlineStr">
        <is>
          <t>A Iniciar</t>
        </is>
      </c>
      <c r="E27" s="23" t="inlineStr">
        <is>
          <t>Priscila Menezes De Azevedo</t>
        </is>
      </c>
      <c r="F27" s="23" t="n"/>
      <c r="G27" s="23" t="inlineStr">
        <is>
          <t>Vinicius Rafael Casas Gomes</t>
        </is>
      </c>
      <c r="H27" s="23" t="inlineStr">
        <is>
          <t>Paulo Egidio Rodrigues dos Santos</t>
        </is>
      </c>
      <c r="I27" s="23" t="n"/>
      <c r="J27" s="23" t="n"/>
      <c r="K27" s="23" t="n"/>
      <c r="L27" s="23" t="n"/>
      <c r="M27" s="23" t="n"/>
      <c r="N27" s="23" t="n"/>
      <c r="O27" s="23" t="n"/>
      <c r="P27" s="23" t="n"/>
      <c r="Q27" s="23" t="n"/>
      <c r="R27" s="23" t="n"/>
      <c r="S27" s="23" t="n"/>
      <c r="T27" s="23" t="n"/>
      <c r="U27" s="23" t="n"/>
      <c r="V27" s="23" t="n"/>
    </row>
    <row r="28" ht="15" customHeight="1">
      <c r="A28" s="26" t="inlineStr">
        <is>
          <t>História - Waterfall</t>
        </is>
      </c>
      <c r="B28" s="60" t="inlineStr">
        <is>
          <t>DEVALM-59552</t>
        </is>
      </c>
      <c r="C28" s="23" t="inlineStr">
        <is>
          <t>25.0231.3.KP-Kuiper - Billing</t>
        </is>
      </c>
      <c r="D28" s="26" t="inlineStr">
        <is>
          <t>A Iniciar</t>
        </is>
      </c>
      <c r="E28" s="23" t="inlineStr">
        <is>
          <t>Priscila Menezes De Azevedo</t>
        </is>
      </c>
      <c r="F28" s="23" t="n"/>
      <c r="G28" s="23" t="inlineStr">
        <is>
          <t>Vinicius Rafael Casas Gomes</t>
        </is>
      </c>
      <c r="H28" s="23" t="inlineStr">
        <is>
          <t>Paulo Egidio Rodrigues dos Santos</t>
        </is>
      </c>
      <c r="I28" s="23" t="n"/>
      <c r="J28" s="23" t="n"/>
      <c r="K28" s="23" t="n"/>
      <c r="L28" s="23" t="n"/>
      <c r="M28" s="23" t="n"/>
      <c r="N28" s="23" t="n"/>
      <c r="O28" s="23" t="n"/>
      <c r="P28" s="23" t="n"/>
      <c r="Q28" s="23" t="n"/>
      <c r="R28" s="23" t="n"/>
      <c r="S28" s="23" t="n"/>
      <c r="T28" s="23" t="n"/>
      <c r="U28" s="23" t="n"/>
      <c r="V28" s="23" t="n"/>
    </row>
    <row r="29" ht="15" customHeight="1">
      <c r="A29" s="26" t="inlineStr">
        <is>
          <t>História - Waterfall</t>
        </is>
      </c>
      <c r="B29" s="60" t="inlineStr">
        <is>
          <t>DEVALM-59540</t>
        </is>
      </c>
      <c r="C29" s="23" t="inlineStr">
        <is>
          <t>25.0231.1.KP-Kuiper - Logística</t>
        </is>
      </c>
      <c r="D29" s="26" t="inlineStr">
        <is>
          <t>A Iniciar</t>
        </is>
      </c>
      <c r="E29" s="23" t="inlineStr">
        <is>
          <t>Priscila Menezes De Azevedo</t>
        </is>
      </c>
      <c r="F29" s="23" t="n"/>
      <c r="G29" s="23" t="inlineStr">
        <is>
          <t>Vinicius Rafael Casas Gomes</t>
        </is>
      </c>
      <c r="H29" s="23" t="inlineStr">
        <is>
          <t>Paulo Egidio Rodrigues dos Santos</t>
        </is>
      </c>
      <c r="I29" s="23" t="n"/>
      <c r="J29" s="23" t="n"/>
      <c r="K29" s="23" t="n"/>
      <c r="L29" s="23" t="n"/>
      <c r="M29" s="23" t="n"/>
      <c r="N29" s="23" t="n"/>
      <c r="O29" s="23" t="n"/>
      <c r="P29" s="23" t="n"/>
      <c r="Q29" s="23" t="n"/>
      <c r="R29" s="23" t="n"/>
      <c r="S29" s="23" t="n"/>
      <c r="T29" s="23" t="n"/>
      <c r="U29" s="23" t="n"/>
      <c r="V29" s="23" t="n"/>
    </row>
    <row r="30" ht="15" customHeight="1">
      <c r="A30" s="26" t="inlineStr">
        <is>
          <t>História - Waterfall</t>
        </is>
      </c>
      <c r="B30" s="60" t="inlineStr">
        <is>
          <t>DEVALM-59527</t>
        </is>
      </c>
      <c r="C30" s="23" t="inlineStr">
        <is>
          <t>25.0231.2.KP-Kuiper - Field</t>
        </is>
      </c>
      <c r="D30" s="26" t="inlineStr">
        <is>
          <t>A Iniciar</t>
        </is>
      </c>
      <c r="E30" s="23" t="inlineStr">
        <is>
          <t>Priscila Menezes De Azevedo</t>
        </is>
      </c>
      <c r="F30" s="23" t="n"/>
      <c r="G30" s="23" t="inlineStr">
        <is>
          <t>Vinicius Rafael Casas Gomes</t>
        </is>
      </c>
      <c r="H30" s="23" t="inlineStr">
        <is>
          <t>Paulo Egidio Rodrigues dos Santos</t>
        </is>
      </c>
      <c r="I30" s="23" t="n"/>
      <c r="J30" s="23" t="n"/>
      <c r="K30" s="23" t="n"/>
      <c r="L30" s="23" t="n"/>
      <c r="M30" s="23" t="n"/>
      <c r="N30" s="23" t="n"/>
      <c r="O30" s="23" t="n"/>
      <c r="P30" s="23" t="n"/>
      <c r="Q30" s="23" t="n"/>
      <c r="R30" s="23" t="n"/>
      <c r="S30" s="23" t="n"/>
      <c r="T30" s="23" t="n"/>
      <c r="U30" s="23" t="n"/>
      <c r="V30" s="23" t="n"/>
    </row>
    <row r="31" ht="15" customHeight="1">
      <c r="A31" s="26" t="inlineStr">
        <is>
          <t>História - Waterfall</t>
        </is>
      </c>
      <c r="B31" s="60" t="inlineStr">
        <is>
          <t>DEVALM-59513</t>
        </is>
      </c>
      <c r="C31" s="23" t="inlineStr">
        <is>
          <t>25.0230.1.CO-Criação e Substituição de Reason - Vistoria B2B – Incêndio e Enchentes</t>
        </is>
      </c>
      <c r="D31" s="26" t="inlineStr">
        <is>
          <t>Em Produção</t>
        </is>
      </c>
      <c r="E31" s="23" t="inlineStr">
        <is>
          <t>Jofre Anderson Gracindo Pellicciotti</t>
        </is>
      </c>
      <c r="F31" s="23" t="inlineStr">
        <is>
          <t>Italo Silva</t>
        </is>
      </c>
      <c r="G31" s="23" t="inlineStr">
        <is>
          <t>Aline da Silva Barbagelata</t>
        </is>
      </c>
      <c r="H31" s="23" t="inlineStr">
        <is>
          <t>Eduardo Cesar de Melo</t>
        </is>
      </c>
      <c r="I31" s="23" t="n"/>
      <c r="J31" s="23" t="n"/>
      <c r="K31" s="61" t="n">
        <v>45849</v>
      </c>
      <c r="L31" s="61" t="n">
        <v>45849</v>
      </c>
      <c r="M31" s="61" t="n">
        <v>45849</v>
      </c>
      <c r="N31" s="61" t="n">
        <v>45849</v>
      </c>
      <c r="O31" s="61" t="n">
        <v>45849</v>
      </c>
      <c r="P31" s="61" t="n">
        <v>45849</v>
      </c>
      <c r="Q31" s="61" t="n">
        <v>45852</v>
      </c>
      <c r="R31" s="61" t="n">
        <v>45852</v>
      </c>
      <c r="S31" s="61" t="n">
        <v>45839</v>
      </c>
      <c r="T31" s="61" t="n">
        <v>45839</v>
      </c>
      <c r="U31" s="61" t="n">
        <v>45839</v>
      </c>
      <c r="V31" s="61" t="n">
        <v>45849</v>
      </c>
    </row>
    <row r="32" ht="15" customHeight="1">
      <c r="A32" s="26" t="inlineStr">
        <is>
          <t>História - Waterfall</t>
        </is>
      </c>
      <c r="B32" s="60" t="inlineStr">
        <is>
          <t>DEVALM-59492</t>
        </is>
      </c>
      <c r="C32" s="23" t="inlineStr">
        <is>
          <t>25.0000.TI-Tarefas Administrativas</t>
        </is>
      </c>
      <c r="D32" s="26" t="inlineStr">
        <is>
          <t>A Iniciar</t>
        </is>
      </c>
      <c r="E32" s="23" t="inlineStr">
        <is>
          <t>Sem responsável</t>
        </is>
      </c>
      <c r="F32" s="23" t="n"/>
      <c r="G32" s="23" t="n"/>
      <c r="H32" s="23" t="inlineStr">
        <is>
          <t>Anselmo Pereira Novakowski</t>
        </is>
      </c>
      <c r="I32" s="23" t="n"/>
      <c r="J32" s="23" t="n"/>
      <c r="K32" s="23" t="n"/>
      <c r="L32" s="23" t="n"/>
      <c r="M32" s="23" t="n"/>
      <c r="N32" s="23" t="n"/>
      <c r="O32" s="23" t="n"/>
      <c r="P32" s="23" t="n"/>
      <c r="Q32" s="23" t="n"/>
      <c r="R32" s="23" t="n"/>
      <c r="S32" s="23" t="n"/>
      <c r="T32" s="23" t="n"/>
      <c r="U32" s="23" t="n"/>
      <c r="V32" s="23" t="n"/>
    </row>
    <row r="33" ht="15" customHeight="1">
      <c r="A33" s="26" t="inlineStr">
        <is>
          <t>História - Waterfall</t>
        </is>
      </c>
      <c r="B33" s="60" t="inlineStr">
        <is>
          <t>DEVALM-59487</t>
        </is>
      </c>
      <c r="C33" s="23" t="inlineStr">
        <is>
          <t>25.0229.1.CO-Criação/Substituição de Reason - Serviço Rádio e PACPON - WIN</t>
        </is>
      </c>
      <c r="D33" s="26" t="inlineStr">
        <is>
          <t>Em Produção</t>
        </is>
      </c>
      <c r="E33" s="23" t="inlineStr">
        <is>
          <t>Jofre Anderson Gracindo Pellicciotti</t>
        </is>
      </c>
      <c r="F33" s="23" t="n"/>
      <c r="G33" s="23" t="inlineStr">
        <is>
          <t>Anselmo Pereira Novakowski</t>
        </is>
      </c>
      <c r="H33" s="23" t="inlineStr">
        <is>
          <t>Eduardo Cesar de Melo</t>
        </is>
      </c>
      <c r="I33" s="23" t="n"/>
      <c r="J33" s="23" t="n"/>
      <c r="K33" s="61" t="n">
        <v>45849</v>
      </c>
      <c r="L33" s="61" t="n">
        <v>45849</v>
      </c>
      <c r="M33" s="61" t="n">
        <v>45849</v>
      </c>
      <c r="N33" s="61" t="n">
        <v>45849</v>
      </c>
      <c r="O33" s="61" t="n">
        <v>45849</v>
      </c>
      <c r="P33" s="61" t="n">
        <v>45849</v>
      </c>
      <c r="Q33" s="61" t="n">
        <v>45852</v>
      </c>
      <c r="R33" s="61" t="n">
        <v>45852</v>
      </c>
      <c r="S33" s="61" t="n">
        <v>45839</v>
      </c>
      <c r="T33" s="61" t="n">
        <v>45839</v>
      </c>
      <c r="U33" s="61" t="n">
        <v>45839</v>
      </c>
      <c r="V33" s="61" t="n">
        <v>45849</v>
      </c>
    </row>
    <row r="34" ht="15" customHeight="1">
      <c r="A34" s="26" t="inlineStr">
        <is>
          <t>História - Waterfall</t>
        </is>
      </c>
      <c r="B34" s="60" t="inlineStr">
        <is>
          <t>DEVALM-59472</t>
        </is>
      </c>
      <c r="C34" s="23" t="inlineStr">
        <is>
          <t>25.0227.3.FI-AURORA - Logística BALI</t>
        </is>
      </c>
      <c r="D34" s="26" t="inlineStr">
        <is>
          <t>PRONTO PARA PRODUÇÃO</t>
        </is>
      </c>
      <c r="E34" s="23" t="inlineStr">
        <is>
          <t>Daglye Ariane</t>
        </is>
      </c>
      <c r="F34" s="23" t="inlineStr">
        <is>
          <t>Nicolas Rodrigo Santana</t>
        </is>
      </c>
      <c r="G34" s="23" t="inlineStr">
        <is>
          <t>Anselmo Pereira Novakowski</t>
        </is>
      </c>
      <c r="H34" s="23" t="inlineStr">
        <is>
          <t>Eduardo Cesar de Melo</t>
        </is>
      </c>
      <c r="I34" s="23" t="n"/>
      <c r="J34" s="23" t="inlineStr">
        <is>
          <t>Danilo Takashi Hiratsuka</t>
        </is>
      </c>
      <c r="K34" s="61" t="n">
        <v>45863</v>
      </c>
      <c r="L34" s="61" t="n">
        <v>45863</v>
      </c>
      <c r="M34" s="61" t="n">
        <v>45866</v>
      </c>
      <c r="N34" s="61" t="n">
        <v>45870</v>
      </c>
      <c r="O34" s="61" t="n">
        <v>45863</v>
      </c>
      <c r="P34" s="61" t="n">
        <v>45863</v>
      </c>
      <c r="Q34" s="61" t="n">
        <v>45873</v>
      </c>
      <c r="R34" s="61" t="n">
        <v>45874</v>
      </c>
      <c r="S34" s="61" t="n">
        <v>45860</v>
      </c>
      <c r="T34" s="61" t="n">
        <v>45860</v>
      </c>
      <c r="U34" s="61" t="n">
        <v>45860</v>
      </c>
      <c r="V34" s="61" t="n">
        <v>45863</v>
      </c>
    </row>
    <row r="35" ht="15" customHeight="1">
      <c r="A35" s="26" t="inlineStr">
        <is>
          <t>História - Waterfall</t>
        </is>
      </c>
      <c r="B35" s="60" t="inlineStr">
        <is>
          <t>DEVALM-59460</t>
        </is>
      </c>
      <c r="C35" s="23" t="inlineStr">
        <is>
          <t>25.0227.2.FI-AURORA - Arrecadação BALI Cartão de Crédito</t>
        </is>
      </c>
      <c r="D35" s="26" t="inlineStr">
        <is>
          <t>Em Planejamento</t>
        </is>
      </c>
      <c r="E35" s="23" t="inlineStr">
        <is>
          <t>Emerson Pureza</t>
        </is>
      </c>
      <c r="F35" s="23" t="inlineStr">
        <is>
          <t>Jefferson Tersarioli</t>
        </is>
      </c>
      <c r="G35" s="23" t="inlineStr">
        <is>
          <t>Anselmo Pereira Novakowski</t>
        </is>
      </c>
      <c r="H35" s="23" t="inlineStr">
        <is>
          <t>Eduardo Cesar de Melo</t>
        </is>
      </c>
      <c r="I35" s="23" t="n"/>
      <c r="J35" s="23" t="inlineStr">
        <is>
          <t>Danilo Takashi Hiratsuka</t>
        </is>
      </c>
      <c r="K35" s="23" t="n"/>
      <c r="L35" s="23" t="n"/>
      <c r="M35" s="23" t="n"/>
      <c r="N35" s="23" t="n"/>
      <c r="O35" s="23" t="n"/>
      <c r="P35" s="23" t="n"/>
      <c r="Q35" s="23" t="n"/>
      <c r="R35" s="23" t="n"/>
      <c r="S35" s="23" t="n"/>
      <c r="T35" s="23" t="n"/>
      <c r="U35" s="23" t="n"/>
      <c r="V35" s="23" t="n"/>
    </row>
    <row r="36" ht="15" customHeight="1">
      <c r="A36" s="26" t="inlineStr">
        <is>
          <t>História - Waterfall</t>
        </is>
      </c>
      <c r="B36" s="60" t="inlineStr">
        <is>
          <t>DEVALM-59448</t>
        </is>
      </c>
      <c r="C36" s="23" t="inlineStr">
        <is>
          <t>25.0227.1.FI-AURORA - Migração clientes NetSul Minas para Zaaz</t>
        </is>
      </c>
      <c r="D36" s="26" t="inlineStr">
        <is>
          <t>Em Planejamento</t>
        </is>
      </c>
      <c r="E36" s="23" t="inlineStr">
        <is>
          <t>Emerson Pureza</t>
        </is>
      </c>
      <c r="F36" s="23" t="inlineStr">
        <is>
          <t>Italo Silva</t>
        </is>
      </c>
      <c r="G36" s="23" t="inlineStr">
        <is>
          <t>Anselmo Pereira Novakowski</t>
        </is>
      </c>
      <c r="H36" s="23" t="inlineStr">
        <is>
          <t>Eduardo Cesar de Melo</t>
        </is>
      </c>
      <c r="I36" s="23" t="n"/>
      <c r="J36" s="23" t="inlineStr">
        <is>
          <t>Danilo Takashi Hiratsuka</t>
        </is>
      </c>
      <c r="K36" s="23" t="n"/>
      <c r="L36" s="23" t="n"/>
      <c r="M36" s="23" t="n"/>
      <c r="N36" s="23" t="n"/>
      <c r="O36" s="23" t="n"/>
      <c r="P36" s="23" t="n"/>
      <c r="Q36" s="23" t="n"/>
      <c r="R36" s="23" t="n"/>
      <c r="S36" s="23" t="n"/>
      <c r="T36" s="23" t="n"/>
      <c r="U36" s="23" t="n"/>
      <c r="V36" s="23" t="n"/>
    </row>
    <row r="37" ht="15" customHeight="1">
      <c r="A37" s="26" t="inlineStr">
        <is>
          <t>História - Ágil</t>
        </is>
      </c>
      <c r="B37" s="60" t="inlineStr">
        <is>
          <t>DEVALM-59431</t>
        </is>
      </c>
      <c r="C37" s="23" t="inlineStr">
        <is>
          <t>25.0133.1.MK-Projeto Z'</t>
        </is>
      </c>
      <c r="D37" s="26" t="inlineStr">
        <is>
          <t>Especificação Funcional</t>
        </is>
      </c>
      <c r="E37" s="23" t="inlineStr">
        <is>
          <t>Luciana Briques</t>
        </is>
      </c>
      <c r="F37" s="23" t="inlineStr">
        <is>
          <t>Yone Yassuda Yamamoto</t>
        </is>
      </c>
      <c r="G37" s="23" t="inlineStr">
        <is>
          <t>Anselmo Pereira Novakowski</t>
        </is>
      </c>
      <c r="H37" s="23" t="inlineStr">
        <is>
          <t>Eduardo Cesar de Melo</t>
        </is>
      </c>
      <c r="I37" s="23" t="inlineStr">
        <is>
          <t>James Roberto Moreira Passos</t>
        </is>
      </c>
      <c r="J37" s="23" t="inlineStr">
        <is>
          <t>Renato Pereira da Silva</t>
        </is>
      </c>
      <c r="K37" s="23" t="n"/>
      <c r="L37" s="23" t="n"/>
      <c r="M37" s="23" t="n"/>
      <c r="N37" s="23" t="n"/>
      <c r="O37" s="23" t="n"/>
      <c r="P37" s="23" t="n"/>
      <c r="Q37" s="23" t="n"/>
      <c r="R37" s="23" t="n"/>
      <c r="S37" s="23" t="n"/>
      <c r="T37" s="23" t="n"/>
      <c r="U37" s="23" t="n"/>
      <c r="V37" s="23" t="n"/>
    </row>
    <row r="38" ht="15" customHeight="1">
      <c r="A38" s="26" t="inlineStr">
        <is>
          <t>História - Waterfall</t>
        </is>
      </c>
      <c r="B38" s="60" t="inlineStr">
        <is>
          <t>DEVALM-59413</t>
        </is>
      </c>
      <c r="C38" s="23" t="inlineStr">
        <is>
          <t>25.0050.7.MK-Reajuste anual (IGP-M)-JUL/25</t>
        </is>
      </c>
      <c r="D38" s="26" t="inlineStr">
        <is>
          <t>Em Produção</t>
        </is>
      </c>
      <c r="E38" s="23" t="inlineStr">
        <is>
          <t>Daniele Silva Bratti</t>
        </is>
      </c>
      <c r="F38" s="23" t="inlineStr">
        <is>
          <t>Thiago de Souza Maglio</t>
        </is>
      </c>
      <c r="G38" s="23" t="inlineStr">
        <is>
          <t>Anselmo Pereira Novakowski</t>
        </is>
      </c>
      <c r="H38" s="23" t="inlineStr">
        <is>
          <t>Eduardo Cesar de Melo</t>
        </is>
      </c>
      <c r="I38" s="23" t="n"/>
      <c r="J38" s="23" t="n"/>
      <c r="K38" s="61" t="n">
        <v>45839</v>
      </c>
      <c r="L38" s="61" t="n">
        <v>45839</v>
      </c>
      <c r="M38" s="61" t="n">
        <v>45839</v>
      </c>
      <c r="N38" s="61" t="n">
        <v>45839</v>
      </c>
      <c r="O38" s="61" t="n">
        <v>45839</v>
      </c>
      <c r="P38" s="61" t="n">
        <v>45839</v>
      </c>
      <c r="Q38" s="61" t="n">
        <v>45839</v>
      </c>
      <c r="R38" s="61" t="n">
        <v>45839</v>
      </c>
      <c r="S38" s="61" t="n">
        <v>45839</v>
      </c>
      <c r="T38" s="61" t="n">
        <v>45839</v>
      </c>
      <c r="U38" s="61" t="n">
        <v>45839</v>
      </c>
      <c r="V38" s="61" t="n">
        <v>45839</v>
      </c>
    </row>
    <row r="39" ht="15" customHeight="1">
      <c r="A39" s="26" t="inlineStr">
        <is>
          <t>História - Waterfall</t>
        </is>
      </c>
      <c r="B39" s="60" t="inlineStr">
        <is>
          <t>DEVALM-59401</t>
        </is>
      </c>
      <c r="C39" s="23" t="inlineStr">
        <is>
          <t>25.0050.6.MK-Reajuste anual (IGP-M)-JUN/25</t>
        </is>
      </c>
      <c r="D39" s="26" t="inlineStr">
        <is>
          <t>Em Produção</t>
        </is>
      </c>
      <c r="E39" s="23" t="inlineStr">
        <is>
          <t>Daniele Silva Bratti</t>
        </is>
      </c>
      <c r="F39" s="23" t="inlineStr">
        <is>
          <t>Thiago de Souza Maglio</t>
        </is>
      </c>
      <c r="G39" s="23" t="inlineStr">
        <is>
          <t>Anselmo Pereira Novakowski</t>
        </is>
      </c>
      <c r="H39" s="23" t="inlineStr">
        <is>
          <t>Eduardo Cesar de Melo</t>
        </is>
      </c>
      <c r="I39" s="23" t="n"/>
      <c r="J39" s="23" t="n"/>
      <c r="K39" s="61" t="n">
        <v>45812</v>
      </c>
      <c r="L39" s="61" t="n">
        <v>45812</v>
      </c>
      <c r="M39" s="61" t="n">
        <v>45815</v>
      </c>
      <c r="N39" s="61" t="n">
        <v>45815</v>
      </c>
      <c r="O39" s="61" t="n">
        <v>45813</v>
      </c>
      <c r="P39" s="61" t="n">
        <v>45813</v>
      </c>
      <c r="Q39" s="61" t="n">
        <v>45838</v>
      </c>
      <c r="R39" s="61" t="n">
        <v>45838</v>
      </c>
      <c r="S39" s="61" t="n">
        <v>45811</v>
      </c>
      <c r="T39" s="61" t="n">
        <v>45811</v>
      </c>
      <c r="U39" s="61" t="n">
        <v>45809</v>
      </c>
      <c r="V39" s="61" t="n">
        <v>45838</v>
      </c>
    </row>
    <row r="40" ht="15" customHeight="1">
      <c r="A40" s="26" t="inlineStr">
        <is>
          <t>História - Waterfall</t>
        </is>
      </c>
      <c r="B40" s="60" t="inlineStr">
        <is>
          <t>DEVALM-59389</t>
        </is>
      </c>
      <c r="C40" s="23" t="inlineStr">
        <is>
          <t>25.0050.5.MK-Reajuste anual (IGP-M)-MAI/25</t>
        </is>
      </c>
      <c r="D40" s="26" t="inlineStr">
        <is>
          <t>Em Produção</t>
        </is>
      </c>
      <c r="E40" s="23" t="inlineStr">
        <is>
          <t>Daniele Silva Bratti</t>
        </is>
      </c>
      <c r="F40" s="23" t="inlineStr">
        <is>
          <t>Thiago de Souza Maglio</t>
        </is>
      </c>
      <c r="G40" s="23" t="inlineStr">
        <is>
          <t>Anselmo Pereira Novakowski</t>
        </is>
      </c>
      <c r="H40" s="23" t="inlineStr">
        <is>
          <t>Eduardo Cesar de Melo</t>
        </is>
      </c>
      <c r="I40" s="23" t="n"/>
      <c r="J40" s="23" t="n"/>
      <c r="K40" s="61" t="n">
        <v>45781</v>
      </c>
      <c r="L40" s="61" t="n">
        <v>45781</v>
      </c>
      <c r="M40" s="61" t="n">
        <v>45783</v>
      </c>
      <c r="N40" s="61" t="n">
        <v>45783</v>
      </c>
      <c r="O40" s="61" t="n">
        <v>45782</v>
      </c>
      <c r="P40" s="61" t="n">
        <v>45782</v>
      </c>
      <c r="Q40" s="61" t="n">
        <v>45807</v>
      </c>
      <c r="R40" s="61" t="n">
        <v>45807</v>
      </c>
      <c r="S40" s="61" t="n">
        <v>45780</v>
      </c>
      <c r="T40" s="61" t="n">
        <v>45780</v>
      </c>
      <c r="U40" s="61" t="n">
        <v>45778</v>
      </c>
      <c r="V40" s="61" t="n">
        <v>45807</v>
      </c>
    </row>
    <row r="41" ht="15" customHeight="1">
      <c r="A41" s="26" t="inlineStr">
        <is>
          <t>História - Ágil</t>
        </is>
      </c>
      <c r="B41" s="60" t="inlineStr">
        <is>
          <t>DEVALM-59381</t>
        </is>
      </c>
      <c r="C41" s="23" t="inlineStr">
        <is>
          <t>25.0051.7.MK-Reajuste de Preços Para os Segmentos de Clientes Corporativos - JUL/25</t>
        </is>
      </c>
      <c r="D41" s="26" t="inlineStr">
        <is>
          <t>Em Produção</t>
        </is>
      </c>
      <c r="E41" s="23" t="inlineStr">
        <is>
          <t>Daniele Silva Bratti</t>
        </is>
      </c>
      <c r="F41" s="23" t="n"/>
      <c r="G41" s="23" t="inlineStr">
        <is>
          <t>Anselmo Pereira Novakowski</t>
        </is>
      </c>
      <c r="H41" s="23" t="inlineStr">
        <is>
          <t>Eduardo Cesar de Melo</t>
        </is>
      </c>
      <c r="I41" s="23" t="n"/>
      <c r="J41" s="23" t="n"/>
      <c r="K41" s="61" t="n">
        <v>45839</v>
      </c>
      <c r="L41" s="61" t="n">
        <v>45839</v>
      </c>
      <c r="M41" s="61" t="n">
        <v>45839</v>
      </c>
      <c r="N41" s="61" t="n">
        <v>45839</v>
      </c>
      <c r="O41" s="61" t="n">
        <v>45839</v>
      </c>
      <c r="P41" s="61" t="n">
        <v>45839</v>
      </c>
      <c r="Q41" s="61" t="n">
        <v>45839</v>
      </c>
      <c r="R41" s="61" t="n">
        <v>45869</v>
      </c>
      <c r="S41" s="61" t="n">
        <v>45839</v>
      </c>
      <c r="T41" s="61" t="n">
        <v>45839</v>
      </c>
      <c r="U41" s="61" t="n">
        <v>45839</v>
      </c>
      <c r="V41" s="61" t="n">
        <v>45839</v>
      </c>
    </row>
    <row r="42" ht="15" customHeight="1">
      <c r="A42" s="26" t="inlineStr">
        <is>
          <t>História - Ágil</t>
        </is>
      </c>
      <c r="B42" s="60" t="inlineStr">
        <is>
          <t>DEVALM-59373</t>
        </is>
      </c>
      <c r="C42" s="23" t="inlineStr">
        <is>
          <t>25.0051.6.MK-Reajuste de Preços Para os Segmentos de Clientes Corporativos - JUN/25</t>
        </is>
      </c>
      <c r="D42" s="26" t="inlineStr">
        <is>
          <t>Em Produção</t>
        </is>
      </c>
      <c r="E42" s="23" t="inlineStr">
        <is>
          <t>Daniele Silva Bratti</t>
        </is>
      </c>
      <c r="F42" s="23" t="n"/>
      <c r="G42" s="23" t="inlineStr">
        <is>
          <t>Anselmo Pereira Novakowski</t>
        </is>
      </c>
      <c r="H42" s="23" t="inlineStr">
        <is>
          <t>Eduardo Cesar de Melo</t>
        </is>
      </c>
      <c r="I42" s="23" t="n"/>
      <c r="J42" s="23" t="n"/>
      <c r="K42" s="61" t="n">
        <v>45838</v>
      </c>
      <c r="L42" s="61" t="n">
        <v>45838</v>
      </c>
      <c r="M42" s="61" t="n">
        <v>45814</v>
      </c>
      <c r="N42" s="61" t="n">
        <v>45814</v>
      </c>
      <c r="O42" s="61" t="n">
        <v>45813</v>
      </c>
      <c r="P42" s="61" t="n">
        <v>45813</v>
      </c>
      <c r="Q42" s="61" t="n">
        <v>45838</v>
      </c>
      <c r="R42" s="61" t="n">
        <v>45838</v>
      </c>
      <c r="S42" s="61" t="n">
        <v>45811</v>
      </c>
      <c r="T42" s="61" t="n">
        <v>45811</v>
      </c>
      <c r="U42" s="61" t="n">
        <v>45812</v>
      </c>
      <c r="V42" s="61" t="n">
        <v>45809</v>
      </c>
    </row>
    <row r="43" ht="15" customHeight="1">
      <c r="A43" s="26" t="inlineStr">
        <is>
          <t>História - Ágil</t>
        </is>
      </c>
      <c r="B43" s="60" t="inlineStr">
        <is>
          <t>DEVALM-59365</t>
        </is>
      </c>
      <c r="C43" s="23" t="inlineStr">
        <is>
          <t>25.0051.5.MK-Reajuste de Preços Para os Segmentos de Clientes Corporativos - MAI/25</t>
        </is>
      </c>
      <c r="D43" s="26" t="inlineStr">
        <is>
          <t>Em Produção</t>
        </is>
      </c>
      <c r="E43" s="23" t="inlineStr">
        <is>
          <t>Daniele Silva Bratti</t>
        </is>
      </c>
      <c r="F43" s="23" t="n"/>
      <c r="G43" s="23" t="inlineStr">
        <is>
          <t>Anselmo Pereira Novakowski</t>
        </is>
      </c>
      <c r="H43" s="23" t="inlineStr">
        <is>
          <t>Eduardo Cesar de Melo</t>
        </is>
      </c>
      <c r="I43" s="23" t="n"/>
      <c r="J43" s="23" t="n"/>
      <c r="K43" s="61" t="n">
        <v>45781</v>
      </c>
      <c r="L43" s="61" t="n">
        <v>45781</v>
      </c>
      <c r="M43" s="61" t="n">
        <v>45783</v>
      </c>
      <c r="N43" s="61" t="n">
        <v>45783</v>
      </c>
      <c r="O43" s="61" t="n">
        <v>45782</v>
      </c>
      <c r="P43" s="61" t="n">
        <v>45782</v>
      </c>
      <c r="Q43" s="61" t="n">
        <v>45807</v>
      </c>
      <c r="R43" s="61" t="n">
        <v>45807</v>
      </c>
      <c r="S43" s="61" t="n">
        <v>45780</v>
      </c>
      <c r="T43" s="61" t="n">
        <v>45780</v>
      </c>
      <c r="U43" s="61" t="n">
        <v>45778</v>
      </c>
      <c r="V43" s="61" t="n">
        <v>45807</v>
      </c>
    </row>
    <row r="44" ht="15" customHeight="1">
      <c r="A44" s="26" t="inlineStr">
        <is>
          <t>História - Waterfall</t>
        </is>
      </c>
      <c r="B44" s="60" t="inlineStr">
        <is>
          <t>DEVALM-59353</t>
        </is>
      </c>
      <c r="C44" s="23" t="inlineStr">
        <is>
          <t>25.0050.4.MK-Reajuste anual (IGP-M)-ABR/25</t>
        </is>
      </c>
      <c r="D44" s="26" t="inlineStr">
        <is>
          <t>Em Produção</t>
        </is>
      </c>
      <c r="E44" s="23" t="inlineStr">
        <is>
          <t>Daniele Silva Bratti</t>
        </is>
      </c>
      <c r="F44" s="23" t="inlineStr">
        <is>
          <t>Thiago de Souza Maglio</t>
        </is>
      </c>
      <c r="G44" s="23" t="inlineStr">
        <is>
          <t>Anselmo Pereira Novakowski</t>
        </is>
      </c>
      <c r="H44" s="23" t="inlineStr">
        <is>
          <t>Eduardo Cesar de Melo</t>
        </is>
      </c>
      <c r="I44" s="23" t="n"/>
      <c r="J44" s="23" t="n"/>
      <c r="K44" s="61" t="n">
        <v>45751</v>
      </c>
      <c r="L44" s="61" t="n">
        <v>45751</v>
      </c>
      <c r="M44" s="61" t="n">
        <v>45753</v>
      </c>
      <c r="N44" s="61" t="n">
        <v>45753</v>
      </c>
      <c r="O44" s="61" t="n">
        <v>45752</v>
      </c>
      <c r="P44" s="61" t="n">
        <v>45752</v>
      </c>
      <c r="Q44" s="61" t="n">
        <v>45777</v>
      </c>
      <c r="R44" s="61" t="n">
        <v>45777</v>
      </c>
      <c r="S44" s="61" t="n">
        <v>45750</v>
      </c>
      <c r="T44" s="61" t="n">
        <v>45750</v>
      </c>
      <c r="U44" s="61" t="n">
        <v>45748</v>
      </c>
      <c r="V44" s="61" t="n">
        <v>45777</v>
      </c>
    </row>
    <row r="45" ht="15" customHeight="1">
      <c r="A45" s="26" t="inlineStr">
        <is>
          <t>História - Waterfall</t>
        </is>
      </c>
      <c r="B45" s="60" t="inlineStr">
        <is>
          <t>DEVALM-59340</t>
        </is>
      </c>
      <c r="C45" s="23" t="inlineStr">
        <is>
          <t>24.0385.1.MK-Nova Parabólica – Ping Pong</t>
        </is>
      </c>
      <c r="D45" s="26" t="inlineStr">
        <is>
          <t>Em Planejamento</t>
        </is>
      </c>
      <c r="E45" s="23" t="inlineStr">
        <is>
          <t>Jofre Anderson Gracindo Pellicciotti</t>
        </is>
      </c>
      <c r="F45" s="23" t="inlineStr">
        <is>
          <t>Fabrício Souza</t>
        </is>
      </c>
      <c r="G45" s="23" t="inlineStr">
        <is>
          <t>Aline da Silva Barbagelata</t>
        </is>
      </c>
      <c r="H45" s="23" t="inlineStr">
        <is>
          <t>Eduardo Cesar de Melo</t>
        </is>
      </c>
      <c r="I45" s="23" t="n"/>
      <c r="J45" s="23" t="inlineStr">
        <is>
          <t>Danilo Takashi Hiratsuka</t>
        </is>
      </c>
      <c r="K45" s="23" t="n"/>
      <c r="L45" s="23" t="n"/>
      <c r="M45" s="23" t="n"/>
      <c r="N45" s="23" t="n"/>
      <c r="O45" s="23" t="n"/>
      <c r="P45" s="23" t="n"/>
      <c r="Q45" s="23" t="n"/>
      <c r="R45" s="23" t="n"/>
      <c r="S45" s="23" t="n"/>
      <c r="T45" s="23" t="n"/>
      <c r="U45" s="23" t="n"/>
      <c r="V45" s="23" t="n"/>
    </row>
    <row r="46" ht="15" customHeight="1">
      <c r="A46" s="26" t="inlineStr">
        <is>
          <t>História - Waterfall</t>
        </is>
      </c>
      <c r="B46" s="60" t="inlineStr">
        <is>
          <t>DEVALM-59319</t>
        </is>
      </c>
      <c r="C46" s="23" t="inlineStr">
        <is>
          <t>24.0168.3.FI.CR-Novo RGC - Antecipar Fatura do Passo 6 de SCOB (Art. 57) [AUDITORIA/RESTRIÇÃO]</t>
        </is>
      </c>
      <c r="D46" s="26" t="inlineStr">
        <is>
          <t>Em Produção</t>
        </is>
      </c>
      <c r="E46" s="23" t="inlineStr">
        <is>
          <t>Daniele Silva Bratti</t>
        </is>
      </c>
      <c r="F46" s="23" t="inlineStr">
        <is>
          <t>Yone Yassuda Yamamoto</t>
        </is>
      </c>
      <c r="G46" s="23" t="inlineStr">
        <is>
          <t>Anselmo Pereira Novakowski</t>
        </is>
      </c>
      <c r="H46" s="23" t="inlineStr">
        <is>
          <t>Eduardo Cesar de Melo</t>
        </is>
      </c>
      <c r="I46" s="23" t="n"/>
      <c r="J46" s="23" t="inlineStr">
        <is>
          <t>Thiago Rodrigo Resende Gomes</t>
        </is>
      </c>
      <c r="K46" s="61" t="n">
        <v>45863</v>
      </c>
      <c r="L46" s="61" t="n">
        <v>45863</v>
      </c>
      <c r="M46" s="61" t="n">
        <v>45873</v>
      </c>
      <c r="N46" s="61" t="n">
        <v>45877</v>
      </c>
      <c r="O46" s="61" t="n">
        <v>45863</v>
      </c>
      <c r="P46" s="61" t="n">
        <v>45863</v>
      </c>
      <c r="Q46" s="61" t="n">
        <v>45880</v>
      </c>
      <c r="R46" s="61" t="n">
        <v>45881</v>
      </c>
      <c r="S46" s="61" t="n">
        <v>45845</v>
      </c>
      <c r="T46" s="61" t="n">
        <v>45848</v>
      </c>
      <c r="U46" s="61" t="n">
        <v>45849</v>
      </c>
      <c r="V46" s="61" t="n">
        <v>45863</v>
      </c>
    </row>
    <row r="47" ht="15" customHeight="1">
      <c r="A47" s="26" t="inlineStr">
        <is>
          <t>História - Ágil</t>
        </is>
      </c>
      <c r="B47" s="60" t="inlineStr">
        <is>
          <t>DEVALM-59311</t>
        </is>
      </c>
      <c r="C47" s="23" t="inlineStr">
        <is>
          <t>25.0005.1.MK-Registro da intenção de compra do cliente</t>
        </is>
      </c>
      <c r="D47" s="26" t="inlineStr">
        <is>
          <t>CONSTRUÇÃO</t>
        </is>
      </c>
      <c r="E47" s="23" t="inlineStr">
        <is>
          <t>Priscila Menezes De Azevedo</t>
        </is>
      </c>
      <c r="F47" s="23" t="n"/>
      <c r="G47" s="23" t="inlineStr">
        <is>
          <t>Vinicius Rafael Casas Gomes</t>
        </is>
      </c>
      <c r="H47" s="23" t="inlineStr">
        <is>
          <t>Paulo Egidio Rodrigues dos Santos</t>
        </is>
      </c>
      <c r="I47" s="23" t="n"/>
      <c r="J47" s="23" t="n"/>
      <c r="K47" s="61" t="n">
        <v>45887</v>
      </c>
      <c r="L47" s="61" t="n">
        <v>45889</v>
      </c>
      <c r="M47" s="61" t="n">
        <v>45901</v>
      </c>
      <c r="N47" s="61" t="n">
        <v>45905</v>
      </c>
      <c r="O47" s="61" t="n">
        <v>45890</v>
      </c>
      <c r="P47" s="61" t="n">
        <v>45898</v>
      </c>
      <c r="Q47" s="61" t="n">
        <v>45908</v>
      </c>
      <c r="R47" s="61" t="n">
        <v>45909</v>
      </c>
      <c r="S47" s="61" t="n">
        <v>45824</v>
      </c>
      <c r="T47" s="61" t="n">
        <v>45849</v>
      </c>
      <c r="U47" s="61" t="n">
        <v>45824</v>
      </c>
      <c r="V47" s="61" t="n">
        <v>45884</v>
      </c>
    </row>
    <row r="48" ht="15" customHeight="1">
      <c r="A48" s="26" t="inlineStr">
        <is>
          <t>História - Waterfall</t>
        </is>
      </c>
      <c r="B48" s="60" t="inlineStr">
        <is>
          <t>DEVALM-59293</t>
        </is>
      </c>
      <c r="C48" s="23" t="inlineStr">
        <is>
          <t>24.0271.4.MK-Associação MOP mensalidade x adesão MOP – Assine</t>
        </is>
      </c>
      <c r="D48" s="26" t="inlineStr">
        <is>
          <t>A Iniciar</t>
        </is>
      </c>
      <c r="E48" s="23" t="inlineStr">
        <is>
          <t>Priscila Menezes De Azevedo</t>
        </is>
      </c>
      <c r="F48" s="23" t="n"/>
      <c r="G48" s="23" t="inlineStr">
        <is>
          <t>Vinicius Rafael Casas Gomes</t>
        </is>
      </c>
      <c r="H48" s="23" t="inlineStr">
        <is>
          <t>Paulo Egidio Rodrigues dos Santos</t>
        </is>
      </c>
      <c r="I48" s="23" t="n"/>
      <c r="J48" s="23" t="n"/>
      <c r="K48" s="23" t="n"/>
      <c r="L48" s="23" t="n"/>
      <c r="M48" s="23" t="n"/>
      <c r="N48" s="23" t="n"/>
      <c r="O48" s="23" t="n"/>
      <c r="P48" s="23" t="n"/>
      <c r="Q48" s="23" t="n"/>
      <c r="R48" s="23" t="n"/>
      <c r="S48" s="23" t="n"/>
      <c r="T48" s="23" t="n"/>
      <c r="U48" s="23" t="n"/>
      <c r="V48" s="23" t="n"/>
    </row>
    <row r="49" ht="15" customHeight="1">
      <c r="A49" s="26" t="inlineStr">
        <is>
          <t>História - Waterfall</t>
        </is>
      </c>
      <c r="B49" s="60" t="inlineStr">
        <is>
          <t>DEVALM-59278</t>
        </is>
      </c>
      <c r="C49" s="23" t="inlineStr">
        <is>
          <t>24.0089.4.FI-Nova Régua de cobrança – Cancelamento conta Pai entrada Passo 4</t>
        </is>
      </c>
      <c r="D49" s="26" t="inlineStr">
        <is>
          <t>PRONTO PARA PRODUÇÃO</t>
        </is>
      </c>
      <c r="E49" s="23" t="inlineStr">
        <is>
          <t>Luciana Briques</t>
        </is>
      </c>
      <c r="F49" s="23" t="inlineStr">
        <is>
          <t>Yone Yassuda Yamamoto</t>
        </is>
      </c>
      <c r="G49" s="23" t="inlineStr">
        <is>
          <t>Anselmo Pereira Novakowski</t>
        </is>
      </c>
      <c r="H49" s="23" t="inlineStr">
        <is>
          <t>Eduardo Cesar de Melo</t>
        </is>
      </c>
      <c r="I49" s="23" t="n"/>
      <c r="J49" s="23" t="inlineStr">
        <is>
          <t>Renato Pereira da Silva</t>
        </is>
      </c>
      <c r="K49" s="61" t="n">
        <v>45863</v>
      </c>
      <c r="L49" s="61" t="n">
        <v>45863</v>
      </c>
      <c r="M49" s="61" t="n">
        <v>45867</v>
      </c>
      <c r="N49" s="61" t="n">
        <v>45877</v>
      </c>
      <c r="O49" s="61" t="n">
        <v>45866</v>
      </c>
      <c r="P49" s="61" t="n">
        <v>45866</v>
      </c>
      <c r="Q49" s="61" t="n">
        <v>45880</v>
      </c>
      <c r="R49" s="61" t="n">
        <v>45881</v>
      </c>
      <c r="S49" s="61" t="n">
        <v>45845</v>
      </c>
      <c r="T49" s="61" t="n">
        <v>45863</v>
      </c>
      <c r="U49" s="61" t="n">
        <v>45848</v>
      </c>
      <c r="V49" s="61" t="n">
        <v>45863</v>
      </c>
    </row>
    <row r="50" ht="15" customHeight="1">
      <c r="A50" s="26" t="inlineStr">
        <is>
          <t>História - Waterfall</t>
        </is>
      </c>
      <c r="B50" s="60" t="inlineStr">
        <is>
          <t>DEVALM-59266</t>
        </is>
      </c>
      <c r="C50" s="23" t="inlineStr">
        <is>
          <t>25.0202.1.BL-[FIBRA] Bloqueio de Cidades (266 municípios)</t>
        </is>
      </c>
      <c r="D50" s="26" t="inlineStr">
        <is>
          <t>Em Produção</t>
        </is>
      </c>
      <c r="E50" s="23" t="inlineStr">
        <is>
          <t>Gustavo Felize Tafarelo</t>
        </is>
      </c>
      <c r="F50" s="23" t="inlineStr">
        <is>
          <t>Aline Satie Kamo</t>
        </is>
      </c>
      <c r="G50" s="23" t="inlineStr">
        <is>
          <t>Vinicius Rafael Casas Gomes</t>
        </is>
      </c>
      <c r="H50" s="23" t="inlineStr">
        <is>
          <t>Paulo Egidio Rodrigues dos Santos</t>
        </is>
      </c>
      <c r="I50" s="23" t="n"/>
      <c r="J50" s="23" t="n"/>
      <c r="K50" s="61" t="n">
        <v>45814</v>
      </c>
      <c r="L50" s="61" t="n">
        <v>45814</v>
      </c>
      <c r="M50" s="61" t="n">
        <v>45814</v>
      </c>
      <c r="N50" s="61" t="n">
        <v>45814</v>
      </c>
      <c r="O50" s="61" t="n">
        <v>45814</v>
      </c>
      <c r="P50" s="61" t="n">
        <v>45814</v>
      </c>
      <c r="Q50" s="61" t="n">
        <v>45817</v>
      </c>
      <c r="R50" s="61" t="n">
        <v>45818</v>
      </c>
      <c r="S50" s="61" t="n">
        <v>45814</v>
      </c>
      <c r="T50" s="61" t="n">
        <v>45814</v>
      </c>
      <c r="U50" s="61" t="n">
        <v>45814</v>
      </c>
      <c r="V50" s="61" t="n">
        <v>45814</v>
      </c>
    </row>
    <row r="51" ht="15" customHeight="1">
      <c r="A51" s="26" t="inlineStr">
        <is>
          <t>História - Waterfall</t>
        </is>
      </c>
      <c r="B51" s="60" t="inlineStr">
        <is>
          <t>DEVALM-59250</t>
        </is>
      </c>
      <c r="C51" s="23" t="inlineStr">
        <is>
          <t>24.0131.2.FI.CR-Transações Financeiras (Hierarquia) - Arquivos de LOG de Erro MTA</t>
        </is>
      </c>
      <c r="D51" s="26" t="inlineStr">
        <is>
          <t>Em Produção</t>
        </is>
      </c>
      <c r="E51" s="23" t="inlineStr">
        <is>
          <t>Gustavo Felize Tafarelo</t>
        </is>
      </c>
      <c r="F51" s="23" t="n"/>
      <c r="G51" s="23" t="inlineStr">
        <is>
          <t>Vinicius Rafael Casas Gomes</t>
        </is>
      </c>
      <c r="H51" s="23" t="inlineStr">
        <is>
          <t>Paulo Egidio Rodrigues dos Santos</t>
        </is>
      </c>
      <c r="I51" s="23" t="n"/>
      <c r="J51" s="23" t="inlineStr">
        <is>
          <t>Tatiane Da Silva Pereira</t>
        </is>
      </c>
      <c r="K51" s="61" t="n">
        <v>45840</v>
      </c>
      <c r="L51" s="61" t="n">
        <v>45842</v>
      </c>
      <c r="M51" s="61" t="n">
        <v>45845</v>
      </c>
      <c r="N51" s="61" t="n">
        <v>45856</v>
      </c>
      <c r="O51" s="61" t="n">
        <v>45842</v>
      </c>
      <c r="P51" s="61" t="n">
        <v>45842</v>
      </c>
      <c r="Q51" s="61" t="n">
        <v>45859</v>
      </c>
      <c r="R51" s="61" t="n">
        <v>45860</v>
      </c>
      <c r="S51" s="61" t="n">
        <v>45826</v>
      </c>
      <c r="T51" s="61" t="n">
        <v>45826</v>
      </c>
      <c r="U51" s="61" t="n">
        <v>45826</v>
      </c>
      <c r="V51" s="61" t="n">
        <v>45838</v>
      </c>
    </row>
    <row r="52" ht="15" customHeight="1">
      <c r="A52" s="26" t="inlineStr">
        <is>
          <t>História - Waterfall</t>
        </is>
      </c>
      <c r="B52" s="60" t="inlineStr">
        <is>
          <t>DEVALM-59232</t>
        </is>
      </c>
      <c r="C52" s="23" t="inlineStr">
        <is>
          <t>24.0168.2.FI-Novo RGC - Antecipar Fechamento de Fatura de SCOB (DEVALM-59153 | DEVALM-59219 ) (Art.57)</t>
        </is>
      </c>
      <c r="D52" s="26" t="inlineStr">
        <is>
          <t>Em Produção</t>
        </is>
      </c>
      <c r="E52" s="23" t="inlineStr">
        <is>
          <t>Daniele Silva Bratti</t>
        </is>
      </c>
      <c r="F52" s="23" t="inlineStr">
        <is>
          <t>Yone Yassuda Yamamoto</t>
        </is>
      </c>
      <c r="G52" s="23" t="inlineStr">
        <is>
          <t>Anselmo Pereira Novakowski</t>
        </is>
      </c>
      <c r="H52" s="23" t="inlineStr">
        <is>
          <t>Eduardo Cesar de Melo</t>
        </is>
      </c>
      <c r="I52" s="23" t="n"/>
      <c r="J52" s="23" t="inlineStr">
        <is>
          <t>Thiago Rodrigo Resende Gomes</t>
        </is>
      </c>
      <c r="K52" s="61" t="n">
        <v>45817</v>
      </c>
      <c r="L52" s="61" t="n">
        <v>45817</v>
      </c>
      <c r="M52" s="61" t="n">
        <v>45817</v>
      </c>
      <c r="N52" s="61" t="n">
        <v>45835</v>
      </c>
      <c r="O52" s="61" t="n">
        <v>45817</v>
      </c>
      <c r="P52" s="61" t="n">
        <v>45817</v>
      </c>
      <c r="Q52" s="61" t="n">
        <v>45845</v>
      </c>
      <c r="R52" s="61" t="n">
        <v>45846</v>
      </c>
      <c r="S52" s="61" t="n">
        <v>45807</v>
      </c>
      <c r="T52" s="61" t="n">
        <v>45807</v>
      </c>
      <c r="U52" s="61" t="n">
        <v>45807</v>
      </c>
      <c r="V52" s="61" t="n">
        <v>45814</v>
      </c>
    </row>
    <row r="53" ht="15" customHeight="1">
      <c r="A53" s="26" t="inlineStr">
        <is>
          <t>História - Ágil</t>
        </is>
      </c>
      <c r="B53" s="60" t="inlineStr">
        <is>
          <t>DEVALM-59223</t>
        </is>
      </c>
      <c r="C53" s="23" t="inlineStr">
        <is>
          <t>24.0294.1.CL-Implementar Logs nas integrações com as InfraCos</t>
        </is>
      </c>
      <c r="D53" s="26" t="inlineStr">
        <is>
          <t>CONSTRUÇÃO</t>
        </is>
      </c>
      <c r="E53" s="23" t="inlineStr">
        <is>
          <t>Priscila Menezes De Azevedo</t>
        </is>
      </c>
      <c r="F53" s="23" t="n"/>
      <c r="G53" s="23" t="inlineStr">
        <is>
          <t>Vinicius Rafael Casas Gomes</t>
        </is>
      </c>
      <c r="H53" s="23" t="inlineStr">
        <is>
          <t>Paulo Egidio Rodrigues dos Santos</t>
        </is>
      </c>
      <c r="I53" s="23" t="n"/>
      <c r="J53" s="23" t="n"/>
      <c r="K53" s="61" t="n">
        <v>45894</v>
      </c>
      <c r="L53" s="61" t="n">
        <v>45896</v>
      </c>
      <c r="M53" s="61" t="n">
        <v>45897</v>
      </c>
      <c r="N53" s="61" t="n">
        <v>45933</v>
      </c>
      <c r="O53" s="61" t="n">
        <v>45897</v>
      </c>
      <c r="P53" s="61" t="n">
        <v>45933</v>
      </c>
      <c r="Q53" s="61" t="n">
        <v>45936</v>
      </c>
      <c r="R53" s="61" t="n">
        <v>45937</v>
      </c>
      <c r="S53" s="61" t="n">
        <v>45824</v>
      </c>
      <c r="T53" s="61" t="n">
        <v>45891</v>
      </c>
      <c r="U53" s="61" t="n">
        <v>45831</v>
      </c>
      <c r="V53" s="61" t="n">
        <v>45891</v>
      </c>
    </row>
    <row r="54" ht="15" customHeight="1">
      <c r="A54" s="26" t="inlineStr">
        <is>
          <t>História - Waterfall</t>
        </is>
      </c>
      <c r="B54" s="60" t="inlineStr">
        <is>
          <t>DEVALM-59205</t>
        </is>
      </c>
      <c r="C54" s="23" t="inlineStr">
        <is>
          <t>25.0029.1.FI-Reforma Tributária – Emissão da Nota Fiscal</t>
        </is>
      </c>
      <c r="D54" s="26" t="inlineStr">
        <is>
          <t>Especificação Funcional</t>
        </is>
      </c>
      <c r="E54" s="23" t="inlineStr">
        <is>
          <t>Emerson Pureza</t>
        </is>
      </c>
      <c r="F54" s="23" t="inlineStr">
        <is>
          <t>Thiago de Souza Maglio</t>
        </is>
      </c>
      <c r="G54" s="23" t="inlineStr">
        <is>
          <t>Anselmo Pereira Novakowski</t>
        </is>
      </c>
      <c r="H54" s="23" t="inlineStr">
        <is>
          <t>Eduardo Cesar de Melo</t>
        </is>
      </c>
      <c r="I54" s="23" t="inlineStr">
        <is>
          <t>Barbara A S G Franca</t>
        </is>
      </c>
      <c r="J54" s="23" t="inlineStr">
        <is>
          <t>Danilo Takashi Hiratsuka</t>
        </is>
      </c>
      <c r="K54" s="23" t="n"/>
      <c r="L54" s="23" t="n"/>
      <c r="M54" s="23" t="n"/>
      <c r="N54" s="23" t="n"/>
      <c r="O54" s="23" t="n"/>
      <c r="P54" s="23" t="n"/>
      <c r="Q54" s="23" t="n"/>
      <c r="R54" s="23" t="n"/>
      <c r="S54" s="23" t="n"/>
      <c r="T54" s="23" t="n"/>
      <c r="U54" s="23" t="n"/>
      <c r="V54" s="23" t="n"/>
    </row>
    <row r="55" ht="15" customHeight="1">
      <c r="A55" s="26" t="inlineStr">
        <is>
          <t>História - Waterfall</t>
        </is>
      </c>
      <c r="B55" s="60" t="inlineStr">
        <is>
          <t>DEVALM-59188</t>
        </is>
      </c>
      <c r="C55" s="23" t="inlineStr">
        <is>
          <t>25.0114.2.WR-CR-Disponibilizar comando Reaplicar Configurações FIBRA no GPT - Registro de Contato</t>
        </is>
      </c>
      <c r="D55" s="26" t="inlineStr">
        <is>
          <t>Em Produção</t>
        </is>
      </c>
      <c r="E55" s="23" t="inlineStr">
        <is>
          <t>Gustavo Felize Tafarelo</t>
        </is>
      </c>
      <c r="F55" s="23" t="inlineStr">
        <is>
          <t>Italo Silva</t>
        </is>
      </c>
      <c r="G55" s="23" t="inlineStr">
        <is>
          <t>Vinicius Rafael Casas Gomes</t>
        </is>
      </c>
      <c r="H55" s="23" t="inlineStr">
        <is>
          <t>Paulo Egidio Rodrigues dos Santos</t>
        </is>
      </c>
      <c r="I55" s="23" t="n"/>
      <c r="J55" s="23" t="inlineStr">
        <is>
          <t>Thiago Rodrigo Resende Gomes</t>
        </is>
      </c>
      <c r="K55" s="61" t="n">
        <v>45821</v>
      </c>
      <c r="L55" s="61" t="n">
        <v>45821</v>
      </c>
      <c r="M55" s="61" t="n">
        <v>45824</v>
      </c>
      <c r="N55" s="61" t="n">
        <v>45828</v>
      </c>
      <c r="O55" s="61" t="n">
        <v>45821</v>
      </c>
      <c r="P55" s="61" t="n">
        <v>45821</v>
      </c>
      <c r="Q55" s="61" t="n">
        <v>45831</v>
      </c>
      <c r="R55" s="61" t="n">
        <v>45832</v>
      </c>
      <c r="S55" s="61" t="n">
        <v>45810</v>
      </c>
      <c r="T55" s="61" t="n">
        <v>45810</v>
      </c>
      <c r="U55" s="61" t="n">
        <v>45810</v>
      </c>
      <c r="V55" s="61" t="n">
        <v>45820</v>
      </c>
    </row>
    <row r="56" ht="15" customHeight="1">
      <c r="A56" s="26" t="inlineStr">
        <is>
          <t>História - Waterfall</t>
        </is>
      </c>
      <c r="B56" s="60" t="inlineStr">
        <is>
          <t>DEVALM-59172</t>
        </is>
      </c>
      <c r="C56" s="23" t="inlineStr">
        <is>
          <t>25.0173.1.BL-Transferências de Clientes Rádio e PACPON Netsulminas</t>
        </is>
      </c>
      <c r="D56" s="26" t="inlineStr">
        <is>
          <t>Em Produção</t>
        </is>
      </c>
      <c r="E56" s="23" t="inlineStr">
        <is>
          <t>Gustavo Felize Tafarelo</t>
        </is>
      </c>
      <c r="F56" s="23" t="inlineStr">
        <is>
          <t>Italo Silva</t>
        </is>
      </c>
      <c r="G56" s="23" t="inlineStr">
        <is>
          <t>Vinicius Rafael Casas Gomes</t>
        </is>
      </c>
      <c r="H56" s="23" t="inlineStr">
        <is>
          <t>Paulo Egidio Rodrigues dos Santos</t>
        </is>
      </c>
      <c r="I56" s="23" t="n"/>
      <c r="J56" s="23" t="inlineStr">
        <is>
          <t>Thiago Rodrigo Resende Gomes</t>
        </is>
      </c>
      <c r="K56" s="61" t="n">
        <v>45838</v>
      </c>
      <c r="L56" s="61" t="n">
        <v>45838</v>
      </c>
      <c r="M56" s="61" t="n">
        <v>45810</v>
      </c>
      <c r="N56" s="61" t="n">
        <v>45814</v>
      </c>
      <c r="O56" s="61" t="n">
        <v>45838</v>
      </c>
      <c r="P56" s="61" t="n">
        <v>45838</v>
      </c>
      <c r="Q56" s="61" t="n">
        <v>45817</v>
      </c>
      <c r="R56" s="61" t="n">
        <v>45818</v>
      </c>
      <c r="S56" s="61" t="n">
        <v>45810</v>
      </c>
      <c r="T56" s="61" t="n">
        <v>45810</v>
      </c>
      <c r="U56" s="61" t="n">
        <v>45803</v>
      </c>
      <c r="V56" s="61" t="n">
        <v>45838</v>
      </c>
    </row>
    <row r="57" ht="15" customHeight="1">
      <c r="A57" s="26" t="inlineStr">
        <is>
          <t>História - Waterfall</t>
        </is>
      </c>
      <c r="B57" s="60" t="inlineStr">
        <is>
          <t>DEVALM-59154</t>
        </is>
      </c>
      <c r="C57" s="23" t="inlineStr">
        <is>
          <t>23.0385.3.CR.FI-Projeto D-Desconto Pro Rata</t>
        </is>
      </c>
      <c r="D57" s="26" t="inlineStr">
        <is>
          <t>Em Planejamento</t>
        </is>
      </c>
      <c r="E57" s="23" t="inlineStr">
        <is>
          <t>Emerson Pureza</t>
        </is>
      </c>
      <c r="F57" s="23" t="inlineStr">
        <is>
          <t>Yone Yassuda Yamamoto</t>
        </is>
      </c>
      <c r="G57" s="23" t="inlineStr">
        <is>
          <t>Anselmo Pereira Novakowski</t>
        </is>
      </c>
      <c r="H57" s="23" t="inlineStr">
        <is>
          <t>Eduardo Cesar de Melo</t>
        </is>
      </c>
      <c r="I57" s="23" t="inlineStr">
        <is>
          <t>Harley Neves Cabral</t>
        </is>
      </c>
      <c r="J57" s="23" t="inlineStr">
        <is>
          <t>Renato Pereira da Silva</t>
        </is>
      </c>
      <c r="K57" s="61" t="n">
        <v>45803</v>
      </c>
      <c r="L57" s="61" t="n">
        <v>45804</v>
      </c>
      <c r="M57" s="61" t="n">
        <v>45819</v>
      </c>
      <c r="N57" s="61" t="n">
        <v>45839</v>
      </c>
      <c r="O57" s="61" t="n">
        <v>45805</v>
      </c>
      <c r="P57" s="61" t="n">
        <v>45938</v>
      </c>
      <c r="Q57" s="61" t="n">
        <v>45938</v>
      </c>
      <c r="R57" s="61" t="n">
        <v>45938</v>
      </c>
      <c r="S57" s="61" t="n">
        <v>45747</v>
      </c>
      <c r="T57" s="61" t="n">
        <v>45751</v>
      </c>
      <c r="U57" s="61" t="n">
        <v>45747</v>
      </c>
      <c r="V57" s="61" t="n">
        <v>45800</v>
      </c>
    </row>
    <row r="58" ht="15" customHeight="1">
      <c r="A58" s="26" t="inlineStr">
        <is>
          <t>História - Waterfall</t>
        </is>
      </c>
      <c r="B58" s="60" t="inlineStr">
        <is>
          <t>DEVALM-59141</t>
        </is>
      </c>
      <c r="C58" s="23" t="inlineStr">
        <is>
          <t>24.0165.2.FI-Adequação de Funcionalidades de Hierarquia de Contas para Fibra (Fatura da Conta Pai )</t>
        </is>
      </c>
      <c r="D58" s="26" t="inlineStr">
        <is>
          <t>Em Produção</t>
        </is>
      </c>
      <c r="E58" s="23" t="inlineStr">
        <is>
          <t>Gustavo Felize Tafarelo</t>
        </is>
      </c>
      <c r="F58" s="23" t="inlineStr">
        <is>
          <t>Danilo Nunes Ferreira Lima</t>
        </is>
      </c>
      <c r="G58" s="23" t="inlineStr">
        <is>
          <t>Vinicius Rafael Casas Gomes</t>
        </is>
      </c>
      <c r="H58" s="23" t="inlineStr">
        <is>
          <t>Paulo Egidio Rodrigues dos Santos</t>
        </is>
      </c>
      <c r="I58" s="23" t="n"/>
      <c r="J58" s="23" t="inlineStr">
        <is>
          <t>Tatiane Da Silva Pereira</t>
        </is>
      </c>
      <c r="K58" s="61" t="n">
        <v>45801</v>
      </c>
      <c r="L58" s="61" t="n">
        <v>45801</v>
      </c>
      <c r="M58" s="61" t="n">
        <v>45803</v>
      </c>
      <c r="N58" s="61" t="n">
        <v>45814</v>
      </c>
      <c r="O58" s="61" t="n">
        <v>45801</v>
      </c>
      <c r="P58" s="61" t="n">
        <v>45801</v>
      </c>
      <c r="Q58" s="61" t="n">
        <v>45817</v>
      </c>
      <c r="R58" s="61" t="n">
        <v>45818</v>
      </c>
      <c r="S58" s="61" t="n">
        <v>45796</v>
      </c>
      <c r="T58" s="61" t="n">
        <v>45796</v>
      </c>
      <c r="U58" s="61" t="n">
        <v>45796</v>
      </c>
      <c r="V58" s="61" t="n">
        <v>45801</v>
      </c>
    </row>
    <row r="59" ht="15" customHeight="1">
      <c r="A59" s="26" t="inlineStr">
        <is>
          <t>História - Waterfall</t>
        </is>
      </c>
      <c r="B59" s="60" t="inlineStr">
        <is>
          <t>DEVALM-59127</t>
        </is>
      </c>
      <c r="C59" s="23" t="inlineStr">
        <is>
          <t>25.0082.1.MK-Maná 2025 – Inclusão de recargas em lote para clientes com saldo credor</t>
        </is>
      </c>
      <c r="D59" s="26" t="inlineStr">
        <is>
          <t>Especificação Técnica</t>
        </is>
      </c>
      <c r="E59" s="23" t="inlineStr">
        <is>
          <t>Emerson Pureza</t>
        </is>
      </c>
      <c r="F59" s="23" t="inlineStr">
        <is>
          <t>Thiago de Souza Maglio</t>
        </is>
      </c>
      <c r="G59" s="23" t="inlineStr">
        <is>
          <t>Anselmo Pereira Novakowski</t>
        </is>
      </c>
      <c r="H59" s="23" t="inlineStr">
        <is>
          <t>Eduardo Cesar de Melo</t>
        </is>
      </c>
      <c r="I59" s="23" t="n"/>
      <c r="J59" s="23" t="n"/>
      <c r="K59" s="23" t="n"/>
      <c r="L59" s="23" t="n"/>
      <c r="M59" s="23" t="n"/>
      <c r="N59" s="23" t="n"/>
      <c r="O59" s="23" t="n"/>
      <c r="P59" s="23" t="n"/>
      <c r="Q59" s="23" t="n"/>
      <c r="R59" s="23" t="n"/>
      <c r="S59" s="23" t="n"/>
      <c r="T59" s="23" t="n"/>
      <c r="U59" s="23" t="n"/>
      <c r="V59" s="23" t="n"/>
    </row>
    <row r="60" ht="15" customHeight="1">
      <c r="A60" s="26" t="inlineStr">
        <is>
          <t>História - Ágil</t>
        </is>
      </c>
      <c r="B60" s="60" t="inlineStr">
        <is>
          <t>DEVALM-59113</t>
        </is>
      </c>
      <c r="C60" s="23" t="inlineStr">
        <is>
          <t>25.0125.1.GS-Interfaces novo OPL Elsys</t>
        </is>
      </c>
      <c r="D60" s="26" t="inlineStr">
        <is>
          <t>Homologacão</t>
        </is>
      </c>
      <c r="E60" s="23" t="inlineStr">
        <is>
          <t>Ricardo Sardinha</t>
        </is>
      </c>
      <c r="F60" s="23" t="n"/>
      <c r="G60" s="23" t="inlineStr">
        <is>
          <t>Celso Lapienis</t>
        </is>
      </c>
      <c r="H60" s="23" t="inlineStr">
        <is>
          <t>Celso Lapienis</t>
        </is>
      </c>
      <c r="I60" s="23" t="n"/>
      <c r="J60" s="23" t="n"/>
      <c r="K60" s="61" t="n">
        <v>45807</v>
      </c>
      <c r="L60" s="61" t="n">
        <v>45807</v>
      </c>
      <c r="M60" s="61" t="n">
        <v>45810</v>
      </c>
      <c r="N60" s="61" t="n">
        <v>45863</v>
      </c>
      <c r="O60" s="61" t="n">
        <v>45807</v>
      </c>
      <c r="P60" s="61" t="n">
        <v>45807</v>
      </c>
      <c r="Q60" s="61" t="n">
        <v>45866</v>
      </c>
      <c r="R60" s="61" t="n">
        <v>45866</v>
      </c>
      <c r="S60" s="61" t="n">
        <v>45782</v>
      </c>
      <c r="T60" s="61" t="n">
        <v>45782</v>
      </c>
      <c r="U60" s="61" t="n">
        <v>45782</v>
      </c>
      <c r="V60" s="61" t="n">
        <v>45807</v>
      </c>
    </row>
    <row r="61" ht="15" customHeight="1">
      <c r="A61" s="26" t="inlineStr">
        <is>
          <t>História - Waterfall</t>
        </is>
      </c>
      <c r="B61" s="60" t="inlineStr">
        <is>
          <t>DEVALM-59074</t>
        </is>
      </c>
      <c r="C61" s="23" t="inlineStr">
        <is>
          <t>24.0163.2.CO-Novo RGC - Ressarcimento por Reparo Individual (Art.66) - Pré-Pago (Automação)</t>
        </is>
      </c>
      <c r="D61" s="26" t="inlineStr">
        <is>
          <t>Em Produção</t>
        </is>
      </c>
      <c r="E61" s="23" t="inlineStr">
        <is>
          <t>Daniele Silva Bratti</t>
        </is>
      </c>
      <c r="F61" s="23" t="inlineStr">
        <is>
          <t>Maycon Fernandes</t>
        </is>
      </c>
      <c r="G61" s="23" t="inlineStr">
        <is>
          <t>Anselmo Pereira Novakowski</t>
        </is>
      </c>
      <c r="H61" s="23" t="inlineStr">
        <is>
          <t>Eduardo Cesar de Melo</t>
        </is>
      </c>
      <c r="I61" s="23" t="inlineStr">
        <is>
          <t>Harley Neves Cabral</t>
        </is>
      </c>
      <c r="J61" s="23" t="inlineStr">
        <is>
          <t>Tatiane Da Silva Pereira</t>
        </is>
      </c>
      <c r="K61" s="61" t="n">
        <v>45831</v>
      </c>
      <c r="L61" s="61" t="n">
        <v>45831</v>
      </c>
      <c r="M61" s="61" t="n">
        <v>45831</v>
      </c>
      <c r="N61" s="61" t="n">
        <v>45835</v>
      </c>
      <c r="O61" s="61" t="n">
        <v>45831</v>
      </c>
      <c r="P61" s="61" t="n">
        <v>45831</v>
      </c>
      <c r="Q61" s="61" t="n">
        <v>45873</v>
      </c>
      <c r="R61" s="61" t="n">
        <v>45873</v>
      </c>
      <c r="S61" s="61" t="n">
        <v>45810</v>
      </c>
      <c r="T61" s="61" t="n">
        <v>45810</v>
      </c>
      <c r="U61" s="61" t="n">
        <v>45810</v>
      </c>
      <c r="V61" s="61" t="n">
        <v>45828</v>
      </c>
    </row>
    <row r="62" ht="15" customHeight="1">
      <c r="A62" s="26" t="inlineStr">
        <is>
          <t>História - Waterfall</t>
        </is>
      </c>
      <c r="B62" s="60" t="inlineStr">
        <is>
          <t>DEVALM-59062</t>
        </is>
      </c>
      <c r="C62" s="23" t="inlineStr">
        <is>
          <t>23.0337.9.NN-Banda Larga por Fibra - Grupo 3.5 - CR Troca de endereço (R28)</t>
        </is>
      </c>
      <c r="D62" s="26" t="inlineStr">
        <is>
          <t>Em Produção</t>
        </is>
      </c>
      <c r="E62" s="23" t="inlineStr">
        <is>
          <t>Gustavo Felize Tafarelo</t>
        </is>
      </c>
      <c r="F62" s="23" t="inlineStr">
        <is>
          <t>Italo Silva</t>
        </is>
      </c>
      <c r="G62" s="23" t="inlineStr">
        <is>
          <t>Vinicius Rafael Casas Gomes</t>
        </is>
      </c>
      <c r="H62" s="23" t="inlineStr">
        <is>
          <t>Paulo Egidio Rodrigues dos Santos</t>
        </is>
      </c>
      <c r="I62" s="23" t="inlineStr">
        <is>
          <t>Harley Neves Cabral</t>
        </is>
      </c>
      <c r="J62" s="23" t="inlineStr">
        <is>
          <t>Thiago Rodrigo Resende Gomes</t>
        </is>
      </c>
      <c r="K62" s="61" t="n">
        <v>45777</v>
      </c>
      <c r="L62" s="61" t="n">
        <v>45777</v>
      </c>
      <c r="M62" s="61" t="n">
        <v>45782</v>
      </c>
      <c r="N62" s="61" t="n">
        <v>45786</v>
      </c>
      <c r="O62" s="61" t="n">
        <v>45777</v>
      </c>
      <c r="P62" s="61" t="n">
        <v>45777</v>
      </c>
      <c r="Q62" s="61" t="n">
        <v>45789</v>
      </c>
      <c r="R62" s="61" t="n">
        <v>45790</v>
      </c>
      <c r="S62" s="61" t="n">
        <v>45765</v>
      </c>
      <c r="T62" s="61" t="n">
        <v>45765</v>
      </c>
      <c r="U62" s="61" t="n">
        <v>45768</v>
      </c>
      <c r="V62" s="61" t="n">
        <v>45776</v>
      </c>
    </row>
    <row r="63" ht="15" customHeight="1">
      <c r="A63" s="26" t="inlineStr">
        <is>
          <t>História - Waterfall</t>
        </is>
      </c>
      <c r="B63" s="60" t="inlineStr">
        <is>
          <t>DEVALM-59036</t>
        </is>
      </c>
      <c r="C63" s="23" t="inlineStr">
        <is>
          <t>25.0093.1.CL-Criar credencial de acesso a API de falha massiva Fibra – Atendimento BOT</t>
        </is>
      </c>
      <c r="D63" s="26" t="inlineStr">
        <is>
          <t>Em Produção</t>
        </is>
      </c>
      <c r="E63" s="23" t="inlineStr">
        <is>
          <t>Antonio Teodoro da Silva [X]</t>
        </is>
      </c>
      <c r="F63" s="23" t="inlineStr">
        <is>
          <t>Jefferson Tersarioli</t>
        </is>
      </c>
      <c r="G63" s="23" t="inlineStr">
        <is>
          <t>Anselmo Pereira Novakowski</t>
        </is>
      </c>
      <c r="H63" s="23" t="inlineStr">
        <is>
          <t>Eduardo Cesar de Melo</t>
        </is>
      </c>
      <c r="I63" s="23" t="n"/>
      <c r="J63" s="23" t="inlineStr">
        <is>
          <t>Thiago Rodrigo Resende Gomes</t>
        </is>
      </c>
      <c r="K63" s="61" t="n">
        <v>45777</v>
      </c>
      <c r="L63" s="61" t="n">
        <v>45777</v>
      </c>
      <c r="M63" s="61" t="n">
        <v>45782</v>
      </c>
      <c r="N63" s="61" t="n">
        <v>45786</v>
      </c>
      <c r="O63" s="61" t="n">
        <v>45777</v>
      </c>
      <c r="P63" s="61" t="n">
        <v>45777</v>
      </c>
      <c r="Q63" s="61" t="n">
        <v>45789</v>
      </c>
      <c r="R63" s="61" t="n">
        <v>45790</v>
      </c>
      <c r="S63" s="61" t="n">
        <v>45775</v>
      </c>
      <c r="T63" s="61" t="n">
        <v>45777</v>
      </c>
      <c r="U63" s="61" t="n">
        <v>45777</v>
      </c>
      <c r="V63" s="61" t="n">
        <v>45777</v>
      </c>
    </row>
    <row r="64" ht="15" customHeight="1">
      <c r="A64" s="26" t="inlineStr">
        <is>
          <t>História - Waterfall</t>
        </is>
      </c>
      <c r="B64" s="60" t="inlineStr">
        <is>
          <t>DEVALM-59006</t>
        </is>
      </c>
      <c r="C64" s="23" t="inlineStr">
        <is>
          <t>25.0142.1.MK-Mudança de Prazo Palavra do Cliente</t>
        </is>
      </c>
      <c r="D64" s="26" t="inlineStr">
        <is>
          <t>Em Produção</t>
        </is>
      </c>
      <c r="E64" s="23" t="inlineStr">
        <is>
          <t>Antonio Teodoro da Silva [X]</t>
        </is>
      </c>
      <c r="F64" s="23" t="inlineStr">
        <is>
          <t>Maycon Fernandes</t>
        </is>
      </c>
      <c r="G64" s="23" t="inlineStr">
        <is>
          <t>Anselmo Pereira Novakowski</t>
        </is>
      </c>
      <c r="H64" s="23" t="inlineStr">
        <is>
          <t>Eduardo Cesar de Melo</t>
        </is>
      </c>
      <c r="I64" s="23" t="n"/>
      <c r="J64" s="23" t="n"/>
      <c r="K64" s="61" t="n">
        <v>45775</v>
      </c>
      <c r="L64" s="61" t="n">
        <v>45775</v>
      </c>
      <c r="M64" s="61" t="n">
        <v>45777</v>
      </c>
      <c r="N64" s="61" t="n">
        <v>45786</v>
      </c>
      <c r="O64" s="61" t="n">
        <v>45775</v>
      </c>
      <c r="P64" s="61" t="n">
        <v>45776</v>
      </c>
      <c r="Q64" s="61" t="n">
        <v>45789</v>
      </c>
      <c r="R64" s="61" t="n">
        <v>45790</v>
      </c>
      <c r="S64" s="61" t="n">
        <v>45769</v>
      </c>
      <c r="T64" s="61" t="n">
        <v>45770</v>
      </c>
      <c r="U64" s="61" t="n">
        <v>45769</v>
      </c>
      <c r="V64" s="61" t="n">
        <v>45770</v>
      </c>
    </row>
    <row r="65" ht="15" customHeight="1">
      <c r="A65" s="26" t="inlineStr">
        <is>
          <t>História - Waterfall</t>
        </is>
      </c>
      <c r="B65" s="60" t="inlineStr">
        <is>
          <t>DEVALM-58978</t>
        </is>
      </c>
      <c r="C65" s="23" t="inlineStr">
        <is>
          <t>24.0271.3.MK-Associação MOP mensalidade x adesão MOP – R2 Associação tabela de Mensalidade Vs Taxa de Adesão</t>
        </is>
      </c>
      <c r="D65" s="26" t="inlineStr">
        <is>
          <t>A Iniciar</t>
        </is>
      </c>
      <c r="E65" s="23" t="inlineStr">
        <is>
          <t>Priscila Menezes De Azevedo</t>
        </is>
      </c>
      <c r="F65" s="23" t="n"/>
      <c r="G65" s="23" t="inlineStr">
        <is>
          <t>Vinicius Rafael Casas Gomes</t>
        </is>
      </c>
      <c r="H65" s="23" t="inlineStr">
        <is>
          <t>Paulo Egidio Rodrigues dos Santos</t>
        </is>
      </c>
      <c r="I65" s="23" t="n"/>
      <c r="J65" s="23" t="n"/>
      <c r="K65" s="23" t="n"/>
      <c r="L65" s="23" t="n"/>
      <c r="M65" s="23" t="n"/>
      <c r="N65" s="23" t="n"/>
      <c r="O65" s="23" t="n"/>
      <c r="P65" s="23" t="n"/>
      <c r="Q65" s="23" t="n"/>
      <c r="R65" s="23" t="n"/>
      <c r="S65" s="23" t="n"/>
      <c r="T65" s="23" t="n"/>
      <c r="U65" s="23" t="n"/>
      <c r="V65" s="23" t="n"/>
    </row>
    <row r="66" ht="15" customHeight="1">
      <c r="A66" s="26" t="inlineStr">
        <is>
          <t>História - Waterfall</t>
        </is>
      </c>
      <c r="B66" s="60" t="inlineStr">
        <is>
          <t>DEVALM-58966</t>
        </is>
      </c>
      <c r="C66" s="23" t="inlineStr">
        <is>
          <t>24.0271.2.MK-Associação MOP mensalidade x adesão MOP – SF Mobile</t>
        </is>
      </c>
      <c r="D66" s="26" t="inlineStr">
        <is>
          <t>Em Produção</t>
        </is>
      </c>
      <c r="E66" s="23" t="inlineStr">
        <is>
          <t>Priscila Menezes De Azevedo</t>
        </is>
      </c>
      <c r="F66" s="23" t="n"/>
      <c r="G66" s="23" t="inlineStr">
        <is>
          <t>Vinicius Rafael Casas Gomes</t>
        </is>
      </c>
      <c r="H66" s="23" t="inlineStr">
        <is>
          <t>Paulo Egidio Rodrigues dos Santos</t>
        </is>
      </c>
      <c r="I66" s="23" t="n"/>
      <c r="J66" s="23" t="inlineStr">
        <is>
          <t>Tatiane Da Silva Pereira</t>
        </is>
      </c>
      <c r="K66" s="61" t="n">
        <v>45777</v>
      </c>
      <c r="L66" s="61" t="n">
        <v>45782</v>
      </c>
      <c r="M66" s="61" t="n">
        <v>45782</v>
      </c>
      <c r="N66" s="61" t="n">
        <v>45797</v>
      </c>
      <c r="O66" s="61" t="n">
        <v>45776</v>
      </c>
      <c r="P66" s="61" t="n">
        <v>45790</v>
      </c>
      <c r="Q66" s="61" t="n">
        <v>45798</v>
      </c>
      <c r="R66" s="61" t="n">
        <v>45799</v>
      </c>
      <c r="S66" s="61" t="n">
        <v>45747</v>
      </c>
      <c r="T66" s="61" t="n">
        <v>45769</v>
      </c>
      <c r="U66" s="61" t="n">
        <v>45747</v>
      </c>
      <c r="V66" s="61" t="n">
        <v>45779</v>
      </c>
    </row>
    <row r="67" ht="15" customHeight="1">
      <c r="A67" s="26" t="inlineStr">
        <is>
          <t>História - Waterfall</t>
        </is>
      </c>
      <c r="B67" s="60" t="inlineStr">
        <is>
          <t>DEVALM-58951</t>
        </is>
      </c>
      <c r="C67" s="23" t="inlineStr">
        <is>
          <t>25.0105.1.CO-Substituição de Reason</t>
        </is>
      </c>
      <c r="D67" s="26" t="inlineStr">
        <is>
          <t>Concluído</t>
        </is>
      </c>
      <c r="E67" s="23" t="inlineStr">
        <is>
          <t>Jofre Anderson Gracindo Pellicciotti</t>
        </is>
      </c>
      <c r="F67" s="23" t="n"/>
      <c r="G67" s="23" t="inlineStr">
        <is>
          <t>Aline da Silva Barbagelata</t>
        </is>
      </c>
      <c r="H67" s="23" t="inlineStr">
        <is>
          <t>Eduardo Cesar de Melo</t>
        </is>
      </c>
      <c r="I67" s="23" t="n"/>
      <c r="J67" s="23" t="n"/>
      <c r="K67" s="61" t="n">
        <v>45758</v>
      </c>
      <c r="L67" s="61" t="n">
        <v>45758</v>
      </c>
      <c r="M67" s="61" t="n">
        <v>45758</v>
      </c>
      <c r="N67" s="61" t="n">
        <v>45758</v>
      </c>
      <c r="O67" s="61" t="n">
        <v>45758</v>
      </c>
      <c r="P67" s="61" t="n">
        <v>45758</v>
      </c>
      <c r="Q67" s="61" t="n">
        <v>45761</v>
      </c>
      <c r="R67" s="61" t="n">
        <v>45761</v>
      </c>
      <c r="S67" s="61" t="n">
        <v>45758</v>
      </c>
      <c r="T67" s="61" t="n">
        <v>45758</v>
      </c>
      <c r="U67" s="61" t="n">
        <v>45758</v>
      </c>
      <c r="V67" s="61" t="n">
        <v>45758</v>
      </c>
    </row>
    <row r="68" ht="15" customHeight="1">
      <c r="A68" s="26" t="inlineStr">
        <is>
          <t>História - Waterfall</t>
        </is>
      </c>
      <c r="B68" s="60" t="inlineStr">
        <is>
          <t>DEVALM-58934</t>
        </is>
      </c>
      <c r="C68" s="23" t="inlineStr">
        <is>
          <t>25.0111.1.WR-Antecipar comando de reconexão FIBRA na saída SCOB - Quick-win</t>
        </is>
      </c>
      <c r="D68" s="26" t="inlineStr">
        <is>
          <t>A Iniciar</t>
        </is>
      </c>
      <c r="E68" s="23" t="inlineStr">
        <is>
          <t>Sem responsável</t>
        </is>
      </c>
      <c r="F68" s="23" t="n"/>
      <c r="G68" s="23" t="inlineStr">
        <is>
          <t>Vinicius Rafael Casas Gomes</t>
        </is>
      </c>
      <c r="H68" s="23" t="inlineStr">
        <is>
          <t>Paulo Egidio Rodrigues dos Santos</t>
        </is>
      </c>
      <c r="I68" s="23" t="n"/>
      <c r="J68" s="23" t="n"/>
      <c r="K68" s="23" t="n"/>
      <c r="L68" s="23" t="n"/>
      <c r="M68" s="23" t="n"/>
      <c r="N68" s="23" t="n"/>
      <c r="O68" s="23" t="n"/>
      <c r="P68" s="23" t="n"/>
      <c r="Q68" s="61" t="n">
        <v>45770</v>
      </c>
      <c r="R68" s="61" t="n">
        <v>45770</v>
      </c>
      <c r="S68" s="23" t="n"/>
      <c r="T68" s="23" t="n"/>
      <c r="U68" s="23" t="n"/>
      <c r="V68" s="23" t="n"/>
    </row>
    <row r="69" ht="15" customHeight="1">
      <c r="A69" s="26" t="inlineStr">
        <is>
          <t>História - Waterfall</t>
        </is>
      </c>
      <c r="B69" s="60" t="inlineStr">
        <is>
          <t>DEVALM-58920</t>
        </is>
      </c>
      <c r="C69" s="23" t="inlineStr">
        <is>
          <t>25.0114.1.WR-Disponibilizar comando Reaplicar Configurações FIBRA no GPT</t>
        </is>
      </c>
      <c r="D69" s="26" t="inlineStr">
        <is>
          <t>Em Produção</t>
        </is>
      </c>
      <c r="E69" s="23" t="inlineStr">
        <is>
          <t>Gustavo Felize Tafarelo</t>
        </is>
      </c>
      <c r="F69" s="23" t="inlineStr">
        <is>
          <t>Italo Silva</t>
        </is>
      </c>
      <c r="G69" s="23" t="inlineStr">
        <is>
          <t>Vinicius Rafael Casas Gomes</t>
        </is>
      </c>
      <c r="H69" s="23" t="inlineStr">
        <is>
          <t>Paulo Egidio Rodrigues dos Santos</t>
        </is>
      </c>
      <c r="I69" s="23" t="n"/>
      <c r="J69" s="23" t="inlineStr">
        <is>
          <t>Thiago Rodrigo Resende Gomes</t>
        </is>
      </c>
      <c r="K69" s="61" t="n">
        <v>45792</v>
      </c>
      <c r="L69" s="61" t="n">
        <v>45793</v>
      </c>
      <c r="M69" s="61" t="n">
        <v>45796</v>
      </c>
      <c r="N69" s="61" t="n">
        <v>45814</v>
      </c>
      <c r="O69" s="61" t="n">
        <v>45793</v>
      </c>
      <c r="P69" s="61" t="n">
        <v>45793</v>
      </c>
      <c r="Q69" s="61" t="n">
        <v>45817</v>
      </c>
      <c r="R69" s="61" t="n">
        <v>45818</v>
      </c>
      <c r="S69" s="61" t="n">
        <v>45751</v>
      </c>
      <c r="T69" s="61" t="n">
        <v>45751</v>
      </c>
      <c r="U69" s="61" t="n">
        <v>45754</v>
      </c>
      <c r="V69" s="61" t="n">
        <v>45791</v>
      </c>
    </row>
    <row r="70" ht="15" customHeight="1">
      <c r="A70" s="26" t="inlineStr">
        <is>
          <t>História - Waterfall</t>
        </is>
      </c>
      <c r="B70" s="60" t="inlineStr">
        <is>
          <t>DEVALM-58906</t>
        </is>
      </c>
      <c r="C70" s="23" t="inlineStr">
        <is>
          <t>25.0113.1.WR-Disponibilizar comando Medição de Taxa de Sinal no GPT</t>
        </is>
      </c>
      <c r="D70" s="26" t="inlineStr">
        <is>
          <t>Em Produção</t>
        </is>
      </c>
      <c r="E70" s="23" t="inlineStr">
        <is>
          <t>Gustavo Felize Tafarelo</t>
        </is>
      </c>
      <c r="F70" s="23" t="inlineStr">
        <is>
          <t>Italo Silva</t>
        </is>
      </c>
      <c r="G70" s="23" t="inlineStr">
        <is>
          <t>Vinicius Rafael Casas Gomes</t>
        </is>
      </c>
      <c r="H70" s="23" t="inlineStr">
        <is>
          <t>Paulo Egidio Rodrigues dos Santos</t>
        </is>
      </c>
      <c r="I70" s="23" t="n"/>
      <c r="J70" s="23" t="inlineStr">
        <is>
          <t>Thiago Rodrigo Resende Gomes</t>
        </is>
      </c>
      <c r="K70" s="61" t="n">
        <v>45792</v>
      </c>
      <c r="L70" s="61" t="n">
        <v>45793</v>
      </c>
      <c r="M70" s="61" t="n">
        <v>45796</v>
      </c>
      <c r="N70" s="61" t="n">
        <v>45814</v>
      </c>
      <c r="O70" s="61" t="n">
        <v>45793</v>
      </c>
      <c r="P70" s="61" t="n">
        <v>45793</v>
      </c>
      <c r="Q70" s="61" t="n">
        <v>45817</v>
      </c>
      <c r="R70" s="61" t="n">
        <v>45818</v>
      </c>
      <c r="S70" s="61" t="n">
        <v>45751</v>
      </c>
      <c r="T70" s="61" t="n">
        <v>45751</v>
      </c>
      <c r="U70" s="61" t="n">
        <v>45754</v>
      </c>
      <c r="V70" s="61" t="n">
        <v>45791</v>
      </c>
    </row>
    <row r="71" ht="15" customHeight="1">
      <c r="A71" s="26" t="inlineStr">
        <is>
          <t>História - Waterfall</t>
        </is>
      </c>
      <c r="B71" s="60" t="inlineStr">
        <is>
          <t>DEVALM-58892</t>
        </is>
      </c>
      <c r="C71" s="23" t="inlineStr">
        <is>
          <t>25.0112.1.WR-Antecipar comando de reconexão FIBRA na saída SCOB - Entrega Definitiva</t>
        </is>
      </c>
      <c r="D71" s="26" t="inlineStr">
        <is>
          <t>Em Produção</t>
        </is>
      </c>
      <c r="E71" s="23" t="inlineStr">
        <is>
          <t>Gustavo Felize Tafarelo</t>
        </is>
      </c>
      <c r="F71" s="23" t="inlineStr">
        <is>
          <t>Danilo Nunes Ferreira Lima</t>
        </is>
      </c>
      <c r="G71" s="23" t="inlineStr">
        <is>
          <t>Vinicius Rafael Casas Gomes</t>
        </is>
      </c>
      <c r="H71" s="23" t="inlineStr">
        <is>
          <t>Paulo Egidio Rodrigues dos Santos</t>
        </is>
      </c>
      <c r="I71" s="23" t="inlineStr">
        <is>
          <t>James Roberto Moreira Passos</t>
        </is>
      </c>
      <c r="J71" s="23" t="inlineStr">
        <is>
          <t>Tatiane Da Silva Pereira</t>
        </is>
      </c>
      <c r="K71" s="61" t="n">
        <v>45789</v>
      </c>
      <c r="L71" s="61" t="n">
        <v>45793</v>
      </c>
      <c r="M71" s="61" t="n">
        <v>45803</v>
      </c>
      <c r="N71" s="61" t="n">
        <v>45821</v>
      </c>
      <c r="O71" s="61" t="n">
        <v>45803</v>
      </c>
      <c r="P71" s="61" t="n">
        <v>45814</v>
      </c>
      <c r="Q71" s="61" t="n">
        <v>45824</v>
      </c>
      <c r="R71" s="61" t="n">
        <v>45825</v>
      </c>
      <c r="S71" s="61" t="n">
        <v>45751</v>
      </c>
      <c r="T71" s="61" t="n">
        <v>45751</v>
      </c>
      <c r="U71" s="61" t="n">
        <v>45754</v>
      </c>
      <c r="V71" s="61" t="n">
        <v>45782</v>
      </c>
    </row>
    <row r="72" ht="15" customHeight="1">
      <c r="A72" s="26" t="inlineStr">
        <is>
          <t>História - Waterfall</t>
        </is>
      </c>
      <c r="B72" s="60" t="inlineStr">
        <is>
          <t>DEVALM-58878</t>
        </is>
      </c>
      <c r="C72" s="23" t="inlineStr">
        <is>
          <t>24.0493.3.MK-Projeto Amazon Prime (Conciliação, Tela produtos especiais e Tela de ofertas)</t>
        </is>
      </c>
      <c r="D72" s="26" t="inlineStr">
        <is>
          <t>Homologacão</t>
        </is>
      </c>
      <c r="E72" s="23" t="inlineStr">
        <is>
          <t>Jofre Anderson Gracindo Pellicciotti</t>
        </is>
      </c>
      <c r="F72" s="23" t="inlineStr">
        <is>
          <t>Fabrício Souza</t>
        </is>
      </c>
      <c r="G72" s="23" t="inlineStr">
        <is>
          <t>Aline da Silva Barbagelata</t>
        </is>
      </c>
      <c r="H72" s="23" t="inlineStr">
        <is>
          <t>Eduardo Cesar de Melo</t>
        </is>
      </c>
      <c r="I72" s="23" t="n"/>
      <c r="J72" s="23" t="inlineStr">
        <is>
          <t>Tatiane Da Silva Pereira</t>
        </is>
      </c>
      <c r="K72" s="61" t="n">
        <v>45842</v>
      </c>
      <c r="L72" s="61" t="n">
        <v>45842</v>
      </c>
      <c r="M72" s="61" t="n">
        <v>45845</v>
      </c>
      <c r="N72" s="61" t="n">
        <v>45877</v>
      </c>
      <c r="O72" s="61" t="n">
        <v>45845</v>
      </c>
      <c r="P72" s="61" t="n">
        <v>45877</v>
      </c>
      <c r="Q72" s="61" t="n">
        <v>45880</v>
      </c>
      <c r="R72" s="61" t="n">
        <v>45881</v>
      </c>
      <c r="S72" s="61" t="n">
        <v>45817</v>
      </c>
      <c r="T72" s="61" t="n">
        <v>45817</v>
      </c>
      <c r="U72" s="61" t="n">
        <v>45797</v>
      </c>
      <c r="V72" s="61" t="n">
        <v>45842</v>
      </c>
    </row>
    <row r="73" ht="15" customHeight="1">
      <c r="A73" s="26" t="inlineStr">
        <is>
          <t>História - Waterfall</t>
        </is>
      </c>
      <c r="B73" s="60" t="inlineStr">
        <is>
          <t>DEVALM-58866</t>
        </is>
      </c>
      <c r="C73" s="23" t="inlineStr">
        <is>
          <t>25.0060.1.FI-Programa IGPM – Tratar SUBLIC com Valor Zerado</t>
        </is>
      </c>
      <c r="D73" s="26" t="inlineStr">
        <is>
          <t>Em Produção</t>
        </is>
      </c>
      <c r="E73" s="23" t="inlineStr">
        <is>
          <t>Antonio Teodoro da Silva [X]</t>
        </is>
      </c>
      <c r="F73" s="23" t="inlineStr">
        <is>
          <t>Thiago de Souza Maglio</t>
        </is>
      </c>
      <c r="G73" s="23" t="inlineStr">
        <is>
          <t>Anselmo Pereira Novakowski</t>
        </is>
      </c>
      <c r="H73" s="23" t="inlineStr">
        <is>
          <t>Eduardo Cesar de Melo</t>
        </is>
      </c>
      <c r="I73" s="23" t="n"/>
      <c r="J73" s="23" t="inlineStr">
        <is>
          <t>Thiago de Souza Maglio</t>
        </is>
      </c>
      <c r="K73" s="61" t="n">
        <v>45744</v>
      </c>
      <c r="L73" s="61" t="n">
        <v>45744</v>
      </c>
      <c r="M73" s="61" t="n">
        <v>45747</v>
      </c>
      <c r="N73" s="61" t="n">
        <v>45751</v>
      </c>
      <c r="O73" s="61" t="n">
        <v>45740</v>
      </c>
      <c r="P73" s="61" t="n">
        <v>45747</v>
      </c>
      <c r="Q73" s="61" t="n">
        <v>45754</v>
      </c>
      <c r="R73" s="61" t="n">
        <v>45755</v>
      </c>
      <c r="S73" s="61" t="n">
        <v>45740</v>
      </c>
      <c r="T73" s="61" t="n">
        <v>45744</v>
      </c>
      <c r="U73" s="61" t="n">
        <v>45740</v>
      </c>
      <c r="V73" s="61" t="n">
        <v>45744</v>
      </c>
    </row>
    <row r="74" ht="15" customHeight="1">
      <c r="A74" s="26" t="inlineStr">
        <is>
          <t>História - Waterfall</t>
        </is>
      </c>
      <c r="B74" s="60" t="inlineStr">
        <is>
          <t>DEVALM-58851</t>
        </is>
      </c>
      <c r="C74" s="23" t="inlineStr">
        <is>
          <t>24.0271.1.MK-Associação MOP mensalidade x MOP adesão</t>
        </is>
      </c>
      <c r="D74" s="26" t="inlineStr">
        <is>
          <t>Em Produção</t>
        </is>
      </c>
      <c r="E74" s="23" t="inlineStr">
        <is>
          <t>Priscila Menezes De Azevedo</t>
        </is>
      </c>
      <c r="F74" s="23" t="n"/>
      <c r="G74" s="23" t="inlineStr">
        <is>
          <t>Vinicius Rafael Casas Gomes</t>
        </is>
      </c>
      <c r="H74" s="23" t="inlineStr">
        <is>
          <t>Paulo Egidio Rodrigues dos Santos</t>
        </is>
      </c>
      <c r="I74" s="23" t="n"/>
      <c r="J74" s="23" t="n"/>
      <c r="K74" s="61" t="n">
        <v>45757</v>
      </c>
      <c r="L74" s="61" t="n">
        <v>45758</v>
      </c>
      <c r="M74" s="61" t="n">
        <v>45758</v>
      </c>
      <c r="N74" s="61" t="n">
        <v>45763</v>
      </c>
      <c r="O74" s="61" t="n">
        <v>45758</v>
      </c>
      <c r="P74" s="61" t="n">
        <v>45771</v>
      </c>
      <c r="Q74" s="61" t="n">
        <v>45769</v>
      </c>
      <c r="R74" s="61" t="n">
        <v>45770</v>
      </c>
      <c r="S74" s="61" t="n">
        <v>45747</v>
      </c>
      <c r="T74" s="61" t="n">
        <v>45769</v>
      </c>
      <c r="U74" s="61" t="n">
        <v>45747</v>
      </c>
      <c r="V74" s="61" t="n">
        <v>45769</v>
      </c>
    </row>
    <row r="75" ht="15" customHeight="1">
      <c r="A75" s="26" t="inlineStr">
        <is>
          <t>História - Ágil</t>
        </is>
      </c>
      <c r="B75" s="60" t="inlineStr">
        <is>
          <t>DEVALM-58839</t>
        </is>
      </c>
      <c r="C75" s="23" t="inlineStr">
        <is>
          <t>25.0051.4.MK-Reajuste de Preços Para os Segmentos de Clientes Corporativos - ABR/25</t>
        </is>
      </c>
      <c r="D75" s="26" t="inlineStr">
        <is>
          <t>Em Produção</t>
        </is>
      </c>
      <c r="E75" s="23" t="inlineStr">
        <is>
          <t>Daniele Silva Bratti</t>
        </is>
      </c>
      <c r="F75" s="23" t="n"/>
      <c r="G75" s="23" t="inlineStr">
        <is>
          <t>Anselmo Pereira Novakowski</t>
        </is>
      </c>
      <c r="H75" s="23" t="inlineStr">
        <is>
          <t>Eduardo Cesar de Melo</t>
        </is>
      </c>
      <c r="I75" s="23" t="n"/>
      <c r="J75" s="23" t="n"/>
      <c r="K75" s="61" t="n">
        <v>45751</v>
      </c>
      <c r="L75" s="61" t="n">
        <v>45751</v>
      </c>
      <c r="M75" s="61" t="n">
        <v>45753</v>
      </c>
      <c r="N75" s="61" t="n">
        <v>45753</v>
      </c>
      <c r="O75" s="61" t="n">
        <v>45752</v>
      </c>
      <c r="P75" s="61" t="n">
        <v>45752</v>
      </c>
      <c r="Q75" s="61" t="n">
        <v>45777</v>
      </c>
      <c r="R75" s="61" t="n">
        <v>45777</v>
      </c>
      <c r="S75" s="61" t="n">
        <v>45750</v>
      </c>
      <c r="T75" s="61" t="n">
        <v>45750</v>
      </c>
      <c r="U75" s="61" t="n">
        <v>45748</v>
      </c>
      <c r="V75" s="61" t="n">
        <v>45777</v>
      </c>
    </row>
    <row r="76" ht="15" customHeight="1">
      <c r="A76" s="26" t="inlineStr">
        <is>
          <t>História - Ágil</t>
        </is>
      </c>
      <c r="B76" s="60" t="inlineStr">
        <is>
          <t>DEVALM-58831</t>
        </is>
      </c>
      <c r="C76" s="23" t="inlineStr">
        <is>
          <t>25.0051.3.MK-Reajuste de Preços Para os Segmentos de Clientes Corporativos - MAR/25</t>
        </is>
      </c>
      <c r="D76" s="26" t="inlineStr">
        <is>
          <t>Em Produção</t>
        </is>
      </c>
      <c r="E76" s="23" t="inlineStr">
        <is>
          <t>Daniele Silva Bratti</t>
        </is>
      </c>
      <c r="F76" s="23" t="n"/>
      <c r="G76" s="23" t="inlineStr">
        <is>
          <t>Anselmo Pereira Novakowski</t>
        </is>
      </c>
      <c r="H76" s="23" t="inlineStr">
        <is>
          <t>Eduardo Cesar de Melo</t>
        </is>
      </c>
      <c r="I76" s="23" t="n"/>
      <c r="J76" s="23" t="n"/>
      <c r="K76" s="61" t="n">
        <v>45745</v>
      </c>
      <c r="L76" s="61" t="n">
        <v>45746</v>
      </c>
      <c r="M76" s="61" t="n">
        <v>45746</v>
      </c>
      <c r="N76" s="61" t="n">
        <v>45746</v>
      </c>
      <c r="O76" s="61" t="n">
        <v>45746</v>
      </c>
      <c r="P76" s="61" t="n">
        <v>45746</v>
      </c>
      <c r="Q76" s="61" t="n">
        <v>45747</v>
      </c>
      <c r="R76" s="61" t="n">
        <v>45748</v>
      </c>
      <c r="S76" s="61" t="n">
        <v>45719</v>
      </c>
      <c r="T76" s="61" t="n">
        <v>45719</v>
      </c>
      <c r="U76" s="61" t="n">
        <v>45720</v>
      </c>
      <c r="V76" s="61" t="n">
        <v>45720</v>
      </c>
    </row>
    <row r="77" ht="15" customHeight="1">
      <c r="A77" s="26" t="inlineStr">
        <is>
          <t>História - Waterfall</t>
        </is>
      </c>
      <c r="B77" s="60" t="inlineStr">
        <is>
          <t>DEVALM-58816</t>
        </is>
      </c>
      <c r="C77" s="23" t="inlineStr">
        <is>
          <t>23.0035.7.CR.FI - Nota Técnica CORE</t>
        </is>
      </c>
      <c r="D77" s="26" t="inlineStr">
        <is>
          <t>A Iniciar</t>
        </is>
      </c>
      <c r="E77" s="23" t="inlineStr">
        <is>
          <t>Ielon Clesio Perotti Barbosa</t>
        </is>
      </c>
      <c r="F77" s="23" t="inlineStr">
        <is>
          <t>Yone Yassuda Yamamoto</t>
        </is>
      </c>
      <c r="G77" s="23" t="inlineStr">
        <is>
          <t>Anselmo Pereira Novakowski</t>
        </is>
      </c>
      <c r="H77" s="23" t="inlineStr">
        <is>
          <t>Eduardo Cesar de Melo</t>
        </is>
      </c>
      <c r="I77" s="23" t="inlineStr">
        <is>
          <t>Paulo Henrique Bonelli [X]</t>
        </is>
      </c>
      <c r="J77" s="23" t="inlineStr">
        <is>
          <t>Renato Pereira da Silva</t>
        </is>
      </c>
      <c r="K77" s="23" t="n"/>
      <c r="L77" s="23" t="n"/>
      <c r="M77" s="23" t="n"/>
      <c r="N77" s="23" t="n"/>
      <c r="O77" s="23" t="n"/>
      <c r="P77" s="23" t="n"/>
      <c r="Q77" s="23" t="n"/>
      <c r="R77" s="23" t="n"/>
      <c r="S77" s="23" t="n"/>
      <c r="T77" s="23" t="n"/>
      <c r="U77" s="23" t="n"/>
      <c r="V77" s="23" t="n"/>
    </row>
    <row r="78" ht="15" customHeight="1">
      <c r="A78" s="26" t="inlineStr">
        <is>
          <t>História - Waterfall</t>
        </is>
      </c>
      <c r="B78" s="60" t="inlineStr">
        <is>
          <t>DEVALM-58804</t>
        </is>
      </c>
      <c r="C78" s="23" t="inlineStr">
        <is>
          <t>23.0035.6.CR.FI - CR 5 NFCOM - Certificado Digital por CNPJ</t>
        </is>
      </c>
      <c r="D78" s="26" t="inlineStr">
        <is>
          <t>A Iniciar</t>
        </is>
      </c>
      <c r="E78" s="23" t="inlineStr">
        <is>
          <t>Ricardo Sardinha</t>
        </is>
      </c>
      <c r="F78" s="23" t="inlineStr">
        <is>
          <t>Yone Yassuda Yamamoto</t>
        </is>
      </c>
      <c r="G78" s="23" t="inlineStr">
        <is>
          <t>Anselmo Pereira Novakowski</t>
        </is>
      </c>
      <c r="H78" s="23" t="inlineStr">
        <is>
          <t>Eduardo Cesar de Melo</t>
        </is>
      </c>
      <c r="I78" s="23" t="inlineStr">
        <is>
          <t>Paulo Henrique Bonelli [X]</t>
        </is>
      </c>
      <c r="J78" s="23" t="inlineStr">
        <is>
          <t>Renato Pereira da Silva</t>
        </is>
      </c>
      <c r="K78" s="23" t="n"/>
      <c r="L78" s="23" t="n"/>
      <c r="M78" s="23" t="n"/>
      <c r="N78" s="23" t="n"/>
      <c r="O78" s="23" t="n"/>
      <c r="P78" s="23" t="n"/>
      <c r="Q78" s="23" t="n"/>
      <c r="R78" s="23" t="n"/>
      <c r="S78" s="23" t="n"/>
      <c r="T78" s="23" t="n"/>
      <c r="U78" s="23" t="n"/>
      <c r="V78" s="23" t="n"/>
    </row>
    <row r="79" ht="15" customHeight="1">
      <c r="A79" s="26" t="inlineStr">
        <is>
          <t>História - Waterfall</t>
        </is>
      </c>
      <c r="B79" s="60" t="inlineStr">
        <is>
          <t>DEVALM-58784</t>
        </is>
      </c>
      <c r="C79" s="23" t="inlineStr">
        <is>
          <t>25.0050.3.MK-Reajuste anual (IGP-M)-MAR/25</t>
        </is>
      </c>
      <c r="D79" s="26" t="inlineStr">
        <is>
          <t>Em Produção</t>
        </is>
      </c>
      <c r="E79" s="23" t="inlineStr">
        <is>
          <t>Daniele Silva Bratti</t>
        </is>
      </c>
      <c r="F79" s="23" t="inlineStr">
        <is>
          <t>Thiago de Souza Maglio</t>
        </is>
      </c>
      <c r="G79" s="23" t="inlineStr">
        <is>
          <t>Anselmo Pereira Novakowski</t>
        </is>
      </c>
      <c r="H79" s="23" t="inlineStr">
        <is>
          <t>Eduardo Cesar de Melo</t>
        </is>
      </c>
      <c r="I79" s="23" t="n"/>
      <c r="J79" s="23" t="n"/>
      <c r="K79" s="61" t="n">
        <v>45716</v>
      </c>
      <c r="L79" s="61" t="n">
        <v>45716</v>
      </c>
      <c r="M79" s="61" t="n">
        <v>45716</v>
      </c>
      <c r="N79" s="61" t="n">
        <v>45716</v>
      </c>
      <c r="O79" s="61" t="n">
        <v>45716</v>
      </c>
      <c r="P79" s="61" t="n">
        <v>45716</v>
      </c>
      <c r="Q79" s="61" t="n">
        <v>45716</v>
      </c>
      <c r="R79" s="61" t="n">
        <v>45716</v>
      </c>
      <c r="S79" s="61" t="n">
        <v>45691</v>
      </c>
      <c r="T79" s="61" t="n">
        <v>45691</v>
      </c>
      <c r="U79" s="61" t="n">
        <v>45689</v>
      </c>
      <c r="V79" s="61" t="n">
        <v>45716</v>
      </c>
    </row>
    <row r="80" ht="15" customHeight="1">
      <c r="A80" s="26" t="inlineStr">
        <is>
          <t>História - Waterfall</t>
        </is>
      </c>
      <c r="B80" s="60" t="inlineStr">
        <is>
          <t>DEVALM-58772</t>
        </is>
      </c>
      <c r="C80" s="23" t="inlineStr">
        <is>
          <t>25.0049.4.BL-Reajuste Recorrente IGP-M Banda Larga - ABR/25</t>
        </is>
      </c>
      <c r="D80" s="26" t="inlineStr">
        <is>
          <t>Em Produção</t>
        </is>
      </c>
      <c r="E80" s="23" t="inlineStr">
        <is>
          <t>Daniele Silva Bratti</t>
        </is>
      </c>
      <c r="F80" s="23" t="inlineStr">
        <is>
          <t>Thiago de Souza Maglio</t>
        </is>
      </c>
      <c r="G80" s="23" t="inlineStr">
        <is>
          <t>Anselmo Pereira Novakowski</t>
        </is>
      </c>
      <c r="H80" s="23" t="inlineStr">
        <is>
          <t>Eduardo Cesar de Melo</t>
        </is>
      </c>
      <c r="I80" s="23" t="n"/>
      <c r="J80" s="23" t="n"/>
      <c r="K80" s="61" t="n">
        <v>45751</v>
      </c>
      <c r="L80" s="61" t="n">
        <v>45751</v>
      </c>
      <c r="M80" s="61" t="n">
        <v>45753</v>
      </c>
      <c r="N80" s="61" t="n">
        <v>45753</v>
      </c>
      <c r="O80" s="61" t="n">
        <v>45752</v>
      </c>
      <c r="P80" s="61" t="n">
        <v>45752</v>
      </c>
      <c r="Q80" s="61" t="n">
        <v>45777</v>
      </c>
      <c r="R80" s="61" t="n">
        <v>45777</v>
      </c>
      <c r="S80" s="61" t="n">
        <v>45750</v>
      </c>
      <c r="T80" s="61" t="n">
        <v>45750</v>
      </c>
      <c r="U80" s="61" t="n">
        <v>45748</v>
      </c>
      <c r="V80" s="61" t="n">
        <v>45777</v>
      </c>
    </row>
    <row r="81" ht="15" customHeight="1">
      <c r="A81" s="26" t="inlineStr">
        <is>
          <t>História - Waterfall</t>
        </is>
      </c>
      <c r="B81" s="60" t="inlineStr">
        <is>
          <t>DEVALM-58760</t>
        </is>
      </c>
      <c r="C81" s="23" t="inlineStr">
        <is>
          <t>25.0049.3.BL-Reajuste Recorrente IGP-M Banda Larga - MAR/25</t>
        </is>
      </c>
      <c r="D81" s="26" t="inlineStr">
        <is>
          <t>Em Produção</t>
        </is>
      </c>
      <c r="E81" s="23" t="inlineStr">
        <is>
          <t>Daniele Silva Bratti</t>
        </is>
      </c>
      <c r="F81" s="23" t="inlineStr">
        <is>
          <t>Thiago de Souza Maglio</t>
        </is>
      </c>
      <c r="G81" s="23" t="inlineStr">
        <is>
          <t>Anselmo Pereira Novakowski</t>
        </is>
      </c>
      <c r="H81" s="23" t="inlineStr">
        <is>
          <t>Eduardo Cesar de Melo</t>
        </is>
      </c>
      <c r="I81" s="23" t="n"/>
      <c r="J81" s="23" t="n"/>
      <c r="K81" s="61" t="n">
        <v>45721</v>
      </c>
      <c r="L81" s="61" t="n">
        <v>45721</v>
      </c>
      <c r="M81" s="61" t="n">
        <v>45723</v>
      </c>
      <c r="N81" s="61" t="n">
        <v>45723</v>
      </c>
      <c r="O81" s="61" t="n">
        <v>45722</v>
      </c>
      <c r="P81" s="61" t="n">
        <v>45722</v>
      </c>
      <c r="Q81" s="61" t="n">
        <v>45747</v>
      </c>
      <c r="R81" s="61" t="n">
        <v>45747</v>
      </c>
      <c r="S81" s="61" t="n">
        <v>45719</v>
      </c>
      <c r="T81" s="61" t="n">
        <v>45719</v>
      </c>
      <c r="U81" s="61" t="n">
        <v>45720</v>
      </c>
      <c r="V81" s="61" t="n">
        <v>45720</v>
      </c>
    </row>
    <row r="82" ht="15" customHeight="1">
      <c r="A82" s="26" t="inlineStr">
        <is>
          <t>História - Waterfall</t>
        </is>
      </c>
      <c r="B82" s="60" t="inlineStr">
        <is>
          <t>DEVALM-58745</t>
        </is>
      </c>
      <c r="C82" s="23" t="inlineStr">
        <is>
          <t>25.0084.1.CL-Automação de cargas de metas do Termômetro</t>
        </is>
      </c>
      <c r="D82" s="26" t="inlineStr">
        <is>
          <t>Em Produção</t>
        </is>
      </c>
      <c r="E82" s="23" t="inlineStr">
        <is>
          <t>Priscila Menezes De Azevedo</t>
        </is>
      </c>
      <c r="F82" s="23" t="inlineStr">
        <is>
          <t>Daniel Daniele</t>
        </is>
      </c>
      <c r="G82" s="23" t="inlineStr">
        <is>
          <t>Vinicius Rafael Casas Gomes</t>
        </is>
      </c>
      <c r="H82" s="23" t="inlineStr">
        <is>
          <t>Paulo Egidio Rodrigues dos Santos</t>
        </is>
      </c>
      <c r="I82" s="23" t="n"/>
      <c r="J82" s="23" t="n"/>
      <c r="K82" s="61" t="n">
        <v>45744</v>
      </c>
      <c r="L82" s="61" t="n">
        <v>45751</v>
      </c>
      <c r="M82" s="61" t="n">
        <v>45754</v>
      </c>
      <c r="N82" s="61" t="n">
        <v>45758</v>
      </c>
      <c r="O82" s="61" t="n">
        <v>45754</v>
      </c>
      <c r="P82" s="61" t="n">
        <v>45758</v>
      </c>
      <c r="Q82" s="61" t="n">
        <v>45761</v>
      </c>
      <c r="R82" s="61" t="n">
        <v>45762</v>
      </c>
      <c r="S82" s="61" t="n">
        <v>45729</v>
      </c>
      <c r="T82" s="61" t="n">
        <v>45735</v>
      </c>
      <c r="U82" s="61" t="n">
        <v>45726</v>
      </c>
      <c r="V82" s="61" t="n">
        <v>45751</v>
      </c>
    </row>
    <row r="83" ht="15" customHeight="1">
      <c r="A83" s="26" t="inlineStr">
        <is>
          <t>História - Ágil</t>
        </is>
      </c>
      <c r="B83" s="60" t="inlineStr">
        <is>
          <t>DEVALM-58724</t>
        </is>
      </c>
      <c r="C83" s="23" t="inlineStr">
        <is>
          <t>25.0040.3.CO-Instalação Kit TVRO - EAF - Sprint 58</t>
        </is>
      </c>
      <c r="D83" s="26" t="inlineStr">
        <is>
          <t>Em Produção</t>
        </is>
      </c>
      <c r="E83" s="23" t="inlineStr">
        <is>
          <t>Jofre Anderson Gracindo Pellicciotti</t>
        </is>
      </c>
      <c r="F83" s="23" t="n"/>
      <c r="G83" s="23" t="inlineStr">
        <is>
          <t>Aline da Silva Barbagelata</t>
        </is>
      </c>
      <c r="H83" s="23" t="inlineStr">
        <is>
          <t>Eduardo Cesar de Melo</t>
        </is>
      </c>
      <c r="I83" s="23" t="n"/>
      <c r="J83" s="23" t="n"/>
      <c r="K83" s="61" t="n">
        <v>45793</v>
      </c>
      <c r="L83" s="61" t="n">
        <v>45793</v>
      </c>
      <c r="M83" s="61" t="n">
        <v>45796</v>
      </c>
      <c r="N83" s="61" t="n">
        <v>45796</v>
      </c>
      <c r="O83" s="61" t="n">
        <v>45793</v>
      </c>
      <c r="P83" s="61" t="n">
        <v>45793</v>
      </c>
      <c r="Q83" s="61" t="n">
        <v>45810</v>
      </c>
      <c r="R83" s="61" t="n">
        <v>45810</v>
      </c>
      <c r="S83" s="61" t="n">
        <v>45775</v>
      </c>
      <c r="T83" s="61" t="n">
        <v>45775</v>
      </c>
      <c r="U83" s="61" t="n">
        <v>45775</v>
      </c>
      <c r="V83" s="61" t="n">
        <v>45793</v>
      </c>
    </row>
    <row r="84" ht="15" customHeight="1">
      <c r="A84" s="26" t="inlineStr">
        <is>
          <t>História - Ágil</t>
        </is>
      </c>
      <c r="B84" s="60" t="inlineStr">
        <is>
          <t>DEVALM-58716</t>
        </is>
      </c>
      <c r="C84" s="23" t="inlineStr">
        <is>
          <t>25.0040.2.CO-Instalação Kit TVRO - EAF - Sprint 57</t>
        </is>
      </c>
      <c r="D84" s="26" t="inlineStr">
        <is>
          <t>Em Produção</t>
        </is>
      </c>
      <c r="E84" s="23" t="inlineStr">
        <is>
          <t>Jofre Anderson Gracindo Pellicciotti</t>
        </is>
      </c>
      <c r="F84" s="23" t="n"/>
      <c r="G84" s="23" t="inlineStr">
        <is>
          <t>Aline da Silva Barbagelata</t>
        </is>
      </c>
      <c r="H84" s="23" t="inlineStr">
        <is>
          <t>Eduardo Cesar de Melo</t>
        </is>
      </c>
      <c r="I84" s="23" t="n"/>
      <c r="J84" s="23" t="n"/>
      <c r="K84" s="61" t="n">
        <v>45784</v>
      </c>
      <c r="L84" s="61" t="n">
        <v>45784</v>
      </c>
      <c r="M84" s="61" t="n">
        <v>45784</v>
      </c>
      <c r="N84" s="61" t="n">
        <v>45784</v>
      </c>
      <c r="O84" s="61" t="n">
        <v>45784</v>
      </c>
      <c r="P84" s="61" t="n">
        <v>45784</v>
      </c>
      <c r="Q84" s="61" t="n">
        <v>45789</v>
      </c>
      <c r="R84" s="61" t="n">
        <v>45789</v>
      </c>
      <c r="S84" s="61" t="n">
        <v>45772</v>
      </c>
      <c r="T84" s="61" t="n">
        <v>45772</v>
      </c>
      <c r="U84" s="61" t="n">
        <v>45772</v>
      </c>
      <c r="V84" s="61" t="n">
        <v>45784</v>
      </c>
    </row>
    <row r="85" ht="15" customHeight="1">
      <c r="A85" s="26" t="inlineStr">
        <is>
          <t>História - Waterfall</t>
        </is>
      </c>
      <c r="B85" s="60" t="inlineStr">
        <is>
          <t>DEVALM-58699</t>
        </is>
      </c>
      <c r="C85" s="23" t="inlineStr">
        <is>
          <t>24.0155.1.MK-Nova estrutura de serviços de crédito e fraude no processo de Venda</t>
        </is>
      </c>
      <c r="D85" s="26" t="inlineStr">
        <is>
          <t>Especificação Funcional</t>
        </is>
      </c>
      <c r="E85" s="23" t="inlineStr">
        <is>
          <t>Gustavo Felize Tafarelo</t>
        </is>
      </c>
      <c r="F85" s="23" t="inlineStr">
        <is>
          <t>Juliano Fabio Miranda</t>
        </is>
      </c>
      <c r="G85" s="23" t="inlineStr">
        <is>
          <t>Vinicius Rafael Casas Gomes</t>
        </is>
      </c>
      <c r="H85" s="23" t="inlineStr">
        <is>
          <t>Paulo Egidio Rodrigues dos Santos</t>
        </is>
      </c>
      <c r="I85" s="23" t="n"/>
      <c r="J85" s="23" t="inlineStr">
        <is>
          <t>Renato Pereira da Silva</t>
        </is>
      </c>
      <c r="K85" s="23" t="n"/>
      <c r="L85" s="23" t="n"/>
      <c r="M85" s="23" t="n"/>
      <c r="N85" s="23" t="n"/>
      <c r="O85" s="23" t="n"/>
      <c r="P85" s="23" t="n"/>
      <c r="Q85" s="23" t="n"/>
      <c r="R85" s="23" t="n"/>
      <c r="S85" s="23" t="n"/>
      <c r="T85" s="23" t="n"/>
      <c r="U85" s="23" t="n"/>
      <c r="V85" s="23" t="n"/>
    </row>
    <row r="86" ht="15" customHeight="1">
      <c r="A86" s="26" t="inlineStr">
        <is>
          <t>História - Waterfall</t>
        </is>
      </c>
      <c r="B86" s="60" t="inlineStr">
        <is>
          <t>DEVALM-58685</t>
        </is>
      </c>
      <c r="C86" s="23" t="inlineStr">
        <is>
          <t>24.0429.1.CO-Armazenamento de fotos registradas no TOA</t>
        </is>
      </c>
      <c r="D86" s="26" t="inlineStr">
        <is>
          <t>Em Produção</t>
        </is>
      </c>
      <c r="E86" s="23" t="inlineStr">
        <is>
          <t>Jofre Anderson Gracindo Pellicciotti</t>
        </is>
      </c>
      <c r="F86" s="23" t="n"/>
      <c r="G86" s="23" t="inlineStr">
        <is>
          <t>Aline da Silva Barbagelata</t>
        </is>
      </c>
      <c r="H86" s="23" t="inlineStr">
        <is>
          <t>Eduardo Cesar de Melo</t>
        </is>
      </c>
      <c r="I86" s="23" t="n"/>
      <c r="J86" s="23" t="n"/>
      <c r="K86" s="61" t="n">
        <v>45793</v>
      </c>
      <c r="L86" s="61" t="n">
        <v>45793</v>
      </c>
      <c r="M86" s="61" t="n">
        <v>45796</v>
      </c>
      <c r="N86" s="61" t="n">
        <v>45800</v>
      </c>
      <c r="O86" s="61" t="n">
        <v>45793</v>
      </c>
      <c r="P86" s="61" t="n">
        <v>45793</v>
      </c>
      <c r="Q86" s="61" t="n">
        <v>45810</v>
      </c>
      <c r="R86" s="61" t="n">
        <v>45811</v>
      </c>
      <c r="S86" s="61" t="n">
        <v>45775</v>
      </c>
      <c r="T86" s="61" t="n">
        <v>45775</v>
      </c>
      <c r="U86" s="61" t="n">
        <v>45775</v>
      </c>
      <c r="V86" s="61" t="n">
        <v>45793</v>
      </c>
    </row>
    <row r="87" ht="15" customHeight="1">
      <c r="A87" s="26" t="inlineStr">
        <is>
          <t>História - Waterfall</t>
        </is>
      </c>
      <c r="B87" s="60" t="inlineStr">
        <is>
          <t>DEVALM-58637</t>
        </is>
      </c>
      <c r="C87" s="23" t="inlineStr">
        <is>
          <t>24.0002.9.BL-FTTH - Projeto WIN – Backlog</t>
        </is>
      </c>
      <c r="D87" s="26" t="inlineStr">
        <is>
          <t>Cancelado</t>
        </is>
      </c>
      <c r="E87" s="23" t="inlineStr">
        <is>
          <t>Gustavo Felize Tafarelo</t>
        </is>
      </c>
      <c r="F87" s="23" t="n"/>
      <c r="G87" s="23" t="inlineStr">
        <is>
          <t>Vinicius Rafael Casas Gomes</t>
        </is>
      </c>
      <c r="H87" s="23" t="inlineStr">
        <is>
          <t>Paulo Egidio Rodrigues dos Santos</t>
        </is>
      </c>
      <c r="I87" s="23" t="n"/>
      <c r="J87" s="23" t="n"/>
      <c r="K87" s="23" t="n"/>
      <c r="L87" s="23" t="n"/>
      <c r="M87" s="23" t="n"/>
      <c r="N87" s="23" t="n"/>
      <c r="O87" s="23" t="n"/>
      <c r="P87" s="23" t="n"/>
      <c r="Q87" s="23" t="n"/>
      <c r="R87" s="23" t="n"/>
      <c r="S87" s="23" t="n"/>
      <c r="T87" s="23" t="n"/>
      <c r="U87" s="23" t="n"/>
      <c r="V87" s="23" t="n"/>
    </row>
    <row r="88" ht="15" customHeight="1">
      <c r="A88" s="26" t="inlineStr">
        <is>
          <t>História - Ágil</t>
        </is>
      </c>
      <c r="B88" s="60" t="inlineStr">
        <is>
          <t>DEVALM-58622</t>
        </is>
      </c>
      <c r="C88" s="23" t="inlineStr">
        <is>
          <t>25.0051.2.MK-Reajuste de Preços Para os Segmentos de Clientes Corporativos - FEV/25</t>
        </is>
      </c>
      <c r="D88" s="26" t="inlineStr">
        <is>
          <t>Em Produção</t>
        </is>
      </c>
      <c r="E88" s="23" t="inlineStr">
        <is>
          <t>Daniele Silva Bratti</t>
        </is>
      </c>
      <c r="F88" s="23" t="n"/>
      <c r="G88" s="23" t="inlineStr">
        <is>
          <t>Anselmo Pereira Novakowski</t>
        </is>
      </c>
      <c r="H88" s="23" t="inlineStr">
        <is>
          <t>Eduardo Cesar de Melo</t>
        </is>
      </c>
      <c r="I88" s="23" t="n"/>
      <c r="J88" s="23" t="n"/>
      <c r="K88" s="61" t="n">
        <v>45716</v>
      </c>
      <c r="L88" s="61" t="n">
        <v>45716</v>
      </c>
      <c r="M88" s="61" t="n">
        <v>45716</v>
      </c>
      <c r="N88" s="61" t="n">
        <v>45716</v>
      </c>
      <c r="O88" s="61" t="n">
        <v>45716</v>
      </c>
      <c r="P88" s="61" t="n">
        <v>45716</v>
      </c>
      <c r="Q88" s="61" t="n">
        <v>45716</v>
      </c>
      <c r="R88" s="61" t="n">
        <v>45716</v>
      </c>
      <c r="S88" s="61" t="n">
        <v>45691</v>
      </c>
      <c r="T88" s="61" t="n">
        <v>45691</v>
      </c>
      <c r="U88" s="61" t="n">
        <v>45691</v>
      </c>
      <c r="V88" s="61" t="n">
        <v>45716</v>
      </c>
    </row>
    <row r="89" ht="15" customHeight="1">
      <c r="A89" s="26" t="inlineStr">
        <is>
          <t>História - Ágil</t>
        </is>
      </c>
      <c r="B89" s="60" t="inlineStr">
        <is>
          <t>DEVALM-58614</t>
        </is>
      </c>
      <c r="C89" s="23" t="inlineStr">
        <is>
          <t>25.0051.1.MK-Reajuste de Preços Para os Segmentos de Clientes Corporativos - JAN/25</t>
        </is>
      </c>
      <c r="D89" s="26" t="inlineStr">
        <is>
          <t>Em Produção</t>
        </is>
      </c>
      <c r="E89" s="23" t="inlineStr">
        <is>
          <t>Daniele Silva Bratti</t>
        </is>
      </c>
      <c r="F89" s="23" t="inlineStr">
        <is>
          <t>Thiago de Souza Maglio</t>
        </is>
      </c>
      <c r="G89" s="23" t="inlineStr">
        <is>
          <t>Anselmo Pereira Novakowski</t>
        </is>
      </c>
      <c r="H89" s="23" t="inlineStr">
        <is>
          <t>Eduardo Cesar de Melo</t>
        </is>
      </c>
      <c r="I89" s="23" t="n"/>
      <c r="J89" s="23" t="n"/>
      <c r="K89" s="61" t="n">
        <v>45688</v>
      </c>
      <c r="L89" s="61" t="n">
        <v>45688</v>
      </c>
      <c r="M89" s="61" t="n">
        <v>45688</v>
      </c>
      <c r="N89" s="61" t="n">
        <v>45688</v>
      </c>
      <c r="O89" s="61" t="n">
        <v>45688</v>
      </c>
      <c r="P89" s="61" t="n">
        <v>45688</v>
      </c>
      <c r="Q89" s="61" t="n">
        <v>45688</v>
      </c>
      <c r="R89" s="61" t="n">
        <v>45688</v>
      </c>
      <c r="S89" s="61" t="n">
        <v>45659</v>
      </c>
      <c r="T89" s="61" t="n">
        <v>45659</v>
      </c>
      <c r="U89" s="61" t="n">
        <v>45658</v>
      </c>
      <c r="V89" s="61" t="n">
        <v>45688</v>
      </c>
    </row>
    <row r="90" ht="15" customHeight="1">
      <c r="A90" s="26" t="inlineStr">
        <is>
          <t>História - Waterfall</t>
        </is>
      </c>
      <c r="B90" s="60" t="inlineStr">
        <is>
          <t>DEVALM-58600</t>
        </is>
      </c>
      <c r="C90" s="23" t="inlineStr">
        <is>
          <t>25.0050.2.MK-Reajuste anual (IGP-M)-FEV/25</t>
        </is>
      </c>
      <c r="D90" s="26" t="inlineStr">
        <is>
          <t>Em Produção</t>
        </is>
      </c>
      <c r="E90" s="23" t="inlineStr">
        <is>
          <t>Daniele Silva Bratti</t>
        </is>
      </c>
      <c r="F90" s="23" t="inlineStr">
        <is>
          <t>Thiago de Souza Maglio</t>
        </is>
      </c>
      <c r="G90" s="23" t="inlineStr">
        <is>
          <t>Anselmo Pereira Novakowski</t>
        </is>
      </c>
      <c r="H90" s="23" t="inlineStr">
        <is>
          <t>Eduardo Cesar de Melo</t>
        </is>
      </c>
      <c r="I90" s="23" t="n"/>
      <c r="J90" s="23" t="n"/>
      <c r="K90" s="61" t="n">
        <v>45716</v>
      </c>
      <c r="L90" s="61" t="n">
        <v>45716</v>
      </c>
      <c r="M90" s="61" t="n">
        <v>45716</v>
      </c>
      <c r="N90" s="61" t="n">
        <v>45716</v>
      </c>
      <c r="O90" s="61" t="n">
        <v>45716</v>
      </c>
      <c r="P90" s="61" t="n">
        <v>45716</v>
      </c>
      <c r="Q90" s="61" t="n">
        <v>45716</v>
      </c>
      <c r="R90" s="61" t="n">
        <v>45716</v>
      </c>
      <c r="S90" s="61" t="n">
        <v>45691</v>
      </c>
      <c r="T90" s="61" t="n">
        <v>45691</v>
      </c>
      <c r="U90" s="61" t="n">
        <v>45689</v>
      </c>
      <c r="V90" s="61" t="n">
        <v>45716</v>
      </c>
    </row>
    <row r="91" ht="15" customHeight="1">
      <c r="A91" s="26" t="inlineStr">
        <is>
          <t>História - Waterfall</t>
        </is>
      </c>
      <c r="B91" s="60" t="inlineStr">
        <is>
          <t>DEVALM-58588</t>
        </is>
      </c>
      <c r="C91" s="23" t="inlineStr">
        <is>
          <t>25.0050.1.MK-Reajuste anual (IGP-M)-JAN/25</t>
        </is>
      </c>
      <c r="D91" s="26" t="inlineStr">
        <is>
          <t>Em Produção</t>
        </is>
      </c>
      <c r="E91" s="23" t="inlineStr">
        <is>
          <t>Daniele Silva Bratti</t>
        </is>
      </c>
      <c r="F91" s="23" t="inlineStr">
        <is>
          <t>Thiago de Souza Maglio</t>
        </is>
      </c>
      <c r="G91" s="23" t="inlineStr">
        <is>
          <t>Anselmo Pereira Novakowski</t>
        </is>
      </c>
      <c r="H91" s="23" t="inlineStr">
        <is>
          <t>Eduardo Cesar de Melo</t>
        </is>
      </c>
      <c r="I91" s="23" t="n"/>
      <c r="J91" s="23" t="n"/>
      <c r="K91" s="61" t="n">
        <v>45688</v>
      </c>
      <c r="L91" s="61" t="n">
        <v>45688</v>
      </c>
      <c r="M91" s="61" t="n">
        <v>45688</v>
      </c>
      <c r="N91" s="61" t="n">
        <v>45688</v>
      </c>
      <c r="O91" s="61" t="n">
        <v>45688</v>
      </c>
      <c r="P91" s="61" t="n">
        <v>45688</v>
      </c>
      <c r="Q91" s="61" t="n">
        <v>45688</v>
      </c>
      <c r="R91" s="61" t="n">
        <v>45688</v>
      </c>
      <c r="S91" s="61" t="n">
        <v>45659</v>
      </c>
      <c r="T91" s="61" t="n">
        <v>45659</v>
      </c>
      <c r="U91" s="61" t="n">
        <v>45658</v>
      </c>
      <c r="V91" s="61" t="n">
        <v>45688</v>
      </c>
    </row>
    <row r="92" ht="15" customHeight="1">
      <c r="A92" s="26" t="inlineStr">
        <is>
          <t>História - Waterfall</t>
        </is>
      </c>
      <c r="B92" s="60" t="inlineStr">
        <is>
          <t>DEVALM-58574</t>
        </is>
      </c>
      <c r="C92" s="23" t="inlineStr">
        <is>
          <t>25.0049.2.BL-Reajuste Recorrente IGP-M Banda Larga - FEV/25</t>
        </is>
      </c>
      <c r="D92" s="26" t="inlineStr">
        <is>
          <t>Em Produção</t>
        </is>
      </c>
      <c r="E92" s="23" t="inlineStr">
        <is>
          <t>Daniele Silva Bratti</t>
        </is>
      </c>
      <c r="F92" s="23" t="inlineStr">
        <is>
          <t>Thiago de Souza Maglio</t>
        </is>
      </c>
      <c r="G92" s="23" t="inlineStr">
        <is>
          <t>Anselmo Pereira Novakowski</t>
        </is>
      </c>
      <c r="H92" s="23" t="inlineStr">
        <is>
          <t>Eduardo Cesar de Melo</t>
        </is>
      </c>
      <c r="I92" s="23" t="n"/>
      <c r="J92" s="23" t="n"/>
      <c r="K92" s="61" t="n">
        <v>45716</v>
      </c>
      <c r="L92" s="61" t="n">
        <v>45716</v>
      </c>
      <c r="M92" s="61" t="n">
        <v>45716</v>
      </c>
      <c r="N92" s="61" t="n">
        <v>45716</v>
      </c>
      <c r="O92" s="61" t="n">
        <v>45716</v>
      </c>
      <c r="P92" s="61" t="n">
        <v>45716</v>
      </c>
      <c r="Q92" s="61" t="n">
        <v>45716</v>
      </c>
      <c r="R92" s="61" t="n">
        <v>45716</v>
      </c>
      <c r="S92" s="61" t="n">
        <v>45691</v>
      </c>
      <c r="T92" s="61" t="n">
        <v>45691</v>
      </c>
      <c r="U92" s="61" t="n">
        <v>45689</v>
      </c>
      <c r="V92" s="61" t="n">
        <v>45716</v>
      </c>
    </row>
    <row r="93" ht="15" customHeight="1">
      <c r="A93" s="26" t="inlineStr">
        <is>
          <t>História - Waterfall</t>
        </is>
      </c>
      <c r="B93" s="60" t="inlineStr">
        <is>
          <t>DEVALM-58562</t>
        </is>
      </c>
      <c r="C93" s="23" t="inlineStr">
        <is>
          <t>25.0049.1.BL-Reajuste Recorrente IGP-M Banda Larga - JAN/25</t>
        </is>
      </c>
      <c r="D93" s="26" t="inlineStr">
        <is>
          <t>Em Produção</t>
        </is>
      </c>
      <c r="E93" s="23" t="inlineStr">
        <is>
          <t>Daniele Silva Bratti</t>
        </is>
      </c>
      <c r="F93" s="23" t="inlineStr">
        <is>
          <t>Thiago de Souza Maglio</t>
        </is>
      </c>
      <c r="G93" s="23" t="inlineStr">
        <is>
          <t>Anselmo Pereira Novakowski</t>
        </is>
      </c>
      <c r="H93" s="23" t="inlineStr">
        <is>
          <t>Eduardo Cesar de Melo</t>
        </is>
      </c>
      <c r="I93" s="23" t="n"/>
      <c r="J93" s="23" t="n"/>
      <c r="K93" s="61" t="n">
        <v>45688</v>
      </c>
      <c r="L93" s="61" t="n">
        <v>45688</v>
      </c>
      <c r="M93" s="61" t="n">
        <v>45688</v>
      </c>
      <c r="N93" s="61" t="n">
        <v>45688</v>
      </c>
      <c r="O93" s="61" t="n">
        <v>45688</v>
      </c>
      <c r="P93" s="61" t="n">
        <v>45688</v>
      </c>
      <c r="Q93" s="61" t="n">
        <v>45688</v>
      </c>
      <c r="R93" s="61" t="n">
        <v>45688</v>
      </c>
      <c r="S93" s="61" t="n">
        <v>45659</v>
      </c>
      <c r="T93" s="61" t="n">
        <v>45659</v>
      </c>
      <c r="U93" s="61" t="n">
        <v>45658</v>
      </c>
      <c r="V93" s="61" t="n">
        <v>45688</v>
      </c>
    </row>
    <row r="94" ht="15" customHeight="1">
      <c r="A94" s="26" t="inlineStr">
        <is>
          <t>História - Waterfall</t>
        </is>
      </c>
      <c r="B94" s="60" t="inlineStr">
        <is>
          <t>DEVALM-58544</t>
        </is>
      </c>
      <c r="C94" s="23" t="inlineStr">
        <is>
          <t>24.0469.1.MK-Inclusão de Novo Bureaux no Cadastro Positivo - TransUnion</t>
        </is>
      </c>
      <c r="D94" s="26" t="inlineStr">
        <is>
          <t>Em Produção</t>
        </is>
      </c>
      <c r="E94" s="23" t="inlineStr">
        <is>
          <t>Antonio Teodoro da Silva [X]</t>
        </is>
      </c>
      <c r="F94" s="23" t="inlineStr">
        <is>
          <t>Thiago de Souza Maglio</t>
        </is>
      </c>
      <c r="G94" s="23" t="inlineStr">
        <is>
          <t>Anselmo Pereira Novakowski</t>
        </is>
      </c>
      <c r="H94" s="23" t="inlineStr">
        <is>
          <t>Eduardo Cesar de Melo</t>
        </is>
      </c>
      <c r="I94" s="23" t="inlineStr">
        <is>
          <t>Harley Neves Cabral</t>
        </is>
      </c>
      <c r="J94" s="23" t="inlineStr">
        <is>
          <t>Renato Pereira da Silva</t>
        </is>
      </c>
      <c r="K94" s="61" t="n">
        <v>45754</v>
      </c>
      <c r="L94" s="61" t="n">
        <v>45756</v>
      </c>
      <c r="M94" s="61" t="n">
        <v>45757</v>
      </c>
      <c r="N94" s="61" t="n">
        <v>45779</v>
      </c>
      <c r="O94" s="61" t="n">
        <v>45756</v>
      </c>
      <c r="P94" s="61" t="n">
        <v>45756</v>
      </c>
      <c r="Q94" s="61" t="n">
        <v>45782</v>
      </c>
      <c r="R94" s="61" t="n">
        <v>45783</v>
      </c>
      <c r="S94" s="61" t="n">
        <v>45733</v>
      </c>
      <c r="T94" s="61" t="n">
        <v>45733</v>
      </c>
      <c r="U94" s="61" t="n">
        <v>45733</v>
      </c>
      <c r="V94" s="61" t="n">
        <v>45751</v>
      </c>
    </row>
    <row r="95" ht="15" customHeight="1">
      <c r="A95" s="26" t="inlineStr">
        <is>
          <t>História - Waterfall</t>
        </is>
      </c>
      <c r="B95" s="60" t="inlineStr">
        <is>
          <t>DEVALM-58530</t>
        </is>
      </c>
      <c r="C95" s="23" t="inlineStr">
        <is>
          <t>24.0493.2.MK-Projeto Amazon Prime - SCOB P2 e Mobile</t>
        </is>
      </c>
      <c r="D95" s="26" t="inlineStr">
        <is>
          <t>Em Produção</t>
        </is>
      </c>
      <c r="E95" s="23" t="inlineStr">
        <is>
          <t>Jofre Anderson Gracindo Pellicciotti</t>
        </is>
      </c>
      <c r="F95" s="23" t="n"/>
      <c r="G95" s="23" t="inlineStr">
        <is>
          <t>Aline da Silva Barbagelata</t>
        </is>
      </c>
      <c r="H95" s="23" t="inlineStr">
        <is>
          <t>Eduardo Cesar de Melo</t>
        </is>
      </c>
      <c r="I95" s="23" t="n"/>
      <c r="J95" s="23" t="inlineStr">
        <is>
          <t>Tatiane Da Silva Pereira</t>
        </is>
      </c>
      <c r="K95" s="61" t="n">
        <v>45761</v>
      </c>
      <c r="L95" s="61" t="n">
        <v>45762</v>
      </c>
      <c r="M95" s="61" t="n">
        <v>45761</v>
      </c>
      <c r="N95" s="61" t="n">
        <v>45786</v>
      </c>
      <c r="O95" s="61" t="n">
        <v>45761</v>
      </c>
      <c r="P95" s="61" t="n">
        <v>45793</v>
      </c>
      <c r="Q95" s="61" t="n">
        <v>45789</v>
      </c>
      <c r="R95" s="61" t="n">
        <v>45790</v>
      </c>
      <c r="S95" s="61" t="n">
        <v>45740</v>
      </c>
      <c r="T95" s="61" t="n">
        <v>45758</v>
      </c>
      <c r="U95" s="61" t="n">
        <v>45740</v>
      </c>
      <c r="V95" s="61" t="n">
        <v>45758</v>
      </c>
    </row>
    <row r="96" ht="15" customHeight="1">
      <c r="A96" s="26" t="inlineStr">
        <is>
          <t>História - Ágil</t>
        </is>
      </c>
      <c r="B96" s="60" t="inlineStr">
        <is>
          <t>DEVALM-58509</t>
        </is>
      </c>
      <c r="C96" s="23" t="inlineStr">
        <is>
          <t>25.0040.1.CO-Instalação Kit TVRO - EAF - Sprint 56 - Criação de API de consulta de OS</t>
        </is>
      </c>
      <c r="D96" s="26" t="inlineStr">
        <is>
          <t>Concluído</t>
        </is>
      </c>
      <c r="E96" s="23" t="inlineStr">
        <is>
          <t>Jofre Anderson Gracindo Pellicciotti</t>
        </is>
      </c>
      <c r="F96" s="23" t="n"/>
      <c r="G96" s="23" t="inlineStr">
        <is>
          <t>Aline da Silva Barbagelata</t>
        </is>
      </c>
      <c r="H96" s="23" t="inlineStr">
        <is>
          <t>Eduardo Cesar de Melo</t>
        </is>
      </c>
      <c r="I96" s="23" t="n"/>
      <c r="J96" s="23" t="n"/>
      <c r="K96" s="61" t="n">
        <v>45713</v>
      </c>
      <c r="L96" s="61" t="n">
        <v>45713</v>
      </c>
      <c r="M96" s="61" t="n">
        <v>45713</v>
      </c>
      <c r="N96" s="61" t="n">
        <v>45713</v>
      </c>
      <c r="O96" s="61" t="n">
        <v>45713</v>
      </c>
      <c r="P96" s="61" t="n">
        <v>45713</v>
      </c>
      <c r="Q96" s="61" t="n">
        <v>45726</v>
      </c>
      <c r="R96" s="61" t="n">
        <v>45726</v>
      </c>
      <c r="S96" s="61" t="n">
        <v>45686</v>
      </c>
      <c r="T96" s="61" t="n">
        <v>45686</v>
      </c>
      <c r="U96" s="61" t="n">
        <v>45686</v>
      </c>
      <c r="V96" s="61" t="n">
        <v>45713</v>
      </c>
    </row>
    <row r="97" ht="15" customHeight="1">
      <c r="A97" s="26" t="inlineStr">
        <is>
          <t>História - Waterfall</t>
        </is>
      </c>
      <c r="B97" s="60" t="inlineStr">
        <is>
          <t>DEVALM-58489</t>
        </is>
      </c>
      <c r="C97" s="23" t="inlineStr">
        <is>
          <t>24.0492.1.MK-Desconto por pontualidade</t>
        </is>
      </c>
      <c r="D97" s="26" t="inlineStr">
        <is>
          <t>Parado</t>
        </is>
      </c>
      <c r="E97" s="23" t="inlineStr">
        <is>
          <t>Antonio Teodoro da Silva [X]</t>
        </is>
      </c>
      <c r="F97" s="23" t="inlineStr">
        <is>
          <t>Yone Yassuda Yamamoto</t>
        </is>
      </c>
      <c r="G97" s="23" t="inlineStr">
        <is>
          <t>Anselmo Pereira Novakowski</t>
        </is>
      </c>
      <c r="H97" s="23" t="inlineStr">
        <is>
          <t>Eduardo Cesar de Melo</t>
        </is>
      </c>
      <c r="I97" s="23" t="inlineStr">
        <is>
          <t>Harley Neves Cabral</t>
        </is>
      </c>
      <c r="J97" s="23" t="inlineStr">
        <is>
          <t>Danilo Takashi Hiratsuka</t>
        </is>
      </c>
      <c r="K97" s="61" t="n">
        <v>45727</v>
      </c>
      <c r="L97" s="61" t="n">
        <v>45729</v>
      </c>
      <c r="M97" s="61" t="n">
        <v>45737</v>
      </c>
      <c r="N97" s="61" t="n">
        <v>45750</v>
      </c>
      <c r="O97" s="61" t="n">
        <v>45730</v>
      </c>
      <c r="P97" s="61" t="n">
        <v>45750</v>
      </c>
      <c r="Q97" s="61" t="n">
        <v>45754</v>
      </c>
      <c r="R97" s="61" t="n">
        <v>45755</v>
      </c>
      <c r="S97" s="61" t="n">
        <v>45692</v>
      </c>
      <c r="T97" s="61" t="n">
        <v>45698</v>
      </c>
      <c r="U97" s="61" t="n">
        <v>45687</v>
      </c>
      <c r="V97" s="61" t="n">
        <v>45726</v>
      </c>
    </row>
    <row r="98" ht="15" customHeight="1">
      <c r="A98" s="26" t="inlineStr">
        <is>
          <t>História - Waterfall</t>
        </is>
      </c>
      <c r="B98" s="60" t="inlineStr">
        <is>
          <t>DEVALM-58472</t>
        </is>
      </c>
      <c r="C98" s="23" t="inlineStr">
        <is>
          <t>Instalacion de tools de observabilidad</t>
        </is>
      </c>
      <c r="D98" s="26" t="inlineStr">
        <is>
          <t>A Iniciar</t>
        </is>
      </c>
      <c r="E98" s="23" t="inlineStr">
        <is>
          <t>Ezequiel Fernandez Burgos</t>
        </is>
      </c>
      <c r="F98" s="23" t="n"/>
      <c r="G98" s="23" t="n"/>
      <c r="H98" s="23" t="inlineStr">
        <is>
          <t>Franco Fuentes</t>
        </is>
      </c>
      <c r="I98" s="23" t="n"/>
      <c r="J98" s="23" t="n"/>
      <c r="K98" s="23" t="n"/>
      <c r="L98" s="23" t="n"/>
      <c r="M98" s="23" t="n"/>
      <c r="N98" s="23" t="n"/>
      <c r="O98" s="23" t="n"/>
      <c r="P98" s="23" t="n"/>
      <c r="Q98" s="23" t="n"/>
      <c r="R98" s="23" t="n"/>
      <c r="S98" s="23" t="n"/>
      <c r="T98" s="23" t="n"/>
      <c r="U98" s="23" t="n"/>
      <c r="V98" s="23" t="n"/>
    </row>
    <row r="99" ht="15" customHeight="1">
      <c r="A99" s="26" t="inlineStr">
        <is>
          <t>História - Waterfall</t>
        </is>
      </c>
      <c r="B99" s="60" t="inlineStr">
        <is>
          <t>DEVALM-58435</t>
        </is>
      </c>
      <c r="C99" s="23" t="inlineStr">
        <is>
          <t>24.0493.1.MK-Projeto Amazon Prime</t>
        </is>
      </c>
      <c r="D99" s="26" t="inlineStr">
        <is>
          <t>Concluído</t>
        </is>
      </c>
      <c r="E99" s="23" t="inlineStr">
        <is>
          <t>Jofre Anderson Gracindo Pellicciotti</t>
        </is>
      </c>
      <c r="F99" s="23" t="inlineStr">
        <is>
          <t>Fabrício Souza</t>
        </is>
      </c>
      <c r="G99" s="23" t="inlineStr">
        <is>
          <t>Aline da Silva Barbagelata</t>
        </is>
      </c>
      <c r="H99" s="23" t="inlineStr">
        <is>
          <t>Eduardo Cesar de Melo</t>
        </is>
      </c>
      <c r="I99" s="23" t="n"/>
      <c r="J99" s="23" t="inlineStr">
        <is>
          <t>Tatiane Da Silva Pereira</t>
        </is>
      </c>
      <c r="K99" s="61" t="n">
        <v>45698</v>
      </c>
      <c r="L99" s="61" t="n">
        <v>45698</v>
      </c>
      <c r="M99" s="61" t="n">
        <v>45698</v>
      </c>
      <c r="N99" s="61" t="n">
        <v>45723</v>
      </c>
      <c r="O99" s="61" t="n">
        <v>45698</v>
      </c>
      <c r="P99" s="61" t="n">
        <v>45698</v>
      </c>
      <c r="Q99" s="61" t="n">
        <v>45733</v>
      </c>
      <c r="R99" s="61" t="n">
        <v>45734</v>
      </c>
      <c r="S99" s="61" t="n">
        <v>45649</v>
      </c>
      <c r="T99" s="61" t="n">
        <v>45698</v>
      </c>
      <c r="U99" s="61" t="n">
        <v>45649</v>
      </c>
      <c r="V99" s="61" t="n">
        <v>45698</v>
      </c>
    </row>
    <row r="100" ht="15" customHeight="1">
      <c r="A100" s="26" t="inlineStr">
        <is>
          <t>História - Waterfall</t>
        </is>
      </c>
      <c r="B100" s="60" t="inlineStr">
        <is>
          <t>DEVALM-58412</t>
        </is>
      </c>
      <c r="C100" s="23" t="inlineStr">
        <is>
          <t>24.0047.12.MK-Reajuste anual (IGP-M)-DEC/24</t>
        </is>
      </c>
      <c r="D100" s="26" t="inlineStr">
        <is>
          <t>Em Produção</t>
        </is>
      </c>
      <c r="E100" s="23" t="inlineStr">
        <is>
          <t>Daniele Silva Bratti</t>
        </is>
      </c>
      <c r="F100" s="23" t="inlineStr">
        <is>
          <t>Daniel Daniele [X]</t>
        </is>
      </c>
      <c r="G100" s="23" t="inlineStr">
        <is>
          <t>Anselmo Pereira Novakowski</t>
        </is>
      </c>
      <c r="H100" s="23" t="inlineStr">
        <is>
          <t>Eduardo Cesar de Melo</t>
        </is>
      </c>
      <c r="I100" s="23" t="inlineStr">
        <is>
          <t>jira_naoaplica</t>
        </is>
      </c>
      <c r="J100" s="23" t="inlineStr">
        <is>
          <t>jira_naoaplica</t>
        </is>
      </c>
      <c r="K100" s="61" t="n">
        <v>45657</v>
      </c>
      <c r="L100" s="61" t="n">
        <v>45657</v>
      </c>
      <c r="M100" s="61" t="n">
        <v>45657</v>
      </c>
      <c r="N100" s="61" t="n">
        <v>45657</v>
      </c>
      <c r="O100" s="61" t="n">
        <v>45657</v>
      </c>
      <c r="P100" s="61" t="n">
        <v>45657</v>
      </c>
      <c r="Q100" s="61" t="n">
        <v>45658</v>
      </c>
      <c r="R100" s="61" t="n">
        <v>45657</v>
      </c>
      <c r="S100" s="61" t="n">
        <v>45629</v>
      </c>
      <c r="T100" s="61" t="n">
        <v>45629</v>
      </c>
      <c r="U100" s="61" t="n">
        <v>45630</v>
      </c>
      <c r="V100" s="61" t="n">
        <v>45657</v>
      </c>
    </row>
    <row r="101" ht="15" customHeight="1">
      <c r="A101" s="26" t="inlineStr">
        <is>
          <t>História - Waterfall</t>
        </is>
      </c>
      <c r="B101" s="60" t="inlineStr">
        <is>
          <t>DEVALM-58400</t>
        </is>
      </c>
      <c r="C101" s="23" t="inlineStr">
        <is>
          <t>24.0047.11.MK-Reajuste anual (IGP-M)-NOV/24</t>
        </is>
      </c>
      <c r="D101" s="26" t="inlineStr">
        <is>
          <t>Em Produção</t>
        </is>
      </c>
      <c r="E101" s="23" t="inlineStr">
        <is>
          <t>Daniele Silva Bratti</t>
        </is>
      </c>
      <c r="F101" s="23" t="inlineStr">
        <is>
          <t>Daniel Daniele [X]</t>
        </is>
      </c>
      <c r="G101" s="23" t="inlineStr">
        <is>
          <t>Anselmo Pereira Novakowski</t>
        </is>
      </c>
      <c r="H101" s="23" t="inlineStr">
        <is>
          <t>Eduardo Cesar de Melo</t>
        </is>
      </c>
      <c r="I101" s="23" t="inlineStr">
        <is>
          <t>jira_naoaplica</t>
        </is>
      </c>
      <c r="J101" s="23" t="inlineStr">
        <is>
          <t>jira_naoaplica</t>
        </is>
      </c>
      <c r="K101" s="61" t="n">
        <v>45626</v>
      </c>
      <c r="L101" s="61" t="n">
        <v>45626</v>
      </c>
      <c r="M101" s="61" t="n">
        <v>45626</v>
      </c>
      <c r="N101" s="61" t="n">
        <v>45626</v>
      </c>
      <c r="O101" s="61" t="n">
        <v>45626</v>
      </c>
      <c r="P101" s="61" t="n">
        <v>45626</v>
      </c>
      <c r="Q101" s="61" t="n">
        <v>45627</v>
      </c>
      <c r="R101" s="61" t="n">
        <v>45627</v>
      </c>
      <c r="S101" s="61" t="n">
        <v>45599</v>
      </c>
      <c r="T101" s="61" t="n">
        <v>45599</v>
      </c>
      <c r="U101" s="61" t="n">
        <v>45600</v>
      </c>
      <c r="V101" s="61" t="n">
        <v>45626</v>
      </c>
    </row>
    <row r="102" ht="15" customHeight="1">
      <c r="A102" s="26" t="inlineStr">
        <is>
          <t>História - Waterfall</t>
        </is>
      </c>
      <c r="B102" s="60" t="inlineStr">
        <is>
          <t>DEVALM-58388</t>
        </is>
      </c>
      <c r="C102" s="23" t="inlineStr">
        <is>
          <t>24.0047.10.MK-Reajuste anual (IGP-M)-OCT/24</t>
        </is>
      </c>
      <c r="D102" s="26" t="inlineStr">
        <is>
          <t>Em Produção</t>
        </is>
      </c>
      <c r="E102" s="23" t="inlineStr">
        <is>
          <t>Daniele Silva Bratti</t>
        </is>
      </c>
      <c r="F102" s="23" t="inlineStr">
        <is>
          <t>Daniel Daniele [X]</t>
        </is>
      </c>
      <c r="G102" s="23" t="inlineStr">
        <is>
          <t>Anselmo Pereira Novakowski</t>
        </is>
      </c>
      <c r="H102" s="23" t="inlineStr">
        <is>
          <t>Eduardo Cesar de Melo</t>
        </is>
      </c>
      <c r="I102" s="23" t="inlineStr">
        <is>
          <t>jira_naoaplica</t>
        </is>
      </c>
      <c r="J102" s="23" t="inlineStr">
        <is>
          <t>jira_naoaplica</t>
        </is>
      </c>
      <c r="K102" s="61" t="n">
        <v>45595</v>
      </c>
      <c r="L102" s="61" t="n">
        <v>45595</v>
      </c>
      <c r="M102" s="61" t="n">
        <v>45595</v>
      </c>
      <c r="N102" s="61" t="n">
        <v>45595</v>
      </c>
      <c r="O102" s="61" t="n">
        <v>45595</v>
      </c>
      <c r="P102" s="61" t="n">
        <v>45595</v>
      </c>
      <c r="Q102" s="61" t="n">
        <v>45597</v>
      </c>
      <c r="R102" s="61" t="n">
        <v>45597</v>
      </c>
      <c r="S102" s="61" t="n">
        <v>45568</v>
      </c>
      <c r="T102" s="61" t="n">
        <v>45568</v>
      </c>
      <c r="U102" s="61" t="n">
        <v>45569</v>
      </c>
      <c r="V102" s="61" t="n">
        <v>45595</v>
      </c>
    </row>
    <row r="103" ht="15" customHeight="1">
      <c r="A103" s="26" t="inlineStr">
        <is>
          <t>História - Waterfall</t>
        </is>
      </c>
      <c r="B103" s="60" t="inlineStr">
        <is>
          <t>DEVALM-58376</t>
        </is>
      </c>
      <c r="C103" s="23" t="inlineStr">
        <is>
          <t>24.0167.1.FI-Novo RGC - Emitir Fatura separada por Serviço (Art.56)(AI)</t>
        </is>
      </c>
      <c r="D103" s="26" t="inlineStr">
        <is>
          <t>Cancelado</t>
        </is>
      </c>
      <c r="E103" s="23" t="inlineStr">
        <is>
          <t>Daniele Silva Bratti</t>
        </is>
      </c>
      <c r="F103" s="23" t="n"/>
      <c r="G103" s="23" t="n"/>
      <c r="H103" s="23" t="inlineStr">
        <is>
          <t>Denise Cavalsan</t>
        </is>
      </c>
      <c r="I103" s="23" t="n"/>
      <c r="J103" s="23" t="n"/>
      <c r="K103" s="23" t="n"/>
      <c r="L103" s="23" t="n"/>
      <c r="M103" s="23" t="n"/>
      <c r="N103" s="23" t="n"/>
      <c r="O103" s="23" t="n"/>
      <c r="P103" s="23" t="n"/>
      <c r="Q103" s="23" t="n"/>
      <c r="R103" s="23" t="n"/>
      <c r="S103" s="23" t="n"/>
      <c r="T103" s="23" t="n"/>
      <c r="U103" s="23" t="n"/>
      <c r="V103" s="23" t="n"/>
    </row>
    <row r="104" ht="15" customHeight="1">
      <c r="A104" s="26" t="inlineStr">
        <is>
          <t>História - Waterfall</t>
        </is>
      </c>
      <c r="B104" s="60" t="inlineStr">
        <is>
          <t>DEVALM-58356</t>
        </is>
      </c>
      <c r="C104" s="23" t="inlineStr">
        <is>
          <t>23.0385.2.CR.FI-Projeto D-Adaptações a nova régua de cobrança</t>
        </is>
      </c>
      <c r="D104" s="26" t="inlineStr">
        <is>
          <t>Homologacão</t>
        </is>
      </c>
      <c r="E104" s="23" t="inlineStr">
        <is>
          <t>Emerson Pureza</t>
        </is>
      </c>
      <c r="F104" s="23" t="inlineStr">
        <is>
          <t>Yone Yassuda Yamamoto</t>
        </is>
      </c>
      <c r="G104" s="23" t="inlineStr">
        <is>
          <t>Anselmo Pereira Novakowski</t>
        </is>
      </c>
      <c r="H104" s="23" t="inlineStr">
        <is>
          <t>Eduardo Cesar de Melo</t>
        </is>
      </c>
      <c r="I104" s="23" t="inlineStr">
        <is>
          <t>Patricia Costa Varella</t>
        </is>
      </c>
      <c r="J104" s="23" t="inlineStr">
        <is>
          <t>Renato Pereira da Silva</t>
        </is>
      </c>
      <c r="K104" s="61" t="n">
        <v>45803</v>
      </c>
      <c r="L104" s="61" t="n">
        <v>45804</v>
      </c>
      <c r="M104" s="61" t="n">
        <v>45819</v>
      </c>
      <c r="N104" s="61" t="n">
        <v>45839</v>
      </c>
      <c r="O104" s="61" t="n">
        <v>45800</v>
      </c>
      <c r="P104" s="61" t="n">
        <v>45839</v>
      </c>
      <c r="Q104" s="61" t="n">
        <v>45930</v>
      </c>
      <c r="R104" s="61" t="n">
        <v>45930</v>
      </c>
      <c r="S104" s="61" t="n">
        <v>45747</v>
      </c>
      <c r="T104" s="61" t="n">
        <v>45751</v>
      </c>
      <c r="U104" s="61" t="n">
        <v>45747</v>
      </c>
      <c r="V104" s="61" t="n">
        <v>45800</v>
      </c>
    </row>
    <row r="105" ht="15" customHeight="1">
      <c r="A105" s="26" t="inlineStr">
        <is>
          <t>História - Waterfall</t>
        </is>
      </c>
      <c r="B105" s="60" t="inlineStr">
        <is>
          <t>DEVALM-58344</t>
        </is>
      </c>
      <c r="C105" s="23" t="inlineStr">
        <is>
          <t>24.0511.1.FI-Adequação na regra de reajuste de preço IGPM Triplo X</t>
        </is>
      </c>
      <c r="D105" s="26" t="inlineStr">
        <is>
          <t>Em Produção</t>
        </is>
      </c>
      <c r="E105" s="23" t="inlineStr">
        <is>
          <t>Daniele Silva Bratti</t>
        </is>
      </c>
      <c r="F105" s="23" t="n"/>
      <c r="G105" s="23" t="inlineStr">
        <is>
          <t>Anselmo Pereira Novakowski</t>
        </is>
      </c>
      <c r="H105" s="23" t="inlineStr">
        <is>
          <t>Eduardo Cesar de Melo</t>
        </is>
      </c>
      <c r="I105" s="23" t="n"/>
      <c r="J105" s="23" t="n"/>
      <c r="K105" s="61" t="n">
        <v>45642</v>
      </c>
      <c r="L105" s="61" t="n">
        <v>45642</v>
      </c>
      <c r="M105" s="61" t="n">
        <v>45649</v>
      </c>
      <c r="N105" s="61" t="n">
        <v>45649</v>
      </c>
      <c r="O105" s="61" t="n">
        <v>45642</v>
      </c>
      <c r="P105" s="61" t="n">
        <v>45642</v>
      </c>
      <c r="Q105" s="61" t="n">
        <v>45663</v>
      </c>
      <c r="R105" s="61" t="n">
        <v>45664</v>
      </c>
      <c r="S105" s="61" t="n">
        <v>45635</v>
      </c>
      <c r="T105" s="61" t="n">
        <v>45635</v>
      </c>
      <c r="U105" s="61" t="n">
        <v>45635</v>
      </c>
      <c r="V105" s="61" t="n">
        <v>45642</v>
      </c>
    </row>
    <row r="106" ht="15" customHeight="1">
      <c r="A106" s="26" t="inlineStr">
        <is>
          <t>História - Waterfall</t>
        </is>
      </c>
      <c r="B106" s="60" t="inlineStr">
        <is>
          <t>DEVALM-58330</t>
        </is>
      </c>
      <c r="C106" s="23" t="inlineStr">
        <is>
          <t>24.0525.1.FI-ICMS - Aumento de % para PayTV fim do decreto SP</t>
        </is>
      </c>
      <c r="D106" s="26" t="inlineStr">
        <is>
          <t>Parado</t>
        </is>
      </c>
      <c r="E106" s="23" t="inlineStr">
        <is>
          <t>Antonio Teodoro da Silva [X]</t>
        </is>
      </c>
      <c r="F106" s="23" t="inlineStr">
        <is>
          <t>Yone Yassuda Yamamoto</t>
        </is>
      </c>
      <c r="G106" s="23" t="inlineStr">
        <is>
          <t>Anselmo Pereira Novakowski</t>
        </is>
      </c>
      <c r="H106" s="23" t="inlineStr">
        <is>
          <t>Eduardo Cesar de Melo</t>
        </is>
      </c>
      <c r="I106" s="23" t="n"/>
      <c r="J106" s="23" t="n"/>
      <c r="K106" s="61" t="n">
        <v>45678</v>
      </c>
      <c r="L106" s="61" t="n">
        <v>45688</v>
      </c>
      <c r="M106" s="61" t="n">
        <v>45678</v>
      </c>
      <c r="N106" s="61" t="n">
        <v>45688</v>
      </c>
      <c r="O106" s="61" t="n">
        <v>45678</v>
      </c>
      <c r="P106" s="61" t="n">
        <v>45688</v>
      </c>
      <c r="Q106" s="61" t="n">
        <v>45691</v>
      </c>
      <c r="R106" s="61" t="n">
        <v>45691</v>
      </c>
      <c r="S106" s="61" t="n">
        <v>45663</v>
      </c>
      <c r="T106" s="61" t="n">
        <v>45677</v>
      </c>
      <c r="U106" s="61" t="n">
        <v>45663</v>
      </c>
      <c r="V106" s="61" t="n">
        <v>45677</v>
      </c>
    </row>
    <row r="107" ht="15" customHeight="1">
      <c r="A107" s="26" t="inlineStr">
        <is>
          <t>História - Waterfall</t>
        </is>
      </c>
      <c r="B107" s="60" t="inlineStr">
        <is>
          <t>DEVALM-58251</t>
        </is>
      </c>
      <c r="C107" s="23" t="inlineStr">
        <is>
          <t>23.0461.5.MK-APIs de Validação de Cartão de Crédito - E-mails nas transações (Boa Vista)</t>
        </is>
      </c>
      <c r="D107" s="26" t="inlineStr">
        <is>
          <t>Em Produção</t>
        </is>
      </c>
      <c r="E107" s="23" t="inlineStr">
        <is>
          <t>Daniele Silva Bratti</t>
        </is>
      </c>
      <c r="F107" s="23" t="inlineStr">
        <is>
          <t>Jefferson Lourenço De Farias Tersarioli [X]</t>
        </is>
      </c>
      <c r="G107" s="23" t="inlineStr">
        <is>
          <t>Anselmo Pereira Novakowski</t>
        </is>
      </c>
      <c r="H107" s="23" t="inlineStr">
        <is>
          <t>Eduardo Cesar de Melo</t>
        </is>
      </c>
      <c r="I107" s="23" t="inlineStr">
        <is>
          <t>Harley Neves Cabral [X]</t>
        </is>
      </c>
      <c r="J107" s="23" t="inlineStr">
        <is>
          <t>Thiago Rodrigo Resende Gomes</t>
        </is>
      </c>
      <c r="K107" s="61" t="n">
        <v>45677</v>
      </c>
      <c r="L107" s="61" t="n">
        <v>45677</v>
      </c>
      <c r="M107" s="61" t="n">
        <v>45677</v>
      </c>
      <c r="N107" s="61" t="n">
        <v>45681</v>
      </c>
      <c r="O107" s="61" t="n">
        <v>45677</v>
      </c>
      <c r="P107" s="61" t="n">
        <v>45677</v>
      </c>
      <c r="Q107" s="61" t="n">
        <v>45691</v>
      </c>
      <c r="R107" s="61" t="n">
        <v>45692</v>
      </c>
      <c r="S107" s="61" t="n">
        <v>45652</v>
      </c>
      <c r="T107" s="61" t="n">
        <v>45665</v>
      </c>
      <c r="U107" s="61" t="n">
        <v>45666</v>
      </c>
      <c r="V107" s="61" t="n">
        <v>45674</v>
      </c>
    </row>
    <row r="108" ht="15" customHeight="1">
      <c r="A108" s="26" t="inlineStr">
        <is>
          <t>História - Ágil</t>
        </is>
      </c>
      <c r="B108" s="60" t="inlineStr">
        <is>
          <t>DEVALM-58243</t>
        </is>
      </c>
      <c r="C108" s="23" t="inlineStr">
        <is>
          <t>24.0190.2.CL-Reajuste Automático IGPM B2B</t>
        </is>
      </c>
      <c r="D108" s="26" t="inlineStr">
        <is>
          <t>Em Produção</t>
        </is>
      </c>
      <c r="E108" s="23" t="inlineStr">
        <is>
          <t>Daniele Silva Bratti</t>
        </is>
      </c>
      <c r="F108" s="23" t="inlineStr">
        <is>
          <t>Thiago de Souza Maglio</t>
        </is>
      </c>
      <c r="G108" s="23" t="inlineStr">
        <is>
          <t>Anselmo Pereira Novakowski</t>
        </is>
      </c>
      <c r="H108" s="23" t="inlineStr">
        <is>
          <t>Eduardo Cesar de Melo</t>
        </is>
      </c>
      <c r="I108" s="23" t="n"/>
      <c r="J108" s="23" t="inlineStr">
        <is>
          <t>Tatiane Da Silva Pereira</t>
        </is>
      </c>
      <c r="K108" s="61" t="n">
        <v>45688</v>
      </c>
      <c r="L108" s="61" t="n">
        <v>45688</v>
      </c>
      <c r="M108" s="61" t="n">
        <v>45688</v>
      </c>
      <c r="N108" s="61" t="n">
        <v>45688</v>
      </c>
      <c r="O108" s="61" t="n">
        <v>45688</v>
      </c>
      <c r="P108" s="61" t="n">
        <v>45688</v>
      </c>
      <c r="Q108" s="61" t="n">
        <v>45688</v>
      </c>
      <c r="R108" s="61" t="n">
        <v>45689</v>
      </c>
      <c r="S108" s="61" t="n">
        <v>45658</v>
      </c>
      <c r="T108" s="61" t="n">
        <v>45658</v>
      </c>
      <c r="U108" s="61" t="n">
        <v>45658</v>
      </c>
      <c r="V108" s="61" t="n">
        <v>45688</v>
      </c>
    </row>
    <row r="109" ht="15" customHeight="1">
      <c r="A109" s="26" t="inlineStr">
        <is>
          <t>História - Waterfall</t>
        </is>
      </c>
      <c r="B109" s="60" t="inlineStr">
        <is>
          <t>DEVALM-58231</t>
        </is>
      </c>
      <c r="C109" s="23" t="inlineStr">
        <is>
          <t>24.0049.12.MK-Reajuste de Preços Para os Segmentos de Clientes Corporativos - DEZ/24</t>
        </is>
      </c>
      <c r="D109" s="26" t="inlineStr">
        <is>
          <t>Em Produção</t>
        </is>
      </c>
      <c r="E109" s="23" t="inlineStr">
        <is>
          <t>Daniele Silva Bratti</t>
        </is>
      </c>
      <c r="F109" s="23" t="inlineStr">
        <is>
          <t>Thiago de Souza Maglio</t>
        </is>
      </c>
      <c r="G109" s="23" t="inlineStr">
        <is>
          <t>Anselmo Pereira Novakowski</t>
        </is>
      </c>
      <c r="H109" s="23" t="inlineStr">
        <is>
          <t>Eduardo Cesar de Melo</t>
        </is>
      </c>
      <c r="I109" s="23" t="inlineStr">
        <is>
          <t>jira_naoaplica</t>
        </is>
      </c>
      <c r="J109" s="23" t="inlineStr">
        <is>
          <t>jira_naoaplica</t>
        </is>
      </c>
      <c r="K109" s="61" t="n">
        <v>45657</v>
      </c>
      <c r="L109" s="61" t="n">
        <v>45657</v>
      </c>
      <c r="M109" s="61" t="n">
        <v>45657</v>
      </c>
      <c r="N109" s="61" t="n">
        <v>45657</v>
      </c>
      <c r="O109" s="61" t="n">
        <v>45657</v>
      </c>
      <c r="P109" s="61" t="n">
        <v>45657</v>
      </c>
      <c r="Q109" s="61" t="n">
        <v>45658</v>
      </c>
      <c r="R109" s="61" t="n">
        <v>45657</v>
      </c>
      <c r="S109" s="61" t="n">
        <v>45629</v>
      </c>
      <c r="T109" s="61" t="n">
        <v>45629</v>
      </c>
      <c r="U109" s="61" t="n">
        <v>45630</v>
      </c>
      <c r="V109" s="61" t="n">
        <v>45657</v>
      </c>
    </row>
    <row r="110" ht="15" customHeight="1">
      <c r="A110" s="26" t="inlineStr">
        <is>
          <t>História - Waterfall</t>
        </is>
      </c>
      <c r="B110" s="60" t="inlineStr">
        <is>
          <t>DEVALM-58219</t>
        </is>
      </c>
      <c r="C110" s="23" t="inlineStr">
        <is>
          <t>24.0049.11.MK-Reajuste de Preços Para os Segmentos de Clientes Corporativos - NOV/24</t>
        </is>
      </c>
      <c r="D110" s="26" t="inlineStr">
        <is>
          <t>Em Produção</t>
        </is>
      </c>
      <c r="E110" s="23" t="inlineStr">
        <is>
          <t>Daniele Silva Bratti</t>
        </is>
      </c>
      <c r="F110" s="23" t="inlineStr">
        <is>
          <t>Thiago de Souza Maglio</t>
        </is>
      </c>
      <c r="G110" s="23" t="inlineStr">
        <is>
          <t>Anselmo Pereira Novakowski</t>
        </is>
      </c>
      <c r="H110" s="23" t="inlineStr">
        <is>
          <t>Eduardo Cesar de Melo</t>
        </is>
      </c>
      <c r="I110" s="23" t="inlineStr">
        <is>
          <t>jira_naoaplica</t>
        </is>
      </c>
      <c r="J110" s="23" t="inlineStr">
        <is>
          <t>jira_naoaplica</t>
        </is>
      </c>
      <c r="K110" s="61" t="n">
        <v>45626</v>
      </c>
      <c r="L110" s="61" t="n">
        <v>45626</v>
      </c>
      <c r="M110" s="61" t="n">
        <v>45626</v>
      </c>
      <c r="N110" s="61" t="n">
        <v>45626</v>
      </c>
      <c r="O110" s="61" t="n">
        <v>45626</v>
      </c>
      <c r="P110" s="61" t="n">
        <v>45626</v>
      </c>
      <c r="Q110" s="61" t="n">
        <v>45627</v>
      </c>
      <c r="R110" s="61" t="n">
        <v>45627</v>
      </c>
      <c r="S110" s="61" t="n">
        <v>45599</v>
      </c>
      <c r="T110" s="61" t="n">
        <v>45599</v>
      </c>
      <c r="U110" s="61" t="n">
        <v>45600</v>
      </c>
      <c r="V110" s="61" t="n">
        <v>45626</v>
      </c>
    </row>
    <row r="111" ht="15" customHeight="1">
      <c r="A111" s="26" t="inlineStr">
        <is>
          <t>História - Waterfall</t>
        </is>
      </c>
      <c r="B111" s="60" t="inlineStr">
        <is>
          <t>DEVALM-58201</t>
        </is>
      </c>
      <c r="C111" s="23" t="inlineStr">
        <is>
          <t>23.0461.4.MK-APIs de Validação de Cartão de Crédito (Novos Fornecedores)</t>
        </is>
      </c>
      <c r="D111" s="26" t="inlineStr">
        <is>
          <t>Em Produção</t>
        </is>
      </c>
      <c r="E111" s="23" t="inlineStr">
        <is>
          <t>Daniele Silva Bratti</t>
        </is>
      </c>
      <c r="F111" s="23" t="inlineStr">
        <is>
          <t>Jefferson Lourenço De Farias Tersarioli [X]</t>
        </is>
      </c>
      <c r="G111" s="23" t="inlineStr">
        <is>
          <t>Anselmo Pereira Novakowski</t>
        </is>
      </c>
      <c r="H111" s="23" t="inlineStr">
        <is>
          <t>Eduardo Cesar de Melo</t>
        </is>
      </c>
      <c r="I111" s="23" t="inlineStr">
        <is>
          <t>Harley Neves Cabral [X]</t>
        </is>
      </c>
      <c r="J111" s="23" t="inlineStr">
        <is>
          <t>Thiago Rodrigo Resende [X]</t>
        </is>
      </c>
      <c r="K111" s="61" t="n">
        <v>45625</v>
      </c>
      <c r="L111" s="61" t="n">
        <v>45625</v>
      </c>
      <c r="M111" s="61" t="n">
        <v>45625</v>
      </c>
      <c r="N111" s="61" t="n">
        <v>45625</v>
      </c>
      <c r="O111" s="61" t="n">
        <v>45625</v>
      </c>
      <c r="P111" s="61" t="n">
        <v>45625</v>
      </c>
      <c r="Q111" s="61" t="n">
        <v>45625</v>
      </c>
      <c r="R111" s="61" t="n">
        <v>45625</v>
      </c>
      <c r="S111" s="61" t="n">
        <v>45625</v>
      </c>
      <c r="T111" s="61" t="n">
        <v>45625</v>
      </c>
      <c r="U111" s="61" t="n">
        <v>45625</v>
      </c>
      <c r="V111" s="61" t="n">
        <v>45625</v>
      </c>
    </row>
    <row r="112" ht="15" customHeight="1">
      <c r="A112" s="26" t="inlineStr">
        <is>
          <t>História - Waterfall</t>
        </is>
      </c>
      <c r="B112" s="60" t="inlineStr">
        <is>
          <t>DEVALM-58176</t>
        </is>
      </c>
      <c r="C112" s="23" t="inlineStr">
        <is>
          <t>24.0361.1.TI-Hub SVA - Repartição do Serviço de fibraspeedprocessbatch</t>
        </is>
      </c>
      <c r="D112" s="26" t="inlineStr">
        <is>
          <t>Cancelado</t>
        </is>
      </c>
      <c r="E112" s="23" t="inlineStr">
        <is>
          <t>Priscila Menezes De Azevedo</t>
        </is>
      </c>
      <c r="F112" s="23" t="n"/>
      <c r="G112" s="23" t="inlineStr">
        <is>
          <t>Diogo Cassio de Azevedo [X]</t>
        </is>
      </c>
      <c r="H112" s="23" t="inlineStr">
        <is>
          <t>Paulo Egidio Rodrigues dos Santos</t>
        </is>
      </c>
      <c r="I112" s="23" t="n"/>
      <c r="J112" s="23" t="n"/>
      <c r="K112" s="23" t="n"/>
      <c r="L112" s="23" t="n"/>
      <c r="M112" s="23" t="n"/>
      <c r="N112" s="23" t="n"/>
      <c r="O112" s="23" t="n"/>
      <c r="P112" s="23" t="n"/>
      <c r="Q112" s="23" t="n"/>
      <c r="R112" s="23" t="n"/>
      <c r="S112" s="23" t="n"/>
      <c r="T112" s="23" t="n"/>
      <c r="U112" s="23" t="n"/>
      <c r="V112" s="23" t="n"/>
    </row>
    <row r="113" ht="15" customHeight="1">
      <c r="A113" s="26" t="inlineStr">
        <is>
          <t>História - Waterfall</t>
        </is>
      </c>
      <c r="B113" s="60" t="inlineStr">
        <is>
          <t>DEVALM-58160</t>
        </is>
      </c>
      <c r="C113" s="23" t="inlineStr">
        <is>
          <t>24.0280.1.BL-Cancelamento de Reserva e/ou Habilitação Lógica Fibra nas InfraCos (R12)</t>
        </is>
      </c>
      <c r="D113" s="26" t="inlineStr">
        <is>
          <t>A Iniciar</t>
        </is>
      </c>
      <c r="E113" s="23" t="inlineStr">
        <is>
          <t>Sem responsável</t>
        </is>
      </c>
      <c r="F113" s="23" t="n"/>
      <c r="G113" s="23" t="inlineStr">
        <is>
          <t>Aline da Silva Barbagelata</t>
        </is>
      </c>
      <c r="H113" s="23" t="inlineStr">
        <is>
          <t>Eduardo Cesar de Melo</t>
        </is>
      </c>
      <c r="I113" s="23" t="n"/>
      <c r="J113" s="23" t="n"/>
      <c r="K113" s="23" t="n"/>
      <c r="L113" s="23" t="n"/>
      <c r="M113" s="23" t="n"/>
      <c r="N113" s="23" t="n"/>
      <c r="O113" s="23" t="n"/>
      <c r="P113" s="23" t="n"/>
      <c r="Q113" s="23" t="n"/>
      <c r="R113" s="23" t="n"/>
      <c r="S113" s="23" t="n"/>
      <c r="T113" s="23" t="n"/>
      <c r="U113" s="23" t="n"/>
      <c r="V113" s="23" t="n"/>
    </row>
    <row r="114" ht="15" customHeight="1">
      <c r="A114" s="26" t="inlineStr">
        <is>
          <t>História - Waterfall</t>
        </is>
      </c>
      <c r="B114" s="60" t="inlineStr">
        <is>
          <t>DEVALM-58125</t>
        </is>
      </c>
      <c r="C114" s="23" t="inlineStr">
        <is>
          <t>24.0328.2.BL-Teste</t>
        </is>
      </c>
      <c r="D114" s="26" t="inlineStr">
        <is>
          <t>Cancelado</t>
        </is>
      </c>
      <c r="E114" s="23" t="inlineStr">
        <is>
          <t>Everton Carlos Silva</t>
        </is>
      </c>
      <c r="F114" s="23" t="n"/>
      <c r="G114" s="23" t="n"/>
      <c r="H114" s="23" t="inlineStr">
        <is>
          <t>Anderson Viana Silva</t>
        </is>
      </c>
      <c r="I114" s="23" t="n"/>
      <c r="J114" s="23" t="n"/>
      <c r="K114" s="23" t="n"/>
      <c r="L114" s="23" t="n"/>
      <c r="M114" s="23" t="n"/>
      <c r="N114" s="23" t="n"/>
      <c r="O114" s="23" t="n"/>
      <c r="P114" s="23" t="n"/>
      <c r="Q114" s="23" t="n"/>
      <c r="R114" s="23" t="n"/>
      <c r="S114" s="23" t="n"/>
      <c r="T114" s="23" t="n"/>
      <c r="U114" s="23" t="n"/>
      <c r="V114" s="23" t="n"/>
    </row>
    <row r="115" ht="15" customHeight="1">
      <c r="A115" s="26" t="inlineStr">
        <is>
          <t>História - Waterfall</t>
        </is>
      </c>
      <c r="B115" s="60" t="inlineStr">
        <is>
          <t>DEVALM-58083</t>
        </is>
      </c>
      <c r="C115" s="23" t="inlineStr">
        <is>
          <t>22.0382.58.CO-Instalação Kits TVRO – Sprint 55</t>
        </is>
      </c>
      <c r="D115" s="26" t="inlineStr">
        <is>
          <t>Concluído</t>
        </is>
      </c>
      <c r="E115" s="23" t="inlineStr">
        <is>
          <t>Jofre Anderson Gracindo Pellicciotti</t>
        </is>
      </c>
      <c r="F115" s="23" t="inlineStr">
        <is>
          <t>Nicolas Rodrigo Santana</t>
        </is>
      </c>
      <c r="G115" s="23" t="inlineStr">
        <is>
          <t>Aline da Silva Barbagelata</t>
        </is>
      </c>
      <c r="H115" s="23" t="inlineStr">
        <is>
          <t>Eduardo Cesar de Melo</t>
        </is>
      </c>
      <c r="I115" s="23" t="n"/>
      <c r="J115" s="23" t="inlineStr">
        <is>
          <t>Danilo Takashi Hiratsuka</t>
        </is>
      </c>
      <c r="K115" s="61" t="n">
        <v>45749</v>
      </c>
      <c r="L115" s="61" t="n">
        <v>45749</v>
      </c>
      <c r="M115" s="61" t="n">
        <v>45751</v>
      </c>
      <c r="N115" s="61" t="n">
        <v>45755</v>
      </c>
      <c r="O115" s="61" t="n">
        <v>45749</v>
      </c>
      <c r="P115" s="61" t="n">
        <v>45751</v>
      </c>
      <c r="Q115" s="61" t="n">
        <v>45761</v>
      </c>
      <c r="R115" s="61" t="n">
        <v>45761</v>
      </c>
      <c r="S115" s="61" t="n">
        <v>45728</v>
      </c>
      <c r="T115" s="61" t="n">
        <v>45728</v>
      </c>
      <c r="U115" s="61" t="n">
        <v>45728</v>
      </c>
      <c r="V115" s="61" t="n">
        <v>45748</v>
      </c>
    </row>
    <row r="116" ht="15" customHeight="1">
      <c r="A116" s="26" t="inlineStr">
        <is>
          <t>História - Waterfall</t>
        </is>
      </c>
      <c r="B116" s="60" t="inlineStr">
        <is>
          <t>DEVALM-58055</t>
        </is>
      </c>
      <c r="C116" s="23" t="inlineStr">
        <is>
          <t>22.0382.57.CO-Instalação Kits TVRO – Sprint 53</t>
        </is>
      </c>
      <c r="D116" s="26" t="inlineStr">
        <is>
          <t>Concluído</t>
        </is>
      </c>
      <c r="E116" s="23" t="inlineStr">
        <is>
          <t>Jofre Anderson Gracindo Pellicciotti</t>
        </is>
      </c>
      <c r="F116" s="23" t="inlineStr">
        <is>
          <t>Nicolas Rodrigo Santana</t>
        </is>
      </c>
      <c r="G116" s="23" t="inlineStr">
        <is>
          <t>Aline da Silva Barbagelata</t>
        </is>
      </c>
      <c r="H116" s="23" t="inlineStr">
        <is>
          <t>Eduardo Cesar de Melo</t>
        </is>
      </c>
      <c r="I116" s="23" t="n"/>
      <c r="J116" s="23" t="inlineStr">
        <is>
          <t>Danilo Takashi Hiratsuka</t>
        </is>
      </c>
      <c r="K116" s="61" t="n">
        <v>45637</v>
      </c>
      <c r="L116" s="61" t="n">
        <v>45637</v>
      </c>
      <c r="M116" s="61" t="n">
        <v>45638</v>
      </c>
      <c r="N116" s="61" t="n">
        <v>45646</v>
      </c>
      <c r="O116" s="61" t="n">
        <v>45637</v>
      </c>
      <c r="P116" s="61" t="n">
        <v>45637</v>
      </c>
      <c r="Q116" s="61" t="n">
        <v>45670</v>
      </c>
      <c r="R116" s="61" t="n">
        <v>45670</v>
      </c>
      <c r="S116" s="61" t="n">
        <v>45636</v>
      </c>
      <c r="T116" s="61" t="n">
        <v>45636</v>
      </c>
      <c r="U116" s="61" t="n">
        <v>45631</v>
      </c>
      <c r="V116" s="61" t="n">
        <v>45637</v>
      </c>
    </row>
    <row r="117" ht="15" customHeight="1">
      <c r="A117" s="26" t="inlineStr">
        <is>
          <t>História - Waterfall</t>
        </is>
      </c>
      <c r="B117" s="60" t="inlineStr">
        <is>
          <t>DEVALM-58038</t>
        </is>
      </c>
      <c r="C117" s="23" t="inlineStr">
        <is>
          <t>22.0382.56.CO-Instalação Kits TVRO – Sprint 52</t>
        </is>
      </c>
      <c r="D117" s="26" t="inlineStr">
        <is>
          <t>Concluído</t>
        </is>
      </c>
      <c r="E117" s="23" t="inlineStr">
        <is>
          <t>Jofre Anderson Gracindo Pellicciotti</t>
        </is>
      </c>
      <c r="F117" s="23" t="inlineStr">
        <is>
          <t>Nicolas Rodrigo Santana</t>
        </is>
      </c>
      <c r="G117" s="23" t="inlineStr">
        <is>
          <t>Aline da Silva Barbagelata</t>
        </is>
      </c>
      <c r="H117" s="23" t="inlineStr">
        <is>
          <t>Eduardo Cesar de Melo</t>
        </is>
      </c>
      <c r="I117" s="23" t="n"/>
      <c r="J117" s="23" t="inlineStr">
        <is>
          <t>Danilo Takashi Hiratsuka</t>
        </is>
      </c>
      <c r="K117" s="61" t="n">
        <v>45622</v>
      </c>
      <c r="L117" s="61" t="n">
        <v>45622</v>
      </c>
      <c r="M117" s="61" t="n">
        <v>45622</v>
      </c>
      <c r="N117" s="61" t="n">
        <v>45625</v>
      </c>
      <c r="O117" s="61" t="n">
        <v>45622</v>
      </c>
      <c r="P117" s="61" t="n">
        <v>45622</v>
      </c>
      <c r="Q117" s="61" t="n">
        <v>45628</v>
      </c>
      <c r="R117" s="61" t="n">
        <v>45629</v>
      </c>
      <c r="S117" s="61" t="n">
        <v>45614</v>
      </c>
      <c r="T117" s="61" t="n">
        <v>45614</v>
      </c>
      <c r="U117" s="61" t="n">
        <v>45614</v>
      </c>
      <c r="V117" s="61" t="n">
        <v>45622</v>
      </c>
    </row>
    <row r="118" ht="15" customHeight="1">
      <c r="A118" s="26" t="inlineStr">
        <is>
          <t>História - Waterfall</t>
        </is>
      </c>
      <c r="B118" s="60" t="inlineStr">
        <is>
          <t>DEVALM-58026</t>
        </is>
      </c>
      <c r="C118" s="23" t="inlineStr">
        <is>
          <t>22.0382.55.CO-Instalação Kits TVRO – Sprint 51</t>
        </is>
      </c>
      <c r="D118" s="26" t="inlineStr">
        <is>
          <t>Concluído</t>
        </is>
      </c>
      <c r="E118" s="23" t="inlineStr">
        <is>
          <t>Jofre Anderson Gracindo Pellicciotti</t>
        </is>
      </c>
      <c r="F118" s="23" t="inlineStr">
        <is>
          <t>Nicolas Rodrigo Santana</t>
        </is>
      </c>
      <c r="G118" s="23" t="inlineStr">
        <is>
          <t>Aline da Silva Barbagelata</t>
        </is>
      </c>
      <c r="H118" s="23" t="inlineStr">
        <is>
          <t>Eduardo Cesar de Melo</t>
        </is>
      </c>
      <c r="I118" s="23" t="n"/>
      <c r="J118" s="23" t="inlineStr">
        <is>
          <t>Danilo Takashi Hiratsuka</t>
        </is>
      </c>
      <c r="K118" s="61" t="n">
        <v>45622</v>
      </c>
      <c r="L118" s="61" t="n">
        <v>45622</v>
      </c>
      <c r="M118" s="61" t="n">
        <v>45622</v>
      </c>
      <c r="N118" s="61" t="n">
        <v>45624</v>
      </c>
      <c r="O118" s="61" t="n">
        <v>45622</v>
      </c>
      <c r="P118" s="61" t="n">
        <v>45622</v>
      </c>
      <c r="Q118" s="61" t="n">
        <v>45628</v>
      </c>
      <c r="R118" s="61" t="n">
        <v>45628</v>
      </c>
      <c r="S118" s="61" t="n">
        <v>45614</v>
      </c>
      <c r="T118" s="61" t="n">
        <v>45614</v>
      </c>
      <c r="U118" s="61" t="n">
        <v>45614</v>
      </c>
      <c r="V118" s="61" t="n">
        <v>45622</v>
      </c>
    </row>
    <row r="119" ht="15" customHeight="1">
      <c r="A119" s="26" t="inlineStr">
        <is>
          <t>História - Waterfall</t>
        </is>
      </c>
      <c r="B119" s="60" t="inlineStr">
        <is>
          <t>DEVALM-58003</t>
        </is>
      </c>
      <c r="C119" s="23" t="inlineStr">
        <is>
          <t>24.0320.1.MK-Automação do Processo Not Yet do IGD</t>
        </is>
      </c>
      <c r="D119" s="26" t="inlineStr">
        <is>
          <t>Parado</t>
        </is>
      </c>
      <c r="E119" s="23" t="inlineStr">
        <is>
          <t>Daniele Silva Bratti</t>
        </is>
      </c>
      <c r="F119" s="23" t="n"/>
      <c r="G119" s="23" t="inlineStr">
        <is>
          <t>Anselmo Pereira Novakowski</t>
        </is>
      </c>
      <c r="H119" s="23" t="inlineStr">
        <is>
          <t>Eduardo Cesar de Melo</t>
        </is>
      </c>
      <c r="I119" s="23" t="n"/>
      <c r="J119" s="23" t="n"/>
      <c r="K119" s="23" t="n"/>
      <c r="L119" s="23" t="n"/>
      <c r="M119" s="23" t="n"/>
      <c r="N119" s="23" t="n"/>
      <c r="O119" s="23" t="n"/>
      <c r="P119" s="23" t="n"/>
      <c r="Q119" s="23" t="n"/>
      <c r="R119" s="23" t="n"/>
      <c r="S119" s="23" t="n"/>
      <c r="T119" s="23" t="n"/>
      <c r="U119" s="23" t="n"/>
      <c r="V119" s="23" t="n"/>
    </row>
    <row r="120" ht="15" customHeight="1">
      <c r="A120" s="26" t="inlineStr">
        <is>
          <t>História - Waterfall</t>
        </is>
      </c>
      <c r="B120" s="60" t="inlineStr">
        <is>
          <t>DEVALM-57986</t>
        </is>
      </c>
      <c r="C120" s="23" t="inlineStr">
        <is>
          <t>24.0328.1.BL-Definição da Taxa de Adesão e Desconto Baseado no Motor de Crédito</t>
        </is>
      </c>
      <c r="D120" s="26" t="inlineStr">
        <is>
          <t>A Iniciar</t>
        </is>
      </c>
      <c r="E120" s="23" t="inlineStr">
        <is>
          <t>Priscila Menezes De Azevedo</t>
        </is>
      </c>
      <c r="F120" s="23" t="n"/>
      <c r="G120" s="23" t="inlineStr">
        <is>
          <t>Diogo Cassio de Azevedo [X]</t>
        </is>
      </c>
      <c r="H120" s="23" t="inlineStr">
        <is>
          <t>Paulo Egidio Rodrigues dos Santos</t>
        </is>
      </c>
      <c r="I120" s="23" t="n"/>
      <c r="J120" s="23" t="n"/>
      <c r="K120" s="23" t="n"/>
      <c r="L120" s="23" t="n"/>
      <c r="M120" s="23" t="n"/>
      <c r="N120" s="23" t="n"/>
      <c r="O120" s="23" t="n"/>
      <c r="P120" s="23" t="n"/>
      <c r="Q120" s="23" t="n"/>
      <c r="R120" s="23" t="n"/>
      <c r="S120" s="23" t="n"/>
      <c r="T120" s="23" t="n"/>
      <c r="U120" s="23" t="n"/>
      <c r="V120" s="23" t="n"/>
    </row>
    <row r="121" ht="15" customHeight="1">
      <c r="A121" s="26" t="inlineStr">
        <is>
          <t>História - Waterfall</t>
        </is>
      </c>
      <c r="B121" s="60" t="inlineStr">
        <is>
          <t>DEVALM-57968</t>
        </is>
      </c>
      <c r="C121" s="23" t="inlineStr">
        <is>
          <t>24.0321.1.BL-SKY FIBRA | Bloqueio de Vendas por CEP</t>
        </is>
      </c>
      <c r="D121" s="26" t="inlineStr">
        <is>
          <t>Cancelado</t>
        </is>
      </c>
      <c r="E121" s="23" t="inlineStr">
        <is>
          <t>Gustavo Felize Tafarelo</t>
        </is>
      </c>
      <c r="F121" s="23" t="n"/>
      <c r="G121" s="23" t="inlineStr">
        <is>
          <t>Vinicius Rafael Casas Gomes</t>
        </is>
      </c>
      <c r="H121" s="23" t="inlineStr">
        <is>
          <t>Paulo Egidio Rodrigues dos Santos</t>
        </is>
      </c>
      <c r="I121" s="23" t="n"/>
      <c r="J121" s="23" t="inlineStr">
        <is>
          <t>Thiago Rodrigo Resende [X]</t>
        </is>
      </c>
      <c r="K121" s="23" t="n"/>
      <c r="L121" s="23" t="n"/>
      <c r="M121" s="23" t="n"/>
      <c r="N121" s="23" t="n"/>
      <c r="O121" s="23" t="n"/>
      <c r="P121" s="23" t="n"/>
      <c r="Q121" s="23" t="n"/>
      <c r="R121" s="23" t="n"/>
      <c r="S121" s="23" t="n"/>
      <c r="T121" s="23" t="n"/>
      <c r="U121" s="23" t="n"/>
      <c r="V121" s="23" t="n"/>
    </row>
    <row r="122" ht="15" customHeight="1">
      <c r="A122" s="26" t="inlineStr">
        <is>
          <t>História - Waterfall</t>
        </is>
      </c>
      <c r="B122" s="60" t="inlineStr">
        <is>
          <t>DEVALM-57941</t>
        </is>
      </c>
      <c r="C122" s="23" t="inlineStr">
        <is>
          <t>24.0345.1.MK-Liberação de Tier e Alteração de SLA (Energia)</t>
        </is>
      </c>
      <c r="D122" s="26" t="inlineStr">
        <is>
          <t>Em Produção</t>
        </is>
      </c>
      <c r="E122" s="23" t="inlineStr">
        <is>
          <t>Priscila Menezes De Azevedo</t>
        </is>
      </c>
      <c r="F122" s="23" t="inlineStr">
        <is>
          <t>Aline Satie Kamo [X]</t>
        </is>
      </c>
      <c r="G122" s="23" t="inlineStr">
        <is>
          <t>Diogo Cassio de Azevedo [X]</t>
        </is>
      </c>
      <c r="H122" s="23" t="inlineStr">
        <is>
          <t>Paulo Egidio Rodrigues dos Santos</t>
        </is>
      </c>
      <c r="I122" s="23" t="inlineStr">
        <is>
          <t>Patricia Silva Souza</t>
        </is>
      </c>
      <c r="J122" s="23" t="inlineStr">
        <is>
          <t>Tatiane Da Silva Pereira</t>
        </is>
      </c>
      <c r="K122" s="61" t="n">
        <v>45636</v>
      </c>
      <c r="L122" s="61" t="n">
        <v>45638</v>
      </c>
      <c r="M122" s="61" t="n">
        <v>45649</v>
      </c>
      <c r="N122" s="61" t="n">
        <v>45667</v>
      </c>
      <c r="O122" s="61" t="n">
        <v>45638</v>
      </c>
      <c r="P122" s="61" t="n">
        <v>45653</v>
      </c>
      <c r="Q122" s="61" t="n">
        <v>45670</v>
      </c>
      <c r="R122" s="61" t="n">
        <v>45671</v>
      </c>
      <c r="S122" s="61" t="n">
        <v>45614</v>
      </c>
      <c r="T122" s="61" t="n">
        <v>45618</v>
      </c>
      <c r="U122" s="61" t="n">
        <v>45621</v>
      </c>
      <c r="V122" s="61" t="n">
        <v>45631</v>
      </c>
    </row>
    <row r="123" ht="15" customHeight="1">
      <c r="A123" s="26" t="inlineStr">
        <is>
          <t>História - Waterfall</t>
        </is>
      </c>
      <c r="B123" s="60" t="inlineStr">
        <is>
          <t>DEVALM-57927</t>
        </is>
      </c>
      <c r="C123" s="23" t="inlineStr">
        <is>
          <t>24.0295.1.MK-Criação de Novos Segmentações de Produtos no SalesForce (FTTH) para flexibilizar o processo de análise de credito (antigo DP)</t>
        </is>
      </c>
      <c r="D123" s="26" t="inlineStr">
        <is>
          <t>Em Produção</t>
        </is>
      </c>
      <c r="E123" s="23" t="inlineStr">
        <is>
          <t>Priscila Menezes De Azevedo</t>
        </is>
      </c>
      <c r="F123" s="23" t="inlineStr">
        <is>
          <t>Danilo Nunes Ferreira Lima</t>
        </is>
      </c>
      <c r="G123" s="23" t="inlineStr">
        <is>
          <t>Vinicius Rafael Casas Gomes</t>
        </is>
      </c>
      <c r="H123" s="23" t="inlineStr">
        <is>
          <t>Paulo Egidio Rodrigues dos Santos</t>
        </is>
      </c>
      <c r="I123" s="23" t="inlineStr">
        <is>
          <t>Harley Neves Cabral</t>
        </is>
      </c>
      <c r="J123" s="23" t="inlineStr">
        <is>
          <t>Thiago Rodrigo Resende Gomes</t>
        </is>
      </c>
      <c r="K123" s="61" t="n">
        <v>45643</v>
      </c>
      <c r="L123" s="61" t="n">
        <v>45644</v>
      </c>
      <c r="M123" s="61" t="n">
        <v>45663</v>
      </c>
      <c r="N123" s="61" t="n">
        <v>45674</v>
      </c>
      <c r="O123" s="61" t="n">
        <v>45644</v>
      </c>
      <c r="P123" s="61" t="n">
        <v>45671</v>
      </c>
      <c r="Q123" s="61" t="n">
        <v>45677</v>
      </c>
      <c r="R123" s="61" t="n">
        <v>45678</v>
      </c>
      <c r="S123" s="61" t="n">
        <v>45615</v>
      </c>
      <c r="T123" s="61" t="n">
        <v>45617</v>
      </c>
      <c r="U123" s="61" t="n">
        <v>45617</v>
      </c>
      <c r="V123" s="61" t="n">
        <v>45642</v>
      </c>
    </row>
    <row r="124" ht="15" customHeight="1">
      <c r="A124" s="26" t="inlineStr">
        <is>
          <t>História - Waterfall</t>
        </is>
      </c>
      <c r="B124" s="60" t="inlineStr">
        <is>
          <t>DEVALM-57913</t>
        </is>
      </c>
      <c r="C124" s="23" t="inlineStr">
        <is>
          <t>23.0421.5.MK-CR-HUB McAfee - Inclusão de campos do response</t>
        </is>
      </c>
      <c r="D124" s="26" t="inlineStr">
        <is>
          <t>Em Produção</t>
        </is>
      </c>
      <c r="E124" s="23" t="inlineStr">
        <is>
          <t>Priscila Menezes De Azevedo</t>
        </is>
      </c>
      <c r="F124" s="23" t="inlineStr">
        <is>
          <t>Aline Satie Kamo</t>
        </is>
      </c>
      <c r="G124" s="23" t="inlineStr">
        <is>
          <t>Vinicius Rafael Casas Gomes</t>
        </is>
      </c>
      <c r="H124" s="23" t="inlineStr">
        <is>
          <t>Paulo Egidio Rodrigues dos Santos</t>
        </is>
      </c>
      <c r="I124" s="23" t="n"/>
      <c r="J124" s="23" t="inlineStr">
        <is>
          <t>Thiago Rodrigo Resende Gomes</t>
        </is>
      </c>
      <c r="K124" s="61" t="n">
        <v>45713</v>
      </c>
      <c r="L124" s="61" t="n">
        <v>45714</v>
      </c>
      <c r="M124" s="61" t="n">
        <v>45717</v>
      </c>
      <c r="N124" s="61" t="n">
        <v>45723</v>
      </c>
      <c r="O124" s="61" t="n">
        <v>45715</v>
      </c>
      <c r="P124" s="61" t="n">
        <v>45716</v>
      </c>
      <c r="Q124" s="61" t="n">
        <v>45726</v>
      </c>
      <c r="R124" s="61" t="n">
        <v>45727</v>
      </c>
      <c r="S124" s="61" t="n">
        <v>45602</v>
      </c>
      <c r="T124" s="61" t="n">
        <v>45608</v>
      </c>
      <c r="U124" s="61" t="n">
        <v>45609</v>
      </c>
      <c r="V124" s="61" t="n">
        <v>45712</v>
      </c>
    </row>
    <row r="125" ht="15" customHeight="1">
      <c r="A125" s="26" t="inlineStr">
        <is>
          <t>História - Waterfall</t>
        </is>
      </c>
      <c r="B125" s="60" t="inlineStr">
        <is>
          <t>DEVALM-57901</t>
        </is>
      </c>
      <c r="C125" s="23" t="inlineStr">
        <is>
          <t>24.0108.1.MK-Automatização processo de IGD - Nova Fatura</t>
        </is>
      </c>
      <c r="D125" s="26" t="inlineStr">
        <is>
          <t>Parado</t>
        </is>
      </c>
      <c r="E125" s="23" t="inlineStr">
        <is>
          <t>Antonio Teodoro da Silva [X]</t>
        </is>
      </c>
      <c r="F125" s="23" t="n"/>
      <c r="G125" s="23" t="inlineStr">
        <is>
          <t>Anselmo Pereira Novakowski</t>
        </is>
      </c>
      <c r="H125" s="23" t="inlineStr">
        <is>
          <t>Eduardo Cesar de Melo</t>
        </is>
      </c>
      <c r="I125" s="23" t="n"/>
      <c r="J125" s="23" t="n"/>
      <c r="K125" s="23" t="n"/>
      <c r="L125" s="23" t="n"/>
      <c r="M125" s="23" t="n"/>
      <c r="N125" s="23" t="n"/>
      <c r="O125" s="23" t="n"/>
      <c r="P125" s="23" t="n"/>
      <c r="Q125" s="23" t="n"/>
      <c r="R125" s="23" t="n"/>
      <c r="S125" s="23" t="n"/>
      <c r="T125" s="23" t="n"/>
      <c r="U125" s="23" t="n"/>
      <c r="V125" s="23" t="n"/>
    </row>
    <row r="126" ht="15" customHeight="1">
      <c r="A126" s="26" t="inlineStr">
        <is>
          <t>História - Waterfall</t>
        </is>
      </c>
      <c r="B126" s="60" t="inlineStr">
        <is>
          <t>DEVALM-57877</t>
        </is>
      </c>
      <c r="C126" s="23" t="inlineStr">
        <is>
          <t>24.0233.1.CL-Novo RGC - Retirar regra do Receita D+1 dos cancelamentos (Art83)</t>
        </is>
      </c>
      <c r="D126" s="26" t="inlineStr">
        <is>
          <t>Em Produção</t>
        </is>
      </c>
      <c r="E126" s="23" t="inlineStr">
        <is>
          <t>Daniele Silva Bratti</t>
        </is>
      </c>
      <c r="F126" s="23" t="inlineStr">
        <is>
          <t>Maycon Fernandes</t>
        </is>
      </c>
      <c r="G126" s="23" t="inlineStr">
        <is>
          <t>Anselmo Pereira Novakowski</t>
        </is>
      </c>
      <c r="H126" s="23" t="inlineStr">
        <is>
          <t>Eduardo Cesar de Melo</t>
        </is>
      </c>
      <c r="I126" s="23" t="n"/>
      <c r="J126" s="23" t="inlineStr">
        <is>
          <t>Tatiane Da Silva Pereira</t>
        </is>
      </c>
      <c r="K126" s="61" t="n">
        <v>45821</v>
      </c>
      <c r="L126" s="61" t="n">
        <v>45821</v>
      </c>
      <c r="M126" s="61" t="n">
        <v>45838</v>
      </c>
      <c r="N126" s="61" t="n">
        <v>45849</v>
      </c>
      <c r="O126" s="61" t="n">
        <v>45821</v>
      </c>
      <c r="P126" s="61" t="n">
        <v>45842</v>
      </c>
      <c r="Q126" s="61" t="n">
        <v>45852</v>
      </c>
      <c r="R126" s="61" t="n">
        <v>45853</v>
      </c>
      <c r="S126" s="61" t="n">
        <v>45770</v>
      </c>
      <c r="T126" s="61" t="n">
        <v>45777</v>
      </c>
      <c r="U126" s="61" t="n">
        <v>45776</v>
      </c>
      <c r="V126" s="61" t="n">
        <v>45820</v>
      </c>
    </row>
    <row r="127" ht="15" customHeight="1">
      <c r="A127" s="26" t="inlineStr">
        <is>
          <t>História - Waterfall</t>
        </is>
      </c>
      <c r="B127" s="60" t="inlineStr">
        <is>
          <t>DEVALM-57863</t>
        </is>
      </c>
      <c r="C127" s="23" t="inlineStr">
        <is>
          <t>24.0161.1.FI-Novo RGC - Gerar Depósito FDD de Créditos para Ex-Clientes (Art.69)</t>
        </is>
      </c>
      <c r="D127" s="26" t="inlineStr">
        <is>
          <t>Cancelado</t>
        </is>
      </c>
      <c r="E127" s="23" t="inlineStr">
        <is>
          <t>Daniele Silva Bratti</t>
        </is>
      </c>
      <c r="F127" s="23" t="n"/>
      <c r="G127" s="23" t="inlineStr">
        <is>
          <t>Anselmo Pereira Novakowski</t>
        </is>
      </c>
      <c r="H127" s="23" t="inlineStr">
        <is>
          <t>Eduardo Cesar de Melo</t>
        </is>
      </c>
      <c r="I127" s="23" t="n"/>
      <c r="J127" s="23" t="n"/>
      <c r="K127" s="61" t="n">
        <v>45862</v>
      </c>
      <c r="L127" s="61" t="n">
        <v>45862</v>
      </c>
      <c r="M127" s="61" t="n">
        <v>45866</v>
      </c>
      <c r="N127" s="61" t="n">
        <v>45877</v>
      </c>
      <c r="O127" s="61" t="n">
        <v>45863</v>
      </c>
      <c r="P127" s="61" t="n">
        <v>45876</v>
      </c>
      <c r="Q127" s="61" t="n">
        <v>45880</v>
      </c>
      <c r="R127" s="61" t="n">
        <v>45881</v>
      </c>
      <c r="S127" s="61" t="n">
        <v>45804</v>
      </c>
      <c r="T127" s="61" t="n">
        <v>45806</v>
      </c>
      <c r="U127" s="61" t="n">
        <v>45804</v>
      </c>
      <c r="V127" s="61" t="n">
        <v>45861</v>
      </c>
    </row>
    <row r="128" ht="15" customHeight="1">
      <c r="A128" s="26" t="inlineStr">
        <is>
          <t>História - Waterfall</t>
        </is>
      </c>
      <c r="B128" s="60" t="inlineStr">
        <is>
          <t>DEVALM-57849</t>
        </is>
      </c>
      <c r="C128" s="23" t="inlineStr">
        <is>
          <t>24.0168.1.FI-Novo RGC - Antecipar Fatura do Passo 6 de SCOB (Art.57)(AI)</t>
        </is>
      </c>
      <c r="D128" s="26" t="inlineStr">
        <is>
          <t>Em Produção</t>
        </is>
      </c>
      <c r="E128" s="23" t="inlineStr">
        <is>
          <t>Daniele Silva Bratti</t>
        </is>
      </c>
      <c r="F128" s="23" t="inlineStr">
        <is>
          <t>Yone Yassuda Yamamoto</t>
        </is>
      </c>
      <c r="G128" s="23" t="inlineStr">
        <is>
          <t>Anselmo Pereira Novakowski</t>
        </is>
      </c>
      <c r="H128" s="23" t="inlineStr">
        <is>
          <t>Eduardo Cesar de Melo</t>
        </is>
      </c>
      <c r="I128" s="23" t="n"/>
      <c r="J128" s="23" t="inlineStr">
        <is>
          <t>Thiago Rodrigo Resende Gomes</t>
        </is>
      </c>
      <c r="K128" s="61" t="n">
        <v>45761</v>
      </c>
      <c r="L128" s="61" t="n">
        <v>45761</v>
      </c>
      <c r="M128" s="61" t="n">
        <v>45769</v>
      </c>
      <c r="N128" s="61" t="n">
        <v>45786</v>
      </c>
      <c r="O128" s="61" t="n">
        <v>45761</v>
      </c>
      <c r="P128" s="61" t="n">
        <v>45791</v>
      </c>
      <c r="Q128" s="61" t="n">
        <v>45796</v>
      </c>
      <c r="R128" s="61" t="n">
        <v>45797</v>
      </c>
      <c r="S128" s="61" t="n">
        <v>45698</v>
      </c>
      <c r="T128" s="61" t="n">
        <v>45701</v>
      </c>
      <c r="U128" s="61" t="n">
        <v>45698</v>
      </c>
      <c r="V128" s="61" t="n">
        <v>45758</v>
      </c>
    </row>
    <row r="129" ht="15" customHeight="1">
      <c r="A129" s="26" t="inlineStr">
        <is>
          <t>História - Waterfall</t>
        </is>
      </c>
      <c r="B129" s="60" t="inlineStr">
        <is>
          <t>DEVALM-57832</t>
        </is>
      </c>
      <c r="C129" s="23" t="inlineStr">
        <is>
          <t>24.0425.1.BL-Venda Fibra nas cidades NetSulMinas restrito por PDV</t>
        </is>
      </c>
      <c r="D129" s="26" t="inlineStr">
        <is>
          <t>Cancelado</t>
        </is>
      </c>
      <c r="E129" s="23" t="inlineStr">
        <is>
          <t>Gustavo Felize Tafarelo</t>
        </is>
      </c>
      <c r="F129" s="23" t="n"/>
      <c r="G129" s="23" t="inlineStr">
        <is>
          <t>Vinicius Rafael Casas Gomes</t>
        </is>
      </c>
      <c r="H129" s="23" t="inlineStr">
        <is>
          <t>Paulo Egidio Rodrigues dos Santos</t>
        </is>
      </c>
      <c r="I129" s="23" t="n"/>
      <c r="J129" s="23" t="n"/>
      <c r="K129" s="23" t="n"/>
      <c r="L129" s="23" t="n"/>
      <c r="M129" s="23" t="n"/>
      <c r="N129" s="23" t="n"/>
      <c r="O129" s="23" t="n"/>
      <c r="P129" s="23" t="n"/>
      <c r="Q129" s="23" t="n"/>
      <c r="R129" s="23" t="n"/>
      <c r="S129" s="23" t="n"/>
      <c r="T129" s="23" t="n"/>
      <c r="U129" s="23" t="n"/>
      <c r="V129" s="23" t="n"/>
    </row>
    <row r="130" ht="15" customHeight="1">
      <c r="A130" s="26" t="inlineStr">
        <is>
          <t>História - Waterfall</t>
        </is>
      </c>
      <c r="B130" s="60" t="inlineStr">
        <is>
          <t>DEVALM-57822</t>
        </is>
      </c>
      <c r="C130" s="23" t="inlineStr">
        <is>
          <t>24.0249.1.MK-Sincronização de CEP na Contas (Correios) – Energia e Fibra</t>
        </is>
      </c>
      <c r="D130" s="26" t="inlineStr">
        <is>
          <t>Concluído</t>
        </is>
      </c>
      <c r="E130" s="23" t="inlineStr">
        <is>
          <t>Antonio Teodoro da Silva [X]</t>
        </is>
      </c>
      <c r="F130" s="23" t="inlineStr">
        <is>
          <t>Adriano Ribeiro Felicori [X]</t>
        </is>
      </c>
      <c r="G130" s="23" t="inlineStr">
        <is>
          <t>Anselmo Pereira Novakowski</t>
        </is>
      </c>
      <c r="H130" s="23" t="inlineStr">
        <is>
          <t>Eduardo Cesar de Melo</t>
        </is>
      </c>
      <c r="I130" s="23" t="n"/>
      <c r="J130" s="23" t="inlineStr">
        <is>
          <t>Tatiane Da Silva Pereira</t>
        </is>
      </c>
      <c r="K130" s="61" t="n">
        <v>45615</v>
      </c>
      <c r="L130" s="61" t="n">
        <v>45621</v>
      </c>
      <c r="M130" s="61" t="n">
        <v>45621</v>
      </c>
      <c r="N130" s="61" t="n">
        <v>45625</v>
      </c>
      <c r="O130" s="61" t="n">
        <v>45621</v>
      </c>
      <c r="P130" s="61" t="n">
        <v>45621</v>
      </c>
      <c r="Q130" s="61" t="n">
        <v>45628</v>
      </c>
      <c r="R130" s="61" t="n">
        <v>45629</v>
      </c>
      <c r="S130" s="61" t="n">
        <v>45603</v>
      </c>
      <c r="T130" s="61" t="n">
        <v>45607</v>
      </c>
      <c r="U130" s="61" t="n">
        <v>45601</v>
      </c>
      <c r="V130" s="61" t="n">
        <v>45614</v>
      </c>
    </row>
    <row r="131" ht="15" customHeight="1">
      <c r="A131" s="26" t="inlineStr">
        <is>
          <t>História - Waterfall</t>
        </is>
      </c>
      <c r="B131" s="60" t="inlineStr">
        <is>
          <t>DEVALM-57808</t>
        </is>
      </c>
      <c r="C131" s="23" t="inlineStr">
        <is>
          <t>24.0349.1.CL-Concessão da Palavra do Cliente Fibra</t>
        </is>
      </c>
      <c r="D131" s="26" t="inlineStr">
        <is>
          <t>Em Produção</t>
        </is>
      </c>
      <c r="E131" s="23" t="inlineStr">
        <is>
          <t>Antonio Teodoro da Silva [X]</t>
        </is>
      </c>
      <c r="F131" s="23" t="inlineStr">
        <is>
          <t>Jefferson Tersarioli</t>
        </is>
      </c>
      <c r="G131" s="23" t="inlineStr">
        <is>
          <t>Anselmo Pereira Novakowski</t>
        </is>
      </c>
      <c r="H131" s="23" t="inlineStr">
        <is>
          <t>Eduardo Cesar de Melo</t>
        </is>
      </c>
      <c r="I131" s="23" t="inlineStr">
        <is>
          <t>Harley Neves Cabral</t>
        </is>
      </c>
      <c r="J131" s="23" t="inlineStr">
        <is>
          <t>Danilo Takashi Hiratsuka</t>
        </is>
      </c>
      <c r="K131" s="61" t="n">
        <v>45708</v>
      </c>
      <c r="L131" s="61" t="n">
        <v>45709</v>
      </c>
      <c r="M131" s="61" t="n">
        <v>45722</v>
      </c>
      <c r="N131" s="61" t="n">
        <v>45742</v>
      </c>
      <c r="O131" s="61" t="n">
        <v>45712</v>
      </c>
      <c r="P131" s="61" t="n">
        <v>45754</v>
      </c>
      <c r="Q131" s="61" t="n">
        <v>45754</v>
      </c>
      <c r="R131" s="61" t="n">
        <v>45755</v>
      </c>
      <c r="S131" s="61" t="n">
        <v>45621</v>
      </c>
      <c r="T131" s="61" t="n">
        <v>45693</v>
      </c>
      <c r="U131" s="61" t="n">
        <v>45621</v>
      </c>
      <c r="V131" s="61" t="n">
        <v>45707</v>
      </c>
    </row>
    <row r="132" ht="15" customHeight="1">
      <c r="A132" s="26" t="inlineStr">
        <is>
          <t>História - Waterfall</t>
        </is>
      </c>
      <c r="B132" s="60" t="inlineStr">
        <is>
          <t>DEVALM-57794</t>
        </is>
      </c>
      <c r="C132" s="23" t="inlineStr">
        <is>
          <t>23.0483.2.VC-CR-Seguros para FIBRA - tratamento do backlog das vendas</t>
        </is>
      </c>
      <c r="D132" s="26" t="inlineStr">
        <is>
          <t>Em Produção</t>
        </is>
      </c>
      <c r="E132" s="23" t="inlineStr">
        <is>
          <t>Daniele Silva Bratti</t>
        </is>
      </c>
      <c r="F132" s="23" t="n"/>
      <c r="G132" s="23" t="inlineStr">
        <is>
          <t>Anselmo Pereira Novakowski</t>
        </is>
      </c>
      <c r="H132" s="23" t="inlineStr">
        <is>
          <t>Eduardo Cesar de Melo</t>
        </is>
      </c>
      <c r="I132" s="23" t="n"/>
      <c r="J132" s="23" t="inlineStr">
        <is>
          <t>Tatiane Da Silva Pereira</t>
        </is>
      </c>
      <c r="K132" s="61" t="n">
        <v>45621</v>
      </c>
      <c r="L132" s="61" t="n">
        <v>45621</v>
      </c>
      <c r="M132" s="61" t="n">
        <v>45622</v>
      </c>
      <c r="N132" s="61" t="n">
        <v>45632</v>
      </c>
      <c r="O132" s="61" t="n">
        <v>45622</v>
      </c>
      <c r="P132" s="61" t="n">
        <v>45622</v>
      </c>
      <c r="Q132" s="61" t="n">
        <v>45635</v>
      </c>
      <c r="R132" s="61" t="n">
        <v>45636</v>
      </c>
      <c r="S132" s="61" t="n">
        <v>45597</v>
      </c>
      <c r="T132" s="61" t="n">
        <v>45597</v>
      </c>
      <c r="U132" s="61" t="n">
        <v>45595</v>
      </c>
      <c r="V132" s="61" t="n">
        <v>45618</v>
      </c>
    </row>
    <row r="133" ht="15" customHeight="1">
      <c r="A133" s="26" t="inlineStr">
        <is>
          <t>História - Waterfall</t>
        </is>
      </c>
      <c r="B133" s="60" t="inlineStr">
        <is>
          <t>DEVALM-57773</t>
        </is>
      </c>
      <c r="C133" s="23" t="inlineStr">
        <is>
          <t>24.0160.1.FI-Novo RGC - Apresentar e ressarcir Créditos para Ex-Clientes (Art.68)</t>
        </is>
      </c>
      <c r="D133" s="26" t="inlineStr">
        <is>
          <t>Cancelado</t>
        </is>
      </c>
      <c r="E133" s="23" t="inlineStr">
        <is>
          <t>Daniele Silva Bratti</t>
        </is>
      </c>
      <c r="F133" s="23" t="inlineStr">
        <is>
          <t>Maycon Fernandes</t>
        </is>
      </c>
      <c r="G133" s="23" t="inlineStr">
        <is>
          <t>Anselmo Pereira Novakowski</t>
        </is>
      </c>
      <c r="H133" s="23" t="inlineStr">
        <is>
          <t>Eduardo Cesar de Melo</t>
        </is>
      </c>
      <c r="I133" s="23" t="n"/>
      <c r="J133" s="23" t="inlineStr">
        <is>
          <t>Danilo Takashi Hiratsuka</t>
        </is>
      </c>
      <c r="K133" s="61" t="n">
        <v>45867</v>
      </c>
      <c r="L133" s="61" t="n">
        <v>45867</v>
      </c>
      <c r="M133" s="61" t="n">
        <v>45880</v>
      </c>
      <c r="N133" s="61" t="n">
        <v>45884</v>
      </c>
      <c r="O133" s="61" t="n">
        <v>45868</v>
      </c>
      <c r="P133" s="61" t="n">
        <v>45881</v>
      </c>
      <c r="Q133" s="61" t="n">
        <v>45887</v>
      </c>
      <c r="R133" s="61" t="n">
        <v>45888</v>
      </c>
      <c r="S133" s="61" t="n">
        <v>45796</v>
      </c>
      <c r="T133" s="61" t="n">
        <v>45803</v>
      </c>
      <c r="U133" s="61" t="n">
        <v>45800</v>
      </c>
      <c r="V133" s="61" t="n">
        <v>45866</v>
      </c>
    </row>
    <row r="134" ht="15" customHeight="1">
      <c r="A134" s="26" t="inlineStr">
        <is>
          <t>História - Waterfall</t>
        </is>
      </c>
      <c r="B134" s="60" t="inlineStr">
        <is>
          <t>DEVALM-57759</t>
        </is>
      </c>
      <c r="C134" s="23" t="inlineStr">
        <is>
          <t>24.0467.1.FI-Gateway Atualização Integração Vindi - Padrão RFC2617</t>
        </is>
      </c>
      <c r="D134" s="26" t="inlineStr">
        <is>
          <t>Concluído</t>
        </is>
      </c>
      <c r="E134" s="23" t="inlineStr">
        <is>
          <t>Antonio Teodoro da Silva [X]</t>
        </is>
      </c>
      <c r="F134" s="23" t="inlineStr">
        <is>
          <t>Jefferson Tersarioli</t>
        </is>
      </c>
      <c r="G134" s="23" t="inlineStr">
        <is>
          <t>Anselmo Pereira Novakowski</t>
        </is>
      </c>
      <c r="H134" s="23" t="inlineStr">
        <is>
          <t>Eduardo Cesar de Melo</t>
        </is>
      </c>
      <c r="I134" s="23" t="n"/>
      <c r="J134" s="23" t="n"/>
      <c r="K134" s="61" t="n">
        <v>45589</v>
      </c>
      <c r="L134" s="61" t="n">
        <v>45589</v>
      </c>
      <c r="M134" s="61" t="n">
        <v>45590</v>
      </c>
      <c r="N134" s="61" t="n">
        <v>45593</v>
      </c>
      <c r="O134" s="61" t="n">
        <v>45589</v>
      </c>
      <c r="P134" s="61" t="n">
        <v>45589</v>
      </c>
      <c r="Q134" s="61" t="n">
        <v>45600</v>
      </c>
      <c r="R134" s="61" t="n">
        <v>45601</v>
      </c>
      <c r="S134" s="61" t="n">
        <v>45586</v>
      </c>
      <c r="T134" s="61" t="n">
        <v>45587</v>
      </c>
      <c r="U134" s="61" t="n">
        <v>45586</v>
      </c>
      <c r="V134" s="61" t="n">
        <v>45590</v>
      </c>
    </row>
    <row r="135" ht="15" customHeight="1">
      <c r="A135" s="26" t="inlineStr">
        <is>
          <t>História - Waterfall</t>
        </is>
      </c>
      <c r="B135" s="60" t="inlineStr">
        <is>
          <t>DEVALM-57733</t>
        </is>
      </c>
      <c r="C135" s="23" t="inlineStr">
        <is>
          <t>24.0089.3.FI-Nova Régua de cobrança – Alteração P2 P3 Energia</t>
        </is>
      </c>
      <c r="D135" s="26" t="inlineStr">
        <is>
          <t>Concluído</t>
        </is>
      </c>
      <c r="E135" s="23" t="inlineStr">
        <is>
          <t>Antonio Teodoro da Silva [X]</t>
        </is>
      </c>
      <c r="F135" s="23" t="inlineStr">
        <is>
          <t>Yone Yassuda Yamamoto</t>
        </is>
      </c>
      <c r="G135" s="23" t="inlineStr">
        <is>
          <t>Anselmo Pereira Novakowski</t>
        </is>
      </c>
      <c r="H135" s="23" t="inlineStr">
        <is>
          <t>Eduardo Cesar de Melo</t>
        </is>
      </c>
      <c r="I135" s="23" t="n"/>
      <c r="J135" s="23" t="inlineStr">
        <is>
          <t>Renato Pereira da Silva</t>
        </is>
      </c>
      <c r="K135" s="61" t="n">
        <v>45623</v>
      </c>
      <c r="L135" s="61" t="n">
        <v>45623</v>
      </c>
      <c r="M135" s="61" t="n">
        <v>45635</v>
      </c>
      <c r="N135" s="61" t="n">
        <v>45660</v>
      </c>
      <c r="O135" s="61" t="n">
        <v>45623</v>
      </c>
      <c r="P135" s="61" t="n">
        <v>45623</v>
      </c>
      <c r="Q135" s="61" t="n">
        <v>45670</v>
      </c>
      <c r="R135" s="61" t="n">
        <v>45671</v>
      </c>
      <c r="S135" s="61" t="n">
        <v>45614</v>
      </c>
      <c r="T135" s="61" t="n">
        <v>45617</v>
      </c>
      <c r="U135" s="61" t="n">
        <v>45618</v>
      </c>
      <c r="V135" s="61" t="n">
        <v>45632</v>
      </c>
    </row>
    <row r="136" ht="15" customHeight="1">
      <c r="A136" s="26" t="inlineStr">
        <is>
          <t>História - Waterfall</t>
        </is>
      </c>
      <c r="B136" s="60" t="inlineStr">
        <is>
          <t>DEVALM-57717</t>
        </is>
      </c>
      <c r="C136" s="23" t="inlineStr">
        <is>
          <t>24.0424.1.BL-SKY MAIS e portifólio NetSulMinas na SKY</t>
        </is>
      </c>
      <c r="D136" s="26" t="inlineStr">
        <is>
          <t>Cancelado</t>
        </is>
      </c>
      <c r="E136" s="23" t="inlineStr">
        <is>
          <t>Gustavo Felize Tafarelo</t>
        </is>
      </c>
      <c r="F136" s="23" t="n"/>
      <c r="G136" s="23" t="inlineStr">
        <is>
          <t>Vinicius Rafael Casas Gomes</t>
        </is>
      </c>
      <c r="H136" s="23" t="inlineStr">
        <is>
          <t>Paulo Egidio Rodrigues dos Santos</t>
        </is>
      </c>
      <c r="I136" s="23" t="n"/>
      <c r="J136" s="23" t="inlineStr">
        <is>
          <t>Thiago Rodrigo Resende [X]</t>
        </is>
      </c>
      <c r="K136" s="23" t="n"/>
      <c r="L136" s="23" t="n"/>
      <c r="M136" s="23" t="n"/>
      <c r="N136" s="23" t="n"/>
      <c r="O136" s="23" t="n"/>
      <c r="P136" s="23" t="n"/>
      <c r="Q136" s="23" t="n"/>
      <c r="R136" s="23" t="n"/>
      <c r="S136" s="23" t="n"/>
      <c r="T136" s="23" t="n"/>
      <c r="U136" s="23" t="n"/>
      <c r="V136" s="23" t="n"/>
    </row>
    <row r="137" ht="15" customHeight="1">
      <c r="A137" s="26" t="inlineStr">
        <is>
          <t>História - Waterfall</t>
        </is>
      </c>
      <c r="B137" s="60" t="inlineStr">
        <is>
          <t>DEVALM-57698</t>
        </is>
      </c>
      <c r="C137" s="23" t="inlineStr">
        <is>
          <t>24.0165.2.FI-CR-Adequação de funcion. de hier. de contas Fibra (WR) - Integrar no SAP</t>
        </is>
      </c>
      <c r="D137" s="26" t="inlineStr">
        <is>
          <t>Cancelado</t>
        </is>
      </c>
      <c r="E137" s="23" t="inlineStr">
        <is>
          <t>Gustavo Felize Tafarelo</t>
        </is>
      </c>
      <c r="F137" s="23" t="n"/>
      <c r="G137" s="23" t="inlineStr">
        <is>
          <t>Vinicius Rafael Casas Gomes</t>
        </is>
      </c>
      <c r="H137" s="23" t="inlineStr">
        <is>
          <t>Paulo Egidio Rodrigues dos Santos</t>
        </is>
      </c>
      <c r="I137" s="23" t="n"/>
      <c r="J137" s="23" t="n"/>
      <c r="K137" s="23" t="n"/>
      <c r="L137" s="23" t="n"/>
      <c r="M137" s="23" t="n"/>
      <c r="N137" s="23" t="n"/>
      <c r="O137" s="23" t="n"/>
      <c r="P137" s="23" t="n"/>
      <c r="Q137" s="23" t="n"/>
      <c r="R137" s="23" t="n"/>
      <c r="S137" s="23" t="n"/>
      <c r="T137" s="23" t="n"/>
      <c r="U137" s="23" t="n"/>
      <c r="V137" s="23" t="n"/>
    </row>
    <row r="138" ht="15" customHeight="1">
      <c r="A138" s="26" t="inlineStr">
        <is>
          <t>História - Waterfall</t>
        </is>
      </c>
      <c r="B138" s="60" t="inlineStr">
        <is>
          <t>DEVALM-57685</t>
        </is>
      </c>
      <c r="C138" s="23" t="inlineStr">
        <is>
          <t>24.0457.1.TI-Atualização técnica Salesforce Mobile</t>
        </is>
      </c>
      <c r="D138" s="26" t="inlineStr">
        <is>
          <t>Em Produção</t>
        </is>
      </c>
      <c r="E138" s="23" t="inlineStr">
        <is>
          <t>Priscila Menezes De Azevedo</t>
        </is>
      </c>
      <c r="F138" s="23" t="n"/>
      <c r="G138" s="23" t="inlineStr">
        <is>
          <t>Diogo Cassio de Azevedo [X]</t>
        </is>
      </c>
      <c r="H138" s="23" t="inlineStr">
        <is>
          <t>Paulo Egidio Rodrigues dos Santos</t>
        </is>
      </c>
      <c r="I138" s="23" t="n"/>
      <c r="J138" s="23" t="n"/>
      <c r="K138" s="61" t="n">
        <v>45628</v>
      </c>
      <c r="L138" s="61" t="n">
        <v>45628</v>
      </c>
      <c r="M138" s="61" t="n">
        <v>45614</v>
      </c>
      <c r="N138" s="61" t="n">
        <v>45621</v>
      </c>
      <c r="O138" s="61" t="n">
        <v>45628</v>
      </c>
      <c r="P138" s="61" t="n">
        <v>45629</v>
      </c>
      <c r="Q138" s="61" t="n">
        <v>45993</v>
      </c>
      <c r="R138" s="61" t="n">
        <v>45630</v>
      </c>
      <c r="S138" s="61" t="n">
        <v>45600</v>
      </c>
      <c r="T138" s="61" t="n">
        <v>45600</v>
      </c>
      <c r="U138" s="61" t="n">
        <v>45600</v>
      </c>
      <c r="V138" s="61" t="n">
        <v>45611</v>
      </c>
    </row>
    <row r="139" ht="15" customHeight="1">
      <c r="A139" s="26" t="inlineStr">
        <is>
          <t>História - Waterfall</t>
        </is>
      </c>
      <c r="B139" s="60" t="inlineStr">
        <is>
          <t>DEVALM-57648</t>
        </is>
      </c>
      <c r="C139" s="23" t="inlineStr">
        <is>
          <t>24.0438.1.CL-APIKEY DE ACESSO BLUELAB à APICORE</t>
        </is>
      </c>
      <c r="D139" s="26" t="inlineStr">
        <is>
          <t>Em Produção</t>
        </is>
      </c>
      <c r="E139" s="23" t="inlineStr">
        <is>
          <t>Priscila Menezes De Azevedo</t>
        </is>
      </c>
      <c r="F139" s="23" t="n"/>
      <c r="G139" s="23" t="inlineStr">
        <is>
          <t>Diogo Cassio de Azevedo [X]</t>
        </is>
      </c>
      <c r="H139" s="23" t="inlineStr">
        <is>
          <t>Paulo Egidio Rodrigues dos Santos</t>
        </is>
      </c>
      <c r="I139" s="23" t="n"/>
      <c r="J139" s="23" t="n"/>
      <c r="K139" s="61" t="n">
        <v>45572</v>
      </c>
      <c r="L139" s="61" t="n">
        <v>45573</v>
      </c>
      <c r="M139" s="61" t="n">
        <v>45574</v>
      </c>
      <c r="N139" s="61" t="n">
        <v>45576</v>
      </c>
      <c r="O139" s="61" t="n">
        <v>45573</v>
      </c>
      <c r="P139" s="61" t="n">
        <v>45573</v>
      </c>
      <c r="Q139" s="61" t="n">
        <v>45579</v>
      </c>
      <c r="R139" s="61" t="n">
        <v>45580</v>
      </c>
      <c r="S139" s="61" t="n">
        <v>45567</v>
      </c>
      <c r="T139" s="61" t="n">
        <v>45568</v>
      </c>
      <c r="U139" s="61" t="n">
        <v>45565</v>
      </c>
      <c r="V139" s="61" t="n">
        <v>45572</v>
      </c>
    </row>
    <row r="140" ht="15" customHeight="1">
      <c r="A140" s="26" t="inlineStr">
        <is>
          <t>História - Ágil</t>
        </is>
      </c>
      <c r="B140" s="60" t="inlineStr">
        <is>
          <t>DEVALM-57637</t>
        </is>
      </c>
      <c r="C140" s="23" t="inlineStr">
        <is>
          <t>24.0435.1.CO-Motivos de Finalização de OS</t>
        </is>
      </c>
      <c r="D140" s="26" t="inlineStr">
        <is>
          <t>Concluído</t>
        </is>
      </c>
      <c r="E140" s="23" t="inlineStr">
        <is>
          <t>Jofre Anderson Gracindo Pellicciotti</t>
        </is>
      </c>
      <c r="F140" s="23" t="n"/>
      <c r="G140" s="23" t="inlineStr">
        <is>
          <t>Aline da Silva Barbagelata</t>
        </is>
      </c>
      <c r="H140" s="23" t="inlineStr">
        <is>
          <t>Eduardo Cesar de Melo</t>
        </is>
      </c>
      <c r="I140" s="23" t="n"/>
      <c r="J140" s="23" t="inlineStr">
        <is>
          <t>Tatiane Da Silva Pereira</t>
        </is>
      </c>
      <c r="K140" s="61" t="n">
        <v>45567</v>
      </c>
      <c r="L140" s="61" t="n">
        <v>45567</v>
      </c>
      <c r="M140" s="61" t="n">
        <v>45567</v>
      </c>
      <c r="N140" s="61" t="n">
        <v>45567</v>
      </c>
      <c r="O140" s="61" t="n">
        <v>45567</v>
      </c>
      <c r="P140" s="61" t="n">
        <v>45567</v>
      </c>
      <c r="Q140" s="61" t="n">
        <v>45572</v>
      </c>
      <c r="R140" s="61" t="n">
        <v>45572</v>
      </c>
      <c r="S140" s="61" t="n">
        <v>45567</v>
      </c>
      <c r="T140" s="61" t="n">
        <v>45567</v>
      </c>
      <c r="U140" s="61" t="n">
        <v>45567</v>
      </c>
      <c r="V140" s="61" t="n">
        <v>45567</v>
      </c>
    </row>
    <row r="141" ht="15" customHeight="1">
      <c r="A141" s="26" t="inlineStr">
        <is>
          <t>História - Waterfall</t>
        </is>
      </c>
      <c r="B141" s="60" t="inlineStr">
        <is>
          <t>DEVALM-57619</t>
        </is>
      </c>
      <c r="C141" s="23" t="inlineStr">
        <is>
          <t>23.0421.4.MK- 2ª Etapa Hub SVA - Repartição do MS SpringBatch para o HUB SVA</t>
        </is>
      </c>
      <c r="D141" s="26" t="inlineStr">
        <is>
          <t>Em Produção</t>
        </is>
      </c>
      <c r="E141" s="23" t="inlineStr">
        <is>
          <t>Priscila Menezes De Azevedo</t>
        </is>
      </c>
      <c r="F141" s="23" t="inlineStr">
        <is>
          <t>Aline Satie Kamo</t>
        </is>
      </c>
      <c r="G141" s="23" t="inlineStr">
        <is>
          <t>Vinicius Rafael Casas Gomes</t>
        </is>
      </c>
      <c r="H141" s="23" t="inlineStr">
        <is>
          <t>Paulo Egidio Rodrigues dos Santos</t>
        </is>
      </c>
      <c r="I141" s="23" t="n"/>
      <c r="J141" s="23" t="inlineStr">
        <is>
          <t>Thiago Rodrigo Resende Gomes</t>
        </is>
      </c>
      <c r="K141" s="61" t="n">
        <v>45621</v>
      </c>
      <c r="L141" s="61" t="n">
        <v>45622</v>
      </c>
      <c r="M141" s="61" t="n">
        <v>45712</v>
      </c>
      <c r="N141" s="61" t="n">
        <v>45751</v>
      </c>
      <c r="O141" s="61" t="n">
        <v>45622</v>
      </c>
      <c r="P141" s="61" t="n">
        <v>45632</v>
      </c>
      <c r="Q141" s="61" t="n">
        <v>45754</v>
      </c>
      <c r="R141" s="61" t="n">
        <v>45755</v>
      </c>
      <c r="S141" s="61" t="n">
        <v>45576</v>
      </c>
      <c r="T141" s="61" t="n">
        <v>45577</v>
      </c>
      <c r="U141" s="61" t="n">
        <v>45567</v>
      </c>
      <c r="V141" s="61" t="n">
        <v>45618</v>
      </c>
    </row>
    <row r="142" ht="15" customHeight="1">
      <c r="A142" s="26" t="inlineStr">
        <is>
          <t>História - Waterfall</t>
        </is>
      </c>
      <c r="B142" s="60" t="inlineStr">
        <is>
          <t>DEVALM-57601</t>
        </is>
      </c>
      <c r="C142" s="23" t="inlineStr">
        <is>
          <t>24.0283.1.CL-Alterar Regras da tela de Combos e Duetos na Movimentação de Equipamento</t>
        </is>
      </c>
      <c r="D142" s="26" t="inlineStr">
        <is>
          <t>Cancelado</t>
        </is>
      </c>
      <c r="E142" s="23" t="inlineStr">
        <is>
          <t>Daniele Silva Bratti</t>
        </is>
      </c>
      <c r="F142" s="23" t="inlineStr">
        <is>
          <t>Maycon De Abreu Flausino Fernandes [X]</t>
        </is>
      </c>
      <c r="G142" s="23" t="inlineStr">
        <is>
          <t>Anselmo Pereira Novakowski</t>
        </is>
      </c>
      <c r="H142" s="23" t="inlineStr">
        <is>
          <t>Eduardo Cesar de Melo</t>
        </is>
      </c>
      <c r="I142" s="23" t="n"/>
      <c r="J142" s="23" t="inlineStr">
        <is>
          <t>Tatiane Da Silva Pereira</t>
        </is>
      </c>
      <c r="K142" s="23" t="n"/>
      <c r="L142" s="23" t="n"/>
      <c r="M142" s="23" t="n"/>
      <c r="N142" s="23" t="n"/>
      <c r="O142" s="23" t="n"/>
      <c r="P142" s="23" t="n"/>
      <c r="Q142" s="23" t="n"/>
      <c r="R142" s="23" t="n"/>
      <c r="S142" s="23" t="n"/>
      <c r="T142" s="23" t="n"/>
      <c r="U142" s="23" t="n"/>
      <c r="V142" s="23" t="n"/>
    </row>
    <row r="143" ht="15" customHeight="1">
      <c r="A143" s="26" t="inlineStr">
        <is>
          <t>História - Waterfall</t>
        </is>
      </c>
      <c r="B143" s="60" t="inlineStr">
        <is>
          <t>DEVALM-57587</t>
        </is>
      </c>
      <c r="C143" s="23" t="inlineStr">
        <is>
          <t>24.0381.2.CO-Cancelamento Automático de OS</t>
        </is>
      </c>
      <c r="D143" s="26" t="inlineStr">
        <is>
          <t>Concluído</t>
        </is>
      </c>
      <c r="E143" s="23" t="inlineStr">
        <is>
          <t>Jofre Anderson Gracindo Pellicciotti</t>
        </is>
      </c>
      <c r="F143" s="23" t="inlineStr">
        <is>
          <t>Nicolas Rodrigo Santana</t>
        </is>
      </c>
      <c r="G143" s="23" t="inlineStr">
        <is>
          <t>Aline da Silva Barbagelata</t>
        </is>
      </c>
      <c r="H143" s="23" t="inlineStr">
        <is>
          <t>Eduardo Cesar de Melo</t>
        </is>
      </c>
      <c r="I143" s="23" t="n"/>
      <c r="J143" s="23" t="inlineStr">
        <is>
          <t>Tatiane Da Silva Pereira</t>
        </is>
      </c>
      <c r="K143" s="61" t="n">
        <v>45568</v>
      </c>
      <c r="L143" s="61" t="n">
        <v>45568</v>
      </c>
      <c r="M143" s="61" t="n">
        <v>45568</v>
      </c>
      <c r="N143" s="61" t="n">
        <v>45568</v>
      </c>
      <c r="O143" s="61" t="n">
        <v>45568</v>
      </c>
      <c r="P143" s="61" t="n">
        <v>45568</v>
      </c>
      <c r="Q143" s="61" t="n">
        <v>45571</v>
      </c>
      <c r="R143" s="61" t="n">
        <v>45571</v>
      </c>
      <c r="S143" s="61" t="n">
        <v>45560</v>
      </c>
      <c r="T143" s="61" t="n">
        <v>45560</v>
      </c>
      <c r="U143" s="61" t="n">
        <v>45560</v>
      </c>
      <c r="V143" s="61" t="n">
        <v>45568</v>
      </c>
    </row>
    <row r="144" ht="15" customHeight="1">
      <c r="A144" s="26" t="inlineStr">
        <is>
          <t>História - Waterfall</t>
        </is>
      </c>
      <c r="B144" s="60" t="inlineStr">
        <is>
          <t>DEVALM-57567</t>
        </is>
      </c>
      <c r="C144" s="23" t="inlineStr">
        <is>
          <t>22.0382.54.CO-Instalação Kits TVRO – Sprint 50</t>
        </is>
      </c>
      <c r="D144" s="26" t="inlineStr">
        <is>
          <t>Concluído</t>
        </is>
      </c>
      <c r="E144" s="23" t="inlineStr">
        <is>
          <t>Jofre Anderson Gracindo Pellicciotti</t>
        </is>
      </c>
      <c r="F144" s="23" t="inlineStr">
        <is>
          <t>Nicolas Rodrigo Santana</t>
        </is>
      </c>
      <c r="G144" s="23" t="inlineStr">
        <is>
          <t>Aline da Silva Barbagelata</t>
        </is>
      </c>
      <c r="H144" s="23" t="inlineStr">
        <is>
          <t>Eduardo Cesar de Melo</t>
        </is>
      </c>
      <c r="I144" s="23" t="n"/>
      <c r="J144" s="23" t="inlineStr">
        <is>
          <t>Danilo Takashi Hiratsuka</t>
        </is>
      </c>
      <c r="K144" s="61" t="n">
        <v>45622</v>
      </c>
      <c r="L144" s="61" t="n">
        <v>45622</v>
      </c>
      <c r="M144" s="61" t="n">
        <v>45622</v>
      </c>
      <c r="N144" s="61" t="n">
        <v>45624</v>
      </c>
      <c r="O144" s="61" t="n">
        <v>45622</v>
      </c>
      <c r="P144" s="61" t="n">
        <v>45622</v>
      </c>
      <c r="Q144" s="61" t="n">
        <v>45628</v>
      </c>
      <c r="R144" s="61" t="n">
        <v>45629</v>
      </c>
      <c r="S144" s="61" t="n">
        <v>45614</v>
      </c>
      <c r="T144" s="61" t="n">
        <v>45614</v>
      </c>
      <c r="U144" s="61" t="n">
        <v>45614</v>
      </c>
      <c r="V144" s="61" t="n">
        <v>45622</v>
      </c>
    </row>
    <row r="145" ht="15" customHeight="1">
      <c r="A145" s="26" t="inlineStr">
        <is>
          <t>História - Waterfall</t>
        </is>
      </c>
      <c r="B145" s="60" t="inlineStr">
        <is>
          <t>DEVALM-57555</t>
        </is>
      </c>
      <c r="C145" s="23" t="inlineStr">
        <is>
          <t>22.0382.53.CO-Instalação Kits TVRO – Sprint 49</t>
        </is>
      </c>
      <c r="D145" s="26" t="inlineStr">
        <is>
          <t>Concluído</t>
        </is>
      </c>
      <c r="E145" s="23" t="inlineStr">
        <is>
          <t>Jofre Anderson Gracindo Pellicciotti</t>
        </is>
      </c>
      <c r="F145" s="23" t="inlineStr">
        <is>
          <t>Nicolas Rodrigo Santana</t>
        </is>
      </c>
      <c r="G145" s="23" t="inlineStr">
        <is>
          <t>Aline da Silva Barbagelata</t>
        </is>
      </c>
      <c r="H145" s="23" t="inlineStr">
        <is>
          <t>Eduardo Cesar de Melo</t>
        </is>
      </c>
      <c r="I145" s="23" t="n"/>
      <c r="J145" s="23" t="inlineStr">
        <is>
          <t>Danilo Takashi Hiratsuka</t>
        </is>
      </c>
      <c r="K145" s="61" t="n">
        <v>45622</v>
      </c>
      <c r="L145" s="61" t="n">
        <v>45622</v>
      </c>
      <c r="M145" s="61" t="n">
        <v>45622</v>
      </c>
      <c r="N145" s="61" t="n">
        <v>45623</v>
      </c>
      <c r="O145" s="61" t="n">
        <v>45622</v>
      </c>
      <c r="P145" s="61" t="n">
        <v>45622</v>
      </c>
      <c r="Q145" s="61" t="n">
        <v>45628</v>
      </c>
      <c r="R145" s="61" t="n">
        <v>45628</v>
      </c>
      <c r="S145" s="61" t="n">
        <v>45614</v>
      </c>
      <c r="T145" s="61" t="n">
        <v>45614</v>
      </c>
      <c r="U145" s="61" t="n">
        <v>45614</v>
      </c>
      <c r="V145" s="61" t="n">
        <v>45622</v>
      </c>
    </row>
    <row r="146" ht="15" customHeight="1">
      <c r="A146" s="26" t="inlineStr">
        <is>
          <t>História - Waterfall</t>
        </is>
      </c>
      <c r="B146" s="60" t="inlineStr">
        <is>
          <t>DEVALM-57543</t>
        </is>
      </c>
      <c r="C146" s="23" t="inlineStr">
        <is>
          <t>22.0382.52.CO-Instalação Kits TVRO – Sprint 48</t>
        </is>
      </c>
      <c r="D146" s="26" t="inlineStr">
        <is>
          <t>Concluído</t>
        </is>
      </c>
      <c r="E146" s="23" t="inlineStr">
        <is>
          <t>Jofre Anderson Gracindo Pellicciotti</t>
        </is>
      </c>
      <c r="F146" s="23" t="inlineStr">
        <is>
          <t>Nicolas Rodrigo Santana</t>
        </is>
      </c>
      <c r="G146" s="23" t="inlineStr">
        <is>
          <t>Aline da Silva Barbagelata</t>
        </is>
      </c>
      <c r="H146" s="23" t="inlineStr">
        <is>
          <t>Eduardo Cesar de Melo</t>
        </is>
      </c>
      <c r="I146" s="23" t="n"/>
      <c r="J146" s="23" t="inlineStr">
        <is>
          <t>Danilo Takashi Hiratsuka</t>
        </is>
      </c>
      <c r="K146" s="61" t="n">
        <v>45594</v>
      </c>
      <c r="L146" s="61" t="n">
        <v>45594</v>
      </c>
      <c r="M146" s="61" t="n">
        <v>45595</v>
      </c>
      <c r="N146" s="61" t="n">
        <v>45597</v>
      </c>
      <c r="O146" s="61" t="n">
        <v>45594</v>
      </c>
      <c r="P146" s="61" t="n">
        <v>45594</v>
      </c>
      <c r="Q146" s="61" t="n">
        <v>45614</v>
      </c>
      <c r="R146" s="61" t="n">
        <v>45615</v>
      </c>
      <c r="S146" s="61" t="n">
        <v>45589</v>
      </c>
      <c r="T146" s="61" t="n">
        <v>45589</v>
      </c>
      <c r="U146" s="61" t="n">
        <v>45589</v>
      </c>
      <c r="V146" s="61" t="n">
        <v>45594</v>
      </c>
    </row>
    <row r="147" ht="15" customHeight="1">
      <c r="A147" s="26" t="inlineStr">
        <is>
          <t>História - Waterfall</t>
        </is>
      </c>
      <c r="B147" s="60" t="inlineStr">
        <is>
          <t>DEVALM-57531</t>
        </is>
      </c>
      <c r="C147" s="23" t="inlineStr">
        <is>
          <t>22.0382.51.CO-Instalação Kits TVRO – Sprint 54</t>
        </is>
      </c>
      <c r="D147" s="26" t="inlineStr">
        <is>
          <t>Concluído</t>
        </is>
      </c>
      <c r="E147" s="23" t="inlineStr">
        <is>
          <t>Jofre Anderson Gracindo Pellicciotti</t>
        </is>
      </c>
      <c r="F147" s="23" t="inlineStr">
        <is>
          <t>Nicolas Rodrigo Santana</t>
        </is>
      </c>
      <c r="G147" s="23" t="inlineStr">
        <is>
          <t>Aline da Silva Barbagelata</t>
        </is>
      </c>
      <c r="H147" s="23" t="inlineStr">
        <is>
          <t>Eduardo Cesar de Melo</t>
        </is>
      </c>
      <c r="I147" s="23" t="n"/>
      <c r="J147" s="23" t="inlineStr">
        <is>
          <t>Danilo Takashi Hiratsuka</t>
        </is>
      </c>
      <c r="K147" s="61" t="n">
        <v>45732</v>
      </c>
      <c r="L147" s="61" t="n">
        <v>45732</v>
      </c>
      <c r="M147" s="61" t="n">
        <v>12849</v>
      </c>
      <c r="N147" s="61" t="n">
        <v>12850</v>
      </c>
      <c r="O147" s="61" t="n">
        <v>45732</v>
      </c>
      <c r="P147" s="61" t="n">
        <v>45732</v>
      </c>
      <c r="Q147" s="61" t="n">
        <v>45726</v>
      </c>
      <c r="R147" s="61" t="n">
        <v>45727</v>
      </c>
      <c r="S147" s="61" t="n">
        <v>45698</v>
      </c>
      <c r="T147" s="61" t="n">
        <v>45698</v>
      </c>
      <c r="U147" s="61" t="n">
        <v>45705</v>
      </c>
      <c r="V147" s="61" t="n">
        <v>45716</v>
      </c>
    </row>
    <row r="148" ht="15" customHeight="1">
      <c r="A148" s="26" t="inlineStr">
        <is>
          <t>História - Waterfall</t>
        </is>
      </c>
      <c r="B148" s="60" t="inlineStr">
        <is>
          <t>DEVALM-57519</t>
        </is>
      </c>
      <c r="C148" s="23" t="inlineStr">
        <is>
          <t>22.0382.50.CO-Instalação Kits TVRO – Sprint 46</t>
        </is>
      </c>
      <c r="D148" s="26" t="inlineStr">
        <is>
          <t>Concluído</t>
        </is>
      </c>
      <c r="E148" s="23" t="inlineStr">
        <is>
          <t>Jofre Anderson Gracindo Pellicciotti</t>
        </is>
      </c>
      <c r="F148" s="23" t="inlineStr">
        <is>
          <t>Nicolas Rodrigo Santana</t>
        </is>
      </c>
      <c r="G148" s="23" t="inlineStr">
        <is>
          <t>Aline da Silva Barbagelata</t>
        </is>
      </c>
      <c r="H148" s="23" t="inlineStr">
        <is>
          <t>Eduardo Cesar de Melo</t>
        </is>
      </c>
      <c r="I148" s="23" t="n"/>
      <c r="J148" s="23" t="inlineStr">
        <is>
          <t>Danilo Takashi Hiratsuka</t>
        </is>
      </c>
      <c r="K148" s="61" t="n">
        <v>45596</v>
      </c>
      <c r="L148" s="61" t="n">
        <v>45596</v>
      </c>
      <c r="M148" s="61" t="n">
        <v>45596</v>
      </c>
      <c r="N148" s="61" t="n">
        <v>45596</v>
      </c>
      <c r="O148" s="61" t="n">
        <v>45596</v>
      </c>
      <c r="P148" s="61" t="n">
        <v>45596</v>
      </c>
      <c r="Q148" s="61" t="n">
        <v>45596</v>
      </c>
      <c r="R148" s="61" t="n">
        <v>45596</v>
      </c>
      <c r="S148" s="61" t="n">
        <v>45596</v>
      </c>
      <c r="T148" s="61" t="n">
        <v>45596</v>
      </c>
      <c r="U148" s="61" t="n">
        <v>45596</v>
      </c>
      <c r="V148" s="61" t="n">
        <v>45596</v>
      </c>
    </row>
    <row r="149" ht="15" customHeight="1">
      <c r="A149" s="26" t="inlineStr">
        <is>
          <t>História - Waterfall</t>
        </is>
      </c>
      <c r="B149" s="60" t="inlineStr">
        <is>
          <t>DEVALM-57504</t>
        </is>
      </c>
      <c r="C149" s="23" t="inlineStr">
        <is>
          <t>24.0088.1.MK-Ponto Opcional Flex e Mercantil Pós</t>
        </is>
      </c>
      <c r="D149" s="26" t="inlineStr">
        <is>
          <t>Cancelado</t>
        </is>
      </c>
      <c r="E149" s="23" t="inlineStr">
        <is>
          <t>Jofre Anderson Gracindo Pellicciotti</t>
        </is>
      </c>
      <c r="F149" s="23" t="inlineStr">
        <is>
          <t>Fabrício Ferreira De Brito Souza [X]</t>
        </is>
      </c>
      <c r="G149" s="23" t="inlineStr">
        <is>
          <t>Aline da Silva Barbagelata</t>
        </is>
      </c>
      <c r="H149" s="23" t="inlineStr">
        <is>
          <t>Eduardo Cesar de Melo</t>
        </is>
      </c>
      <c r="I149" s="23" t="inlineStr">
        <is>
          <t>Klaus Franca [X]</t>
        </is>
      </c>
      <c r="J149" s="23" t="inlineStr">
        <is>
          <t>Danilo Takashi Hiratsuka</t>
        </is>
      </c>
      <c r="K149" s="23" t="n"/>
      <c r="L149" s="23" t="n"/>
      <c r="M149" s="23" t="n"/>
      <c r="N149" s="23" t="n"/>
      <c r="O149" s="23" t="n"/>
      <c r="P149" s="23" t="n"/>
      <c r="Q149" s="23" t="n"/>
      <c r="R149" s="23" t="n"/>
      <c r="S149" s="23" t="n"/>
      <c r="T149" s="23" t="n"/>
      <c r="U149" s="23" t="n"/>
      <c r="V149" s="23" t="n"/>
    </row>
    <row r="150" ht="15" customHeight="1">
      <c r="A150" s="26" t="inlineStr">
        <is>
          <t>História - Waterfall</t>
        </is>
      </c>
      <c r="B150" s="60" t="inlineStr">
        <is>
          <t>DEVALM-57490</t>
        </is>
      </c>
      <c r="C150" s="23" t="inlineStr">
        <is>
          <t>24.0049.10.MK-Reajuste de Preços Para os Segmentos de Clientes Corporativos - OUT/24</t>
        </is>
      </c>
      <c r="D150" s="26" t="inlineStr">
        <is>
          <t>Em Produção</t>
        </is>
      </c>
      <c r="E150" s="23" t="inlineStr">
        <is>
          <t>Daniele Silva Bratti</t>
        </is>
      </c>
      <c r="F150" s="23" t="inlineStr">
        <is>
          <t>Thiago de Souza Maglio</t>
        </is>
      </c>
      <c r="G150" s="23" t="inlineStr">
        <is>
          <t>Anselmo Pereira Novakowski</t>
        </is>
      </c>
      <c r="H150" s="23" t="inlineStr">
        <is>
          <t>Eduardo Cesar de Melo</t>
        </is>
      </c>
      <c r="I150" s="23" t="inlineStr">
        <is>
          <t>jira_naoaplica</t>
        </is>
      </c>
      <c r="J150" s="23" t="inlineStr">
        <is>
          <t>jira_naoaplica</t>
        </is>
      </c>
      <c r="K150" s="61" t="n">
        <v>45596</v>
      </c>
      <c r="L150" s="61" t="n">
        <v>45596</v>
      </c>
      <c r="M150" s="61" t="n">
        <v>45596</v>
      </c>
      <c r="N150" s="61" t="n">
        <v>45596</v>
      </c>
      <c r="O150" s="61" t="n">
        <v>45596</v>
      </c>
      <c r="P150" s="61" t="n">
        <v>45596</v>
      </c>
      <c r="Q150" s="61" t="n">
        <v>45596</v>
      </c>
      <c r="R150" s="61" t="n">
        <v>45597</v>
      </c>
      <c r="S150" s="61" t="n">
        <v>45568</v>
      </c>
      <c r="T150" s="61" t="n">
        <v>45568</v>
      </c>
      <c r="U150" s="61" t="n">
        <v>45566</v>
      </c>
      <c r="V150" s="61" t="n">
        <v>45596</v>
      </c>
    </row>
    <row r="151" ht="15" customHeight="1">
      <c r="A151" s="26" t="inlineStr">
        <is>
          <t>História - Waterfall</t>
        </is>
      </c>
      <c r="B151" s="60" t="inlineStr">
        <is>
          <t>DEVALM-57478</t>
        </is>
      </c>
      <c r="C151" s="23" t="inlineStr">
        <is>
          <t>24.0049.9.MK-Reajuste de Preços Para os Segmentos de Clientes Corporativos - SET/24</t>
        </is>
      </c>
      <c r="D151" s="26" t="inlineStr">
        <is>
          <t>Em Produção</t>
        </is>
      </c>
      <c r="E151" s="23" t="inlineStr">
        <is>
          <t>Daniele Silva Bratti</t>
        </is>
      </c>
      <c r="F151" s="23" t="inlineStr">
        <is>
          <t>Thiago de Souza Maglio</t>
        </is>
      </c>
      <c r="G151" s="23" t="inlineStr">
        <is>
          <t>Anselmo Pereira Novakowski</t>
        </is>
      </c>
      <c r="H151" s="23" t="inlineStr">
        <is>
          <t>Eduardo Cesar de Melo</t>
        </is>
      </c>
      <c r="I151" s="23" t="inlineStr">
        <is>
          <t>jira_naoaplica</t>
        </is>
      </c>
      <c r="J151" s="23" t="inlineStr">
        <is>
          <t>jira_naoaplica</t>
        </is>
      </c>
      <c r="K151" s="61" t="n">
        <v>45536</v>
      </c>
      <c r="L151" s="61" t="n">
        <v>45536</v>
      </c>
      <c r="M151" s="61" t="n">
        <v>45536</v>
      </c>
      <c r="N151" s="61" t="n">
        <v>45536</v>
      </c>
      <c r="O151" s="61" t="n">
        <v>45536</v>
      </c>
      <c r="P151" s="61" t="n">
        <v>45536</v>
      </c>
      <c r="Q151" s="61" t="n">
        <v>45565</v>
      </c>
      <c r="R151" s="61" t="n">
        <v>45566</v>
      </c>
      <c r="S151" s="61" t="n">
        <v>45536</v>
      </c>
      <c r="T151" s="61" t="n">
        <v>45536</v>
      </c>
      <c r="U151" s="61" t="n">
        <v>45565</v>
      </c>
      <c r="V151" s="61" t="n">
        <v>45565</v>
      </c>
    </row>
    <row r="152" ht="15" customHeight="1">
      <c r="A152" s="26" t="inlineStr">
        <is>
          <t>História - Waterfall</t>
        </is>
      </c>
      <c r="B152" s="60" t="inlineStr">
        <is>
          <t>DEVALM-57466</t>
        </is>
      </c>
      <c r="C152" s="23" t="inlineStr">
        <is>
          <t>23.0461.3.MK-APIs de Validação de Cartão de Crédito (Novos Fornecedores) Fase 3</t>
        </is>
      </c>
      <c r="D152" s="26" t="inlineStr">
        <is>
          <t>Em Produção</t>
        </is>
      </c>
      <c r="E152" s="23" t="inlineStr">
        <is>
          <t>Daniele Silva Bratti</t>
        </is>
      </c>
      <c r="F152" s="23" t="inlineStr">
        <is>
          <t>Jefferson Lourenço De Farias Tersarioli [X]</t>
        </is>
      </c>
      <c r="G152" s="23" t="inlineStr">
        <is>
          <t>Anselmo Pereira Novakowski</t>
        </is>
      </c>
      <c r="H152" s="23" t="inlineStr">
        <is>
          <t>Eduardo Cesar de Melo</t>
        </is>
      </c>
      <c r="I152" s="23" t="inlineStr">
        <is>
          <t>Harley Neves Cabral [X]</t>
        </is>
      </c>
      <c r="J152" s="23" t="inlineStr">
        <is>
          <t>Thiago Rodrigo Resende [X]</t>
        </is>
      </c>
      <c r="K152" s="61" t="n">
        <v>45537</v>
      </c>
      <c r="L152" s="61" t="n">
        <v>45537</v>
      </c>
      <c r="M152" s="61" t="n">
        <v>45567</v>
      </c>
      <c r="N152" s="61" t="n">
        <v>45573</v>
      </c>
      <c r="O152" s="61" t="n">
        <v>45560</v>
      </c>
      <c r="P152" s="61" t="n">
        <v>45566</v>
      </c>
      <c r="Q152" s="61" t="n">
        <v>45600</v>
      </c>
      <c r="R152" s="61" t="n">
        <v>45601</v>
      </c>
      <c r="S152" s="61" t="n">
        <v>45485</v>
      </c>
      <c r="T152" s="61" t="n">
        <v>45491</v>
      </c>
      <c r="U152" s="61" t="n">
        <v>45485</v>
      </c>
      <c r="V152" s="61" t="n">
        <v>45534</v>
      </c>
    </row>
    <row r="153" ht="15" customHeight="1">
      <c r="A153" s="26" t="inlineStr">
        <is>
          <t>História - Waterfall</t>
        </is>
      </c>
      <c r="B153" s="60" t="inlineStr">
        <is>
          <t>DEVALM-57454</t>
        </is>
      </c>
      <c r="C153" s="23" t="inlineStr">
        <is>
          <t>23.0461.2.MK-APIs de Validação de Cartão de Crédito (Novos Fornecedores) Fase 2</t>
        </is>
      </c>
      <c r="D153" s="26" t="inlineStr">
        <is>
          <t>Em Produção</t>
        </is>
      </c>
      <c r="E153" s="23" t="inlineStr">
        <is>
          <t>Daniele Silva Bratti</t>
        </is>
      </c>
      <c r="F153" s="23" t="inlineStr">
        <is>
          <t>Jefferson Lourenço De Farias Tersarioli [X]</t>
        </is>
      </c>
      <c r="G153" s="23" t="inlineStr">
        <is>
          <t>Anselmo Pereira Novakowski</t>
        </is>
      </c>
      <c r="H153" s="23" t="inlineStr">
        <is>
          <t>Eduardo Cesar de Melo</t>
        </is>
      </c>
      <c r="I153" s="23" t="inlineStr">
        <is>
          <t>Harley Neves Cabral [X]</t>
        </is>
      </c>
      <c r="J153" s="23" t="inlineStr">
        <is>
          <t>Thiago Rodrigo Resende [X]</t>
        </is>
      </c>
      <c r="K153" s="61" t="n">
        <v>45544</v>
      </c>
      <c r="L153" s="61" t="n">
        <v>45545</v>
      </c>
      <c r="M153" s="61" t="n">
        <v>45558</v>
      </c>
      <c r="N153" s="61" t="n">
        <v>45562</v>
      </c>
      <c r="O153" s="61" t="n">
        <v>45551</v>
      </c>
      <c r="P153" s="61" t="n">
        <v>45555</v>
      </c>
      <c r="Q153" s="61" t="n">
        <v>45579</v>
      </c>
      <c r="R153" s="61" t="n">
        <v>45580</v>
      </c>
      <c r="S153" s="61" t="n">
        <v>45485</v>
      </c>
      <c r="T153" s="61" t="n">
        <v>45490</v>
      </c>
      <c r="U153" s="61" t="n">
        <v>45485</v>
      </c>
      <c r="V153" s="61" t="n">
        <v>45541</v>
      </c>
    </row>
    <row r="154" ht="15" customHeight="1">
      <c r="A154" s="26" t="inlineStr">
        <is>
          <t>História - Waterfall</t>
        </is>
      </c>
      <c r="B154" s="60" t="inlineStr">
        <is>
          <t>DEVALM-57442</t>
        </is>
      </c>
      <c r="C154" s="23" t="inlineStr">
        <is>
          <t>24.0305.1.FI-Atualização Layout 15 - Chargeback - Cielo</t>
        </is>
      </c>
      <c r="D154" s="26" t="inlineStr">
        <is>
          <t>Concluído</t>
        </is>
      </c>
      <c r="E154" s="23" t="inlineStr">
        <is>
          <t>Antonio Teodoro da Silva [X]</t>
        </is>
      </c>
      <c r="F154" s="23" t="inlineStr">
        <is>
          <t>Thiago de Souza Maglio</t>
        </is>
      </c>
      <c r="G154" s="23" t="inlineStr">
        <is>
          <t>Anselmo Pereira Novakowski</t>
        </is>
      </c>
      <c r="H154" s="23" t="inlineStr">
        <is>
          <t>Eduardo Cesar de Melo</t>
        </is>
      </c>
      <c r="I154" s="23" t="inlineStr">
        <is>
          <t>Harley Neves Cabral [X]</t>
        </is>
      </c>
      <c r="J154" s="23" t="inlineStr">
        <is>
          <t>Danilo Takashi Hiratsuka</t>
        </is>
      </c>
      <c r="K154" s="61" t="n">
        <v>45596</v>
      </c>
      <c r="L154" s="61" t="n">
        <v>45596</v>
      </c>
      <c r="M154" s="61" t="n">
        <v>45597</v>
      </c>
      <c r="N154" s="61" t="n">
        <v>45610</v>
      </c>
      <c r="O154" s="61" t="n">
        <v>45596</v>
      </c>
      <c r="P154" s="61" t="n">
        <v>45596</v>
      </c>
      <c r="Q154" s="61" t="n">
        <v>45614</v>
      </c>
      <c r="R154" s="61" t="n">
        <v>45615</v>
      </c>
      <c r="S154" s="61" t="n">
        <v>45579</v>
      </c>
      <c r="T154" s="61" t="n">
        <v>45583</v>
      </c>
      <c r="U154" s="61" t="n">
        <v>45579</v>
      </c>
      <c r="V154" s="61" t="n">
        <v>45596</v>
      </c>
    </row>
    <row r="155" ht="15" customHeight="1">
      <c r="A155" s="26" t="inlineStr">
        <is>
          <t>História - Waterfall</t>
        </is>
      </c>
      <c r="B155" s="60" t="inlineStr">
        <is>
          <t>DEVALM-57428</t>
        </is>
      </c>
      <c r="C155" s="23" t="inlineStr">
        <is>
          <t>24.0399.1.MK-Reajuste Produtos Desconto Paramount+ HB</t>
        </is>
      </c>
      <c r="D155" s="26" t="inlineStr">
        <is>
          <t>Em Produção</t>
        </is>
      </c>
      <c r="E155" s="23" t="inlineStr">
        <is>
          <t>Daniele Silva Bratti</t>
        </is>
      </c>
      <c r="F155" s="23" t="n"/>
      <c r="G155" s="23" t="inlineStr">
        <is>
          <t>Anselmo Pereira Novakowski</t>
        </is>
      </c>
      <c r="H155" s="23" t="inlineStr">
        <is>
          <t>Eduardo Cesar de Melo</t>
        </is>
      </c>
      <c r="I155" s="23" t="n"/>
      <c r="J155" s="23" t="n"/>
      <c r="K155" s="61" t="n">
        <v>45552</v>
      </c>
      <c r="L155" s="61" t="n">
        <v>45552</v>
      </c>
      <c r="M155" s="61" t="n">
        <v>45553</v>
      </c>
      <c r="N155" s="61" t="n">
        <v>45569</v>
      </c>
      <c r="O155" s="61" t="n">
        <v>45552</v>
      </c>
      <c r="P155" s="61" t="n">
        <v>45552</v>
      </c>
      <c r="Q155" s="61" t="n">
        <v>45572</v>
      </c>
      <c r="R155" s="61" t="n">
        <v>45573</v>
      </c>
      <c r="S155" s="61" t="n">
        <v>45552</v>
      </c>
      <c r="T155" s="61" t="n">
        <v>45552</v>
      </c>
      <c r="U155" s="61" t="n">
        <v>45552</v>
      </c>
      <c r="V155" s="61" t="n">
        <v>45552</v>
      </c>
    </row>
    <row r="156" ht="15" customHeight="1">
      <c r="A156" s="26" t="inlineStr">
        <is>
          <t>História - Waterfall</t>
        </is>
      </c>
      <c r="B156" s="60" t="inlineStr">
        <is>
          <t>DEVALM-57385</t>
        </is>
      </c>
      <c r="C156" s="23" t="inlineStr">
        <is>
          <t>23.0248.2.CO-Exibição de descontos ou parcelamentos aplicados na venda - Fase 2</t>
        </is>
      </c>
      <c r="D156" s="26" t="inlineStr">
        <is>
          <t>Em Produção</t>
        </is>
      </c>
      <c r="E156" s="23" t="inlineStr">
        <is>
          <t>Daniele Silva Bratti</t>
        </is>
      </c>
      <c r="F156" s="23" t="inlineStr">
        <is>
          <t>Jefferson Lourenço De Farias Tersarioli [X]</t>
        </is>
      </c>
      <c r="G156" s="23" t="inlineStr">
        <is>
          <t>Anselmo Pereira Novakowski</t>
        </is>
      </c>
      <c r="H156" s="23" t="inlineStr">
        <is>
          <t>Eduardo Cesar de Melo</t>
        </is>
      </c>
      <c r="I156" s="23" t="inlineStr">
        <is>
          <t>Patricia Silva Souza</t>
        </is>
      </c>
      <c r="J156" s="23" t="inlineStr">
        <is>
          <t>Thiago Rodrigo Resende Gomes</t>
        </is>
      </c>
      <c r="K156" s="61" t="n">
        <v>45642</v>
      </c>
      <c r="L156" s="61" t="n">
        <v>45642</v>
      </c>
      <c r="M156" s="61" t="n">
        <v>45652</v>
      </c>
      <c r="N156" s="61" t="n">
        <v>45674</v>
      </c>
      <c r="O156" s="61" t="n">
        <v>45643</v>
      </c>
      <c r="P156" s="61" t="n">
        <v>45674</v>
      </c>
      <c r="Q156" s="61" t="n">
        <v>45677</v>
      </c>
      <c r="R156" s="61" t="n">
        <v>45678</v>
      </c>
      <c r="S156" s="61" t="n">
        <v>45558</v>
      </c>
      <c r="T156" s="61" t="n">
        <v>45639</v>
      </c>
      <c r="U156" s="61" t="n">
        <v>45558</v>
      </c>
      <c r="V156" s="61" t="n">
        <v>45639</v>
      </c>
    </row>
    <row r="157" ht="15" customHeight="1">
      <c r="A157" s="26" t="inlineStr">
        <is>
          <t>História - Waterfall</t>
        </is>
      </c>
      <c r="B157" s="60" t="inlineStr">
        <is>
          <t>DEVALM-57370</t>
        </is>
      </c>
      <c r="C157" s="23" t="inlineStr">
        <is>
          <t>24.0047.9.MK-Reajuste anual (IGP-M)-SEP/24</t>
        </is>
      </c>
      <c r="D157" s="26" t="inlineStr">
        <is>
          <t>Em Produção</t>
        </is>
      </c>
      <c r="E157" s="23" t="inlineStr">
        <is>
          <t>Daniele Silva Bratti</t>
        </is>
      </c>
      <c r="F157" s="23" t="inlineStr">
        <is>
          <t>Daniel Daniele [X]</t>
        </is>
      </c>
      <c r="G157" s="23" t="inlineStr">
        <is>
          <t>Anselmo Pereira Novakowski</t>
        </is>
      </c>
      <c r="H157" s="23" t="inlineStr">
        <is>
          <t>Eduardo Cesar de Melo</t>
        </is>
      </c>
      <c r="I157" s="23" t="inlineStr">
        <is>
          <t>jira_naoaplica</t>
        </is>
      </c>
      <c r="J157" s="23" t="inlineStr">
        <is>
          <t>jira_naoaplica</t>
        </is>
      </c>
      <c r="K157" s="61" t="n">
        <v>45565</v>
      </c>
      <c r="L157" s="61" t="n">
        <v>45565</v>
      </c>
      <c r="M157" s="61" t="n">
        <v>45565</v>
      </c>
      <c r="N157" s="61" t="n">
        <v>45565</v>
      </c>
      <c r="O157" s="61" t="n">
        <v>45565</v>
      </c>
      <c r="P157" s="61" t="n">
        <v>45565</v>
      </c>
      <c r="Q157" s="61" t="n">
        <v>45565</v>
      </c>
      <c r="R157" s="61" t="n">
        <v>45566</v>
      </c>
      <c r="S157" s="61" t="n">
        <v>45536</v>
      </c>
      <c r="T157" s="61" t="n">
        <v>45536</v>
      </c>
      <c r="U157" s="61" t="n">
        <v>45565</v>
      </c>
      <c r="V157" s="61" t="n">
        <v>45565</v>
      </c>
    </row>
    <row r="158" ht="15" customHeight="1">
      <c r="A158" s="26" t="inlineStr">
        <is>
          <t>História - Waterfall</t>
        </is>
      </c>
      <c r="B158" s="60" t="inlineStr">
        <is>
          <t>DEVALM-57358</t>
        </is>
      </c>
      <c r="C158" s="23" t="inlineStr">
        <is>
          <t>24.0048.12.BL-Reajuste Recorrente IGP-M Banda Larga - DEZ/24</t>
        </is>
      </c>
      <c r="D158" s="26" t="inlineStr">
        <is>
          <t>Em Produção</t>
        </is>
      </c>
      <c r="E158" s="23" t="inlineStr">
        <is>
          <t>Daniele Silva Bratti</t>
        </is>
      </c>
      <c r="F158" s="23" t="inlineStr">
        <is>
          <t>Daniel Daniele [X]</t>
        </is>
      </c>
      <c r="G158" s="23" t="inlineStr">
        <is>
          <t>Anselmo Pereira Novakowski</t>
        </is>
      </c>
      <c r="H158" s="23" t="inlineStr">
        <is>
          <t>Eduardo Cesar de Melo</t>
        </is>
      </c>
      <c r="I158" s="23" t="inlineStr">
        <is>
          <t>jira_naoaplica</t>
        </is>
      </c>
      <c r="J158" s="23" t="inlineStr">
        <is>
          <t>jira_naoaplica</t>
        </is>
      </c>
      <c r="K158" s="61" t="n">
        <v>45657</v>
      </c>
      <c r="L158" s="61" t="n">
        <v>45657</v>
      </c>
      <c r="M158" s="61" t="n">
        <v>45657</v>
      </c>
      <c r="N158" s="61" t="n">
        <v>45657</v>
      </c>
      <c r="O158" s="61" t="n">
        <v>45657</v>
      </c>
      <c r="P158" s="61" t="n">
        <v>45657</v>
      </c>
      <c r="Q158" s="61" t="n">
        <v>45658</v>
      </c>
      <c r="R158" s="61" t="n">
        <v>45657</v>
      </c>
      <c r="S158" s="61" t="n">
        <v>45628</v>
      </c>
      <c r="T158" s="61" t="n">
        <v>45629</v>
      </c>
      <c r="U158" s="61" t="n">
        <v>45629</v>
      </c>
      <c r="V158" s="61" t="n">
        <v>45657</v>
      </c>
    </row>
    <row r="159" ht="15" customHeight="1">
      <c r="A159" s="26" t="inlineStr">
        <is>
          <t>História - Waterfall</t>
        </is>
      </c>
      <c r="B159" s="60" t="inlineStr">
        <is>
          <t>DEVALM-57346</t>
        </is>
      </c>
      <c r="C159" s="23" t="inlineStr">
        <is>
          <t>24.0048.11.BL-Reajuste Recorrente IGP-M Banda Larga - NOV/24</t>
        </is>
      </c>
      <c r="D159" s="26" t="inlineStr">
        <is>
          <t>Em Produção</t>
        </is>
      </c>
      <c r="E159" s="23" t="inlineStr">
        <is>
          <t>Daniele Silva Bratti</t>
        </is>
      </c>
      <c r="F159" s="23" t="inlineStr">
        <is>
          <t>Daniel Daniele [X]</t>
        </is>
      </c>
      <c r="G159" s="23" t="inlineStr">
        <is>
          <t>Anselmo Pereira Novakowski</t>
        </is>
      </c>
      <c r="H159" s="23" t="inlineStr">
        <is>
          <t>Eduardo Cesar de Melo</t>
        </is>
      </c>
      <c r="I159" s="23" t="inlineStr">
        <is>
          <t>jira_naoaplica</t>
        </is>
      </c>
      <c r="J159" s="23" t="inlineStr">
        <is>
          <t>jira_naoaplica</t>
        </is>
      </c>
      <c r="K159" s="61" t="n">
        <v>45626</v>
      </c>
      <c r="L159" s="61" t="n">
        <v>45626</v>
      </c>
      <c r="M159" s="61" t="n">
        <v>45626</v>
      </c>
      <c r="N159" s="61" t="n">
        <v>45626</v>
      </c>
      <c r="O159" s="61" t="n">
        <v>45626</v>
      </c>
      <c r="P159" s="61" t="n">
        <v>45626</v>
      </c>
      <c r="Q159" s="61" t="n">
        <v>45992</v>
      </c>
      <c r="R159" s="61" t="n">
        <v>45992</v>
      </c>
      <c r="S159" s="61" t="n">
        <v>45599</v>
      </c>
      <c r="T159" s="61" t="n">
        <v>45599</v>
      </c>
      <c r="U159" s="61" t="n">
        <v>45597</v>
      </c>
      <c r="V159" s="61" t="n">
        <v>45626</v>
      </c>
    </row>
    <row r="160" ht="15" customHeight="1">
      <c r="A160" s="26" t="inlineStr">
        <is>
          <t>História - Waterfall</t>
        </is>
      </c>
      <c r="B160" s="60" t="inlineStr">
        <is>
          <t>DEVALM-57334</t>
        </is>
      </c>
      <c r="C160" s="23" t="inlineStr">
        <is>
          <t>24.0048.10.BL-Reajuste Recorrente IGP-M Banda Larga - OUT/24</t>
        </is>
      </c>
      <c r="D160" s="26" t="inlineStr">
        <is>
          <t>Em Produção</t>
        </is>
      </c>
      <c r="E160" s="23" t="inlineStr">
        <is>
          <t>Daniele Silva Bratti</t>
        </is>
      </c>
      <c r="F160" s="23" t="inlineStr">
        <is>
          <t>Thiago de Souza Maglio</t>
        </is>
      </c>
      <c r="G160" s="23" t="inlineStr">
        <is>
          <t>Anselmo Pereira Novakowski</t>
        </is>
      </c>
      <c r="H160" s="23" t="inlineStr">
        <is>
          <t>Eduardo Cesar de Melo</t>
        </is>
      </c>
      <c r="I160" s="23" t="inlineStr">
        <is>
          <t>jira_naoaplica</t>
        </is>
      </c>
      <c r="J160" s="23" t="inlineStr">
        <is>
          <t>jira_naoaplica</t>
        </is>
      </c>
      <c r="K160" s="61" t="n">
        <v>45596</v>
      </c>
      <c r="L160" s="61" t="n">
        <v>45596</v>
      </c>
      <c r="M160" s="61" t="n">
        <v>45596</v>
      </c>
      <c r="N160" s="61" t="n">
        <v>45596</v>
      </c>
      <c r="O160" s="61" t="n">
        <v>45596</v>
      </c>
      <c r="P160" s="61" t="n">
        <v>45596</v>
      </c>
      <c r="Q160" s="61" t="n">
        <v>45596</v>
      </c>
      <c r="R160" s="61" t="n">
        <v>45597</v>
      </c>
      <c r="S160" s="61" t="n">
        <v>45568</v>
      </c>
      <c r="T160" s="61" t="n">
        <v>45568</v>
      </c>
      <c r="U160" s="61" t="n">
        <v>45566</v>
      </c>
      <c r="V160" s="61" t="n">
        <v>45596</v>
      </c>
    </row>
    <row r="161" ht="15" customHeight="1">
      <c r="A161" s="26" t="inlineStr">
        <is>
          <t>História - Waterfall</t>
        </is>
      </c>
      <c r="B161" s="60" t="inlineStr">
        <is>
          <t>DEVALM-57322</t>
        </is>
      </c>
      <c r="C161" s="23" t="inlineStr">
        <is>
          <t>24.0048.9.BL-Reajuste Recorrente IGP-M Banda Larga - SET/24</t>
        </is>
      </c>
      <c r="D161" s="26" t="inlineStr">
        <is>
          <t>Em Produção</t>
        </is>
      </c>
      <c r="E161" s="23" t="inlineStr">
        <is>
          <t>Daniele Silva Bratti</t>
        </is>
      </c>
      <c r="F161" s="23" t="inlineStr">
        <is>
          <t>Daniel Daniele [X]</t>
        </is>
      </c>
      <c r="G161" s="23" t="inlineStr">
        <is>
          <t>Anselmo Pereira Novakowski</t>
        </is>
      </c>
      <c r="H161" s="23" t="inlineStr">
        <is>
          <t>Eduardo Cesar de Melo</t>
        </is>
      </c>
      <c r="I161" s="23" t="inlineStr">
        <is>
          <t>jira_naoaplica</t>
        </is>
      </c>
      <c r="J161" s="23" t="inlineStr">
        <is>
          <t>jira_naoaplica</t>
        </is>
      </c>
      <c r="K161" s="61" t="n">
        <v>45565</v>
      </c>
      <c r="L161" s="61" t="n">
        <v>45565</v>
      </c>
      <c r="M161" s="61" t="n">
        <v>45565</v>
      </c>
      <c r="N161" s="61" t="n">
        <v>45565</v>
      </c>
      <c r="O161" s="61" t="n">
        <v>45565</v>
      </c>
      <c r="P161" s="61" t="n">
        <v>45565</v>
      </c>
      <c r="Q161" s="61" t="n">
        <v>45565</v>
      </c>
      <c r="R161" s="61" t="n">
        <v>45566</v>
      </c>
      <c r="S161" s="61" t="n">
        <v>45536</v>
      </c>
      <c r="T161" s="61" t="n">
        <v>45536</v>
      </c>
      <c r="U161" s="61" t="n">
        <v>45565</v>
      </c>
      <c r="V161" s="61" t="n">
        <v>45565</v>
      </c>
    </row>
    <row r="162" ht="15" customHeight="1">
      <c r="A162" s="26" t="inlineStr">
        <is>
          <t>História - Waterfall</t>
        </is>
      </c>
      <c r="B162" s="60" t="inlineStr">
        <is>
          <t>DEVALM-57309</t>
        </is>
      </c>
      <c r="C162" s="23" t="inlineStr">
        <is>
          <t>24.0002.8.BL-FTTH - Projeto WIN – SKY InfraCo</t>
        </is>
      </c>
      <c r="D162" s="26" t="inlineStr">
        <is>
          <t>Cancelado</t>
        </is>
      </c>
      <c r="E162" s="23" t="inlineStr">
        <is>
          <t>Gustavo Felize Tafarelo</t>
        </is>
      </c>
      <c r="F162" s="23" t="n"/>
      <c r="G162" s="23" t="inlineStr">
        <is>
          <t>Vinicius Rafael Casas Gomes</t>
        </is>
      </c>
      <c r="H162" s="23" t="inlineStr">
        <is>
          <t>Paulo Egidio Rodrigues dos Santos</t>
        </is>
      </c>
      <c r="I162" s="23" t="n"/>
      <c r="J162" s="23" t="n"/>
      <c r="K162" s="23" t="n"/>
      <c r="L162" s="23" t="n"/>
      <c r="M162" s="23" t="n"/>
      <c r="N162" s="23" t="n"/>
      <c r="O162" s="23" t="n"/>
      <c r="P162" s="23" t="n"/>
      <c r="Q162" s="23" t="n"/>
      <c r="R162" s="23" t="n"/>
      <c r="S162" s="23" t="n"/>
      <c r="T162" s="23" t="n"/>
      <c r="U162" s="23" t="n"/>
      <c r="V162" s="23" t="n"/>
    </row>
    <row r="163" ht="15" customHeight="1">
      <c r="A163" s="26" t="inlineStr">
        <is>
          <t>História - Waterfall</t>
        </is>
      </c>
      <c r="B163" s="60" t="inlineStr">
        <is>
          <t>DEVALM-57297</t>
        </is>
      </c>
      <c r="C163" s="23" t="inlineStr">
        <is>
          <t>24.0241.2.MK-FTTH – API HIERARQUIA</t>
        </is>
      </c>
      <c r="D163" s="26" t="inlineStr">
        <is>
          <t>Em Produção</t>
        </is>
      </c>
      <c r="E163" s="23" t="inlineStr">
        <is>
          <t>Gustavo Felize Tafarelo</t>
        </is>
      </c>
      <c r="F163" s="23" t="n"/>
      <c r="G163" s="23" t="inlineStr">
        <is>
          <t>Vinicius Rafael Casas Gomes</t>
        </is>
      </c>
      <c r="H163" s="23" t="inlineStr">
        <is>
          <t>Paulo Egidio Rodrigues dos Santos</t>
        </is>
      </c>
      <c r="I163" s="23" t="n"/>
      <c r="J163" s="23" t="n"/>
      <c r="K163" s="61" t="n">
        <v>45509</v>
      </c>
      <c r="L163" s="61" t="n">
        <v>45509</v>
      </c>
      <c r="M163" s="61" t="n">
        <v>45530</v>
      </c>
      <c r="N163" s="61" t="n">
        <v>45583</v>
      </c>
      <c r="O163" s="61" t="n">
        <v>45509</v>
      </c>
      <c r="P163" s="61" t="n">
        <v>45509</v>
      </c>
      <c r="Q163" s="61" t="n">
        <v>45586</v>
      </c>
      <c r="R163" s="61" t="n">
        <v>45587</v>
      </c>
      <c r="S163" s="61" t="n">
        <v>45506</v>
      </c>
      <c r="T163" s="61" t="n">
        <v>45506</v>
      </c>
      <c r="U163" s="61" t="n">
        <v>45509</v>
      </c>
      <c r="V163" s="61" t="n">
        <v>45520</v>
      </c>
    </row>
    <row r="164" ht="15" customHeight="1">
      <c r="A164" s="26" t="inlineStr">
        <is>
          <t>História - Waterfall</t>
        </is>
      </c>
      <c r="B164" s="60" t="inlineStr">
        <is>
          <t>DEVALM-57280</t>
        </is>
      </c>
      <c r="C164" s="23" t="inlineStr">
        <is>
          <t>23.0035.5.FI-NFCOM (CRs CORE)</t>
        </is>
      </c>
      <c r="D164" s="26" t="inlineStr">
        <is>
          <t>A Iniciar</t>
        </is>
      </c>
      <c r="E164" s="23" t="inlineStr">
        <is>
          <t>Ricardo Sardinha</t>
        </is>
      </c>
      <c r="F164" s="23" t="inlineStr">
        <is>
          <t>Yone Yassuda Yamamoto</t>
        </is>
      </c>
      <c r="G164" s="23" t="inlineStr">
        <is>
          <t>Anselmo Pereira Novakowski</t>
        </is>
      </c>
      <c r="H164" s="23" t="inlineStr">
        <is>
          <t>Eduardo Cesar de Melo</t>
        </is>
      </c>
      <c r="I164" s="23" t="inlineStr">
        <is>
          <t>Paulo Henrique Bonelli [X]</t>
        </is>
      </c>
      <c r="J164" s="23" t="inlineStr">
        <is>
          <t>Renato Pereira da Silva</t>
        </is>
      </c>
      <c r="K164" s="23" t="n"/>
      <c r="L164" s="23" t="n"/>
      <c r="M164" s="23" t="n"/>
      <c r="N164" s="23" t="n"/>
      <c r="O164" s="23" t="n"/>
      <c r="P164" s="23" t="n"/>
      <c r="Q164" s="23" t="n"/>
      <c r="R164" s="23" t="n"/>
      <c r="S164" s="23" t="n"/>
      <c r="T164" s="23" t="n"/>
      <c r="U164" s="23" t="n"/>
      <c r="V164" s="23" t="n"/>
    </row>
    <row r="165" ht="15" customHeight="1">
      <c r="A165" s="26" t="inlineStr">
        <is>
          <t>História - Waterfall</t>
        </is>
      </c>
      <c r="B165" s="60" t="inlineStr">
        <is>
          <t>DEVALM-57257</t>
        </is>
      </c>
      <c r="C165" s="23" t="inlineStr">
        <is>
          <t>24.0381.1.CO-Cancelamento Automático de OS</t>
        </is>
      </c>
      <c r="D165" s="26" t="inlineStr">
        <is>
          <t>Concluído</t>
        </is>
      </c>
      <c r="E165" s="23" t="inlineStr">
        <is>
          <t>Jofre Anderson Gracindo Pellicciotti</t>
        </is>
      </c>
      <c r="F165" s="23" t="inlineStr">
        <is>
          <t>Nicolas Rodrigo Santana</t>
        </is>
      </c>
      <c r="G165" s="23" t="inlineStr">
        <is>
          <t>Aline da Silva Barbagelata</t>
        </is>
      </c>
      <c r="H165" s="23" t="inlineStr">
        <is>
          <t>Eduardo Cesar de Melo</t>
        </is>
      </c>
      <c r="I165" s="23" t="n"/>
      <c r="J165" s="23" t="n"/>
      <c r="K165" s="61" t="n">
        <v>45509</v>
      </c>
      <c r="L165" s="61" t="n">
        <v>45509</v>
      </c>
      <c r="M165" s="61" t="n">
        <v>45509</v>
      </c>
      <c r="N165" s="61" t="n">
        <v>45509</v>
      </c>
      <c r="O165" s="61" t="n">
        <v>45509</v>
      </c>
      <c r="P165" s="61" t="n">
        <v>45509</v>
      </c>
      <c r="Q165" s="61" t="n">
        <v>45509</v>
      </c>
      <c r="R165" s="61" t="n">
        <v>45509</v>
      </c>
      <c r="S165" s="61" t="n">
        <v>45509</v>
      </c>
      <c r="T165" s="61" t="n">
        <v>45509</v>
      </c>
      <c r="U165" s="61" t="n">
        <v>45509</v>
      </c>
      <c r="V165" s="61" t="n">
        <v>45509</v>
      </c>
    </row>
    <row r="166" ht="15" customHeight="1">
      <c r="A166" s="26" t="inlineStr">
        <is>
          <t>História - Waterfall</t>
        </is>
      </c>
      <c r="B166" s="60" t="inlineStr">
        <is>
          <t>DEVALM-57243</t>
        </is>
      </c>
      <c r="C166" s="23" t="inlineStr">
        <is>
          <t>24.0388.1.TI-API Key GPT para Fibra (Suporte Técnico)</t>
        </is>
      </c>
      <c r="D166" s="26" t="inlineStr">
        <is>
          <t>Em Produção</t>
        </is>
      </c>
      <c r="E166" s="23" t="inlineStr">
        <is>
          <t>Priscila Menezes De Azevedo</t>
        </is>
      </c>
      <c r="F166" s="23" t="n"/>
      <c r="G166" s="23" t="inlineStr">
        <is>
          <t>Diogo Cassio de Azevedo [X]</t>
        </is>
      </c>
      <c r="H166" s="23" t="inlineStr">
        <is>
          <t>Paulo Egidio Rodrigues dos Santos</t>
        </is>
      </c>
      <c r="I166" s="23" t="n"/>
      <c r="J166" s="23" t="n"/>
      <c r="K166" s="61" t="n">
        <v>45547</v>
      </c>
      <c r="L166" s="61" t="n">
        <v>45547</v>
      </c>
      <c r="M166" s="61" t="n">
        <v>45547</v>
      </c>
      <c r="N166" s="61" t="n">
        <v>45583</v>
      </c>
      <c r="O166" s="61" t="n">
        <v>45548</v>
      </c>
      <c r="P166" s="61" t="n">
        <v>45549</v>
      </c>
      <c r="Q166" s="61" t="n">
        <v>45586</v>
      </c>
      <c r="R166" s="61" t="n">
        <v>45587</v>
      </c>
      <c r="S166" s="61" t="n">
        <v>45540</v>
      </c>
      <c r="T166" s="61" t="n">
        <v>45540</v>
      </c>
      <c r="U166" s="61" t="n">
        <v>45540</v>
      </c>
      <c r="V166" s="61" t="n">
        <v>45546</v>
      </c>
    </row>
    <row r="167" ht="15" customHeight="1">
      <c r="A167" s="26" t="inlineStr">
        <is>
          <t>História - Waterfall</t>
        </is>
      </c>
      <c r="B167" s="60" t="inlineStr">
        <is>
          <t>DEVALM-57223</t>
        </is>
      </c>
      <c r="C167" s="23" t="inlineStr">
        <is>
          <t>22.0382.49.CO-Instalação Kits TVRO – Sprint 45</t>
        </is>
      </c>
      <c r="D167" s="26" t="inlineStr">
        <is>
          <t>Concluído</t>
        </is>
      </c>
      <c r="E167" s="23" t="inlineStr">
        <is>
          <t>Jofre Anderson Gracindo Pellicciotti</t>
        </is>
      </c>
      <c r="F167" s="23" t="inlineStr">
        <is>
          <t>Nicolas Rodrigo Santana</t>
        </is>
      </c>
      <c r="G167" s="23" t="inlineStr">
        <is>
          <t>Aline da Silva Barbagelata</t>
        </is>
      </c>
      <c r="H167" s="23" t="inlineStr">
        <is>
          <t>Eduardo Cesar de Melo</t>
        </is>
      </c>
      <c r="I167" s="23" t="n"/>
      <c r="J167" s="23" t="inlineStr">
        <is>
          <t>Danilo Takashi Hiratsuka</t>
        </is>
      </c>
      <c r="K167" s="61" t="n">
        <v>45590</v>
      </c>
      <c r="L167" s="61" t="n">
        <v>45590</v>
      </c>
      <c r="M167" s="61" t="n">
        <v>45593</v>
      </c>
      <c r="N167" s="61" t="n">
        <v>45597</v>
      </c>
      <c r="O167" s="61" t="n">
        <v>45590</v>
      </c>
      <c r="P167" s="61" t="n">
        <v>45590</v>
      </c>
      <c r="Q167" s="61" t="n">
        <v>45600</v>
      </c>
      <c r="R167" s="61" t="n">
        <v>45601</v>
      </c>
      <c r="S167" s="61" t="n">
        <v>45587</v>
      </c>
      <c r="T167" s="61" t="n">
        <v>45587</v>
      </c>
      <c r="U167" s="61" t="n">
        <v>45587</v>
      </c>
      <c r="V167" s="61" t="n">
        <v>45590</v>
      </c>
    </row>
    <row r="168" ht="15" customHeight="1">
      <c r="A168" s="26" t="inlineStr">
        <is>
          <t>História - Waterfall</t>
        </is>
      </c>
      <c r="B168" s="60" t="inlineStr">
        <is>
          <t>DEVALM-57211</t>
        </is>
      </c>
      <c r="C168" s="23" t="inlineStr">
        <is>
          <t>22.0382.48.CO-Instalação Kits TVRO – Sprint 44</t>
        </is>
      </c>
      <c r="D168" s="26" t="inlineStr">
        <is>
          <t>Concluído</t>
        </is>
      </c>
      <c r="E168" s="23" t="inlineStr">
        <is>
          <t>Jofre Anderson Gracindo Pellicciotti</t>
        </is>
      </c>
      <c r="F168" s="23" t="inlineStr">
        <is>
          <t>Nicolas Rodrigo Santana</t>
        </is>
      </c>
      <c r="G168" s="23" t="inlineStr">
        <is>
          <t>Aline da Silva Barbagelata</t>
        </is>
      </c>
      <c r="H168" s="23" t="inlineStr">
        <is>
          <t>Eduardo Cesar de Melo</t>
        </is>
      </c>
      <c r="I168" s="23" t="n"/>
      <c r="J168" s="23" t="inlineStr">
        <is>
          <t>Danilo Takashi Hiratsuka</t>
        </is>
      </c>
      <c r="K168" s="61" t="n">
        <v>45548</v>
      </c>
      <c r="L168" s="61" t="n">
        <v>45548</v>
      </c>
      <c r="M168" s="61" t="n">
        <v>45551</v>
      </c>
      <c r="N168" s="61" t="n">
        <v>45555</v>
      </c>
      <c r="O168" s="61" t="n">
        <v>45548</v>
      </c>
      <c r="P168" s="61" t="n">
        <v>45548</v>
      </c>
      <c r="Q168" s="61" t="n">
        <v>45558</v>
      </c>
      <c r="R168" s="61" t="n">
        <v>45559</v>
      </c>
      <c r="S168" s="61" t="n">
        <v>45546</v>
      </c>
      <c r="T168" s="61" t="n">
        <v>45546</v>
      </c>
      <c r="U168" s="61" t="n">
        <v>45546</v>
      </c>
      <c r="V168" s="61" t="n">
        <v>45548</v>
      </c>
    </row>
    <row r="169" ht="15" customHeight="1">
      <c r="A169" s="26" t="inlineStr">
        <is>
          <t>História - Waterfall</t>
        </is>
      </c>
      <c r="B169" s="60" t="inlineStr">
        <is>
          <t>DEVALM-57199</t>
        </is>
      </c>
      <c r="C169" s="23" t="inlineStr">
        <is>
          <t>22.0382.47.CO-Instalação Kits TVRO – Sprint 43</t>
        </is>
      </c>
      <c r="D169" s="26" t="inlineStr">
        <is>
          <t>Concluído</t>
        </is>
      </c>
      <c r="E169" s="23" t="inlineStr">
        <is>
          <t>Jofre Anderson Gracindo Pellicciotti</t>
        </is>
      </c>
      <c r="F169" s="23" t="inlineStr">
        <is>
          <t>Nicolas Rodrigo Santana</t>
        </is>
      </c>
      <c r="G169" s="23" t="inlineStr">
        <is>
          <t>Aline da Silva Barbagelata</t>
        </is>
      </c>
      <c r="H169" s="23" t="inlineStr">
        <is>
          <t>Eduardo Cesar de Melo</t>
        </is>
      </c>
      <c r="I169" s="23" t="n"/>
      <c r="J169" s="23" t="inlineStr">
        <is>
          <t>Danilo Takashi Hiratsuka</t>
        </is>
      </c>
      <c r="K169" s="61" t="n">
        <v>45562</v>
      </c>
      <c r="L169" s="61" t="n">
        <v>45562</v>
      </c>
      <c r="M169" s="61" t="n">
        <v>45565</v>
      </c>
      <c r="N169" s="61" t="n">
        <v>45567</v>
      </c>
      <c r="O169" s="61" t="n">
        <v>45562</v>
      </c>
      <c r="P169" s="61" t="n">
        <v>45562</v>
      </c>
      <c r="Q169" s="61" t="n">
        <v>45572</v>
      </c>
      <c r="R169" s="61" t="n">
        <v>45573</v>
      </c>
      <c r="S169" s="61" t="n">
        <v>45558</v>
      </c>
      <c r="T169" s="61" t="n">
        <v>45558</v>
      </c>
      <c r="U169" s="61" t="n">
        <v>45558</v>
      </c>
      <c r="V169" s="61" t="n">
        <v>45562</v>
      </c>
    </row>
    <row r="170" ht="15" customHeight="1">
      <c r="A170" s="26" t="inlineStr">
        <is>
          <t>História - Waterfall</t>
        </is>
      </c>
      <c r="B170" s="60" t="inlineStr">
        <is>
          <t>DEVALM-57181</t>
        </is>
      </c>
      <c r="C170" s="23" t="inlineStr">
        <is>
          <t>24.0266.2.CO-Alterar fluxo de consulta de viabilidade Fibra no Salesforce - SF MOBILE</t>
        </is>
      </c>
      <c r="D170" s="26" t="inlineStr">
        <is>
          <t>Em Produção</t>
        </is>
      </c>
      <c r="E170" s="23" t="inlineStr">
        <is>
          <t>Gustavo Felize Tafarelo</t>
        </is>
      </c>
      <c r="F170" s="23" t="inlineStr">
        <is>
          <t>Italo Josenilton Rocha Silva [X]</t>
        </is>
      </c>
      <c r="G170" s="23" t="inlineStr">
        <is>
          <t>Vinicius Rafael Casas Gomes</t>
        </is>
      </c>
      <c r="H170" s="23" t="inlineStr">
        <is>
          <t>Paulo Egidio Rodrigues dos Santos</t>
        </is>
      </c>
      <c r="I170" s="23" t="inlineStr">
        <is>
          <t>Klaus Franca [X]</t>
        </is>
      </c>
      <c r="J170" s="23" t="inlineStr">
        <is>
          <t>Danilo Takashi Hiratsuka</t>
        </is>
      </c>
      <c r="K170" s="61" t="n">
        <v>45516</v>
      </c>
      <c r="L170" s="61" t="n">
        <v>45516</v>
      </c>
      <c r="M170" s="61" t="n">
        <v>45523</v>
      </c>
      <c r="N170" s="61" t="n">
        <v>45534</v>
      </c>
      <c r="O170" s="61" t="n">
        <v>45523</v>
      </c>
      <c r="P170" s="61" t="n">
        <v>45534</v>
      </c>
      <c r="Q170" s="61" t="n">
        <v>45537</v>
      </c>
      <c r="R170" s="61" t="n">
        <v>45538</v>
      </c>
      <c r="S170" s="61" t="n">
        <v>45509</v>
      </c>
      <c r="T170" s="61" t="n">
        <v>45509</v>
      </c>
      <c r="U170" s="61" t="n">
        <v>45509</v>
      </c>
      <c r="V170" s="61" t="n">
        <v>45516</v>
      </c>
    </row>
    <row r="171" ht="15" customHeight="1">
      <c r="A171" s="26" t="inlineStr">
        <is>
          <t>História - Waterfall</t>
        </is>
      </c>
      <c r="B171" s="60" t="inlineStr">
        <is>
          <t>DEVALM-57169</t>
        </is>
      </c>
      <c r="C171" s="23" t="inlineStr">
        <is>
          <t>24.0191.1.SI-Substituição K2View</t>
        </is>
      </c>
      <c r="D171" s="26" t="inlineStr">
        <is>
          <t>Em Produção</t>
        </is>
      </c>
      <c r="E171" s="23" t="inlineStr">
        <is>
          <t>Priscila Menezes De Azevedo</t>
        </is>
      </c>
      <c r="F171" s="23" t="inlineStr">
        <is>
          <t>Daniel Daniele</t>
        </is>
      </c>
      <c r="G171" s="23" t="inlineStr">
        <is>
          <t>Vinicius Rafael Casas Gomes</t>
        </is>
      </c>
      <c r="H171" s="23" t="inlineStr">
        <is>
          <t>Paulo Egidio Rodrigues dos Santos</t>
        </is>
      </c>
      <c r="I171" s="23" t="n"/>
      <c r="J171" s="23" t="inlineStr">
        <is>
          <t>Danilo Takashi Hiratsuka</t>
        </is>
      </c>
      <c r="K171" s="61" t="n">
        <v>45747</v>
      </c>
      <c r="L171" s="61" t="n">
        <v>45751</v>
      </c>
      <c r="M171" s="61" t="n">
        <v>45774</v>
      </c>
      <c r="N171" s="61" t="n">
        <v>45751</v>
      </c>
      <c r="O171" s="61" t="n">
        <v>45623</v>
      </c>
      <c r="P171" s="61" t="n">
        <v>45632</v>
      </c>
      <c r="Q171" s="61" t="n">
        <v>45754</v>
      </c>
      <c r="R171" s="61" t="n">
        <v>45755</v>
      </c>
      <c r="S171" s="61" t="n">
        <v>45530</v>
      </c>
      <c r="T171" s="61" t="n">
        <v>45552</v>
      </c>
      <c r="U171" s="61" t="n">
        <v>45547</v>
      </c>
      <c r="V171" s="61" t="n">
        <v>45744</v>
      </c>
    </row>
    <row r="172" ht="15" customHeight="1">
      <c r="A172" s="26" t="inlineStr">
        <is>
          <t>História - Waterfall</t>
        </is>
      </c>
      <c r="B172" s="60" t="inlineStr">
        <is>
          <t>DEVALM-57155</t>
        </is>
      </c>
      <c r="C172" s="23" t="inlineStr">
        <is>
          <t>23.0167.1.CO-Alteração Salesforce para digitador replicar regras de vendedor no cadastro da proposta</t>
        </is>
      </c>
      <c r="D172" s="26" t="inlineStr">
        <is>
          <t>Em Produção</t>
        </is>
      </c>
      <c r="E172" s="23" t="inlineStr">
        <is>
          <t>Priscila Menezes De Azevedo</t>
        </is>
      </c>
      <c r="F172" s="23" t="n"/>
      <c r="G172" s="23" t="inlineStr">
        <is>
          <t>Vinicius Rafael Casas Gomes</t>
        </is>
      </c>
      <c r="H172" s="23" t="inlineStr">
        <is>
          <t>Eduardo Cesar de Melo</t>
        </is>
      </c>
      <c r="I172" s="23" t="n"/>
      <c r="J172" s="23" t="inlineStr">
        <is>
          <t>Tatiane Da Silva Pereira</t>
        </is>
      </c>
      <c r="K172" s="61" t="n">
        <v>45555</v>
      </c>
      <c r="L172" s="61" t="n">
        <v>45555</v>
      </c>
      <c r="M172" s="61" t="n">
        <v>45555</v>
      </c>
      <c r="N172" s="61" t="n">
        <v>45569</v>
      </c>
      <c r="O172" s="61" t="n">
        <v>45556</v>
      </c>
      <c r="P172" s="61" t="n">
        <v>45556</v>
      </c>
      <c r="Q172" s="61" t="n">
        <v>45572</v>
      </c>
      <c r="R172" s="61" t="n">
        <v>45573</v>
      </c>
      <c r="S172" s="61" t="n">
        <v>45545</v>
      </c>
      <c r="T172" s="61" t="n">
        <v>45555</v>
      </c>
      <c r="U172" s="61" t="n">
        <v>45546</v>
      </c>
      <c r="V172" s="61" t="n">
        <v>45555</v>
      </c>
    </row>
    <row r="173" ht="15" customHeight="1">
      <c r="A173" s="26" t="inlineStr">
        <is>
          <t>História - Waterfall</t>
        </is>
      </c>
      <c r="B173" s="60" t="inlineStr">
        <is>
          <t>DEVALM-57141</t>
        </is>
      </c>
      <c r="C173" s="23" t="inlineStr">
        <is>
          <t>24.0152.1.MK-Contador Saldo de Recargas Pré - Canal do Cliente HD</t>
        </is>
      </c>
      <c r="D173" s="26" t="inlineStr">
        <is>
          <t>Concluído</t>
        </is>
      </c>
      <c r="E173" s="23" t="inlineStr">
        <is>
          <t>Jofre Anderson Gracindo Pellicciotti</t>
        </is>
      </c>
      <c r="F173" s="23" t="inlineStr">
        <is>
          <t>Ricardo Silveira E Silva</t>
        </is>
      </c>
      <c r="G173" s="23" t="inlineStr">
        <is>
          <t>Aline da Silva Barbagelata</t>
        </is>
      </c>
      <c r="H173" s="23" t="inlineStr">
        <is>
          <t>Eduardo Cesar de Melo</t>
        </is>
      </c>
      <c r="I173" s="23" t="n"/>
      <c r="J173" s="23" t="inlineStr">
        <is>
          <t>Danilo Takashi Hiratsuka</t>
        </is>
      </c>
      <c r="K173" s="61" t="n">
        <v>45600</v>
      </c>
      <c r="L173" s="61" t="n">
        <v>45600</v>
      </c>
      <c r="M173" s="61" t="n">
        <v>45601</v>
      </c>
      <c r="N173" s="61" t="n">
        <v>45609</v>
      </c>
      <c r="O173" s="61" t="n">
        <v>45600</v>
      </c>
      <c r="P173" s="61" t="n">
        <v>45600</v>
      </c>
      <c r="Q173" s="61" t="n">
        <v>45614</v>
      </c>
      <c r="R173" s="61" t="n">
        <v>45615</v>
      </c>
      <c r="S173" s="61" t="n">
        <v>45555</v>
      </c>
      <c r="T173" s="61" t="n">
        <v>45562</v>
      </c>
      <c r="U173" s="61" t="n">
        <v>45565</v>
      </c>
      <c r="V173" s="61" t="n">
        <v>45600</v>
      </c>
    </row>
    <row r="174" ht="15" customHeight="1">
      <c r="A174" s="26" t="inlineStr">
        <is>
          <t>História - Waterfall</t>
        </is>
      </c>
      <c r="B174" s="60" t="inlineStr">
        <is>
          <t>DEVALM-57127</t>
        </is>
      </c>
      <c r="C174" s="23" t="inlineStr">
        <is>
          <t>23.0248.1.CO-Exibição de descontos ou parcelamentos aplicados na venda FASE 1</t>
        </is>
      </c>
      <c r="D174" s="26" t="inlineStr">
        <is>
          <t>Em Produção</t>
        </is>
      </c>
      <c r="E174" s="23" t="inlineStr">
        <is>
          <t>Daniele Silva Bratti</t>
        </is>
      </c>
      <c r="F174" s="23" t="inlineStr">
        <is>
          <t>Jefferson Lourenço De Farias Tersarioli [X]</t>
        </is>
      </c>
      <c r="G174" s="23" t="inlineStr">
        <is>
          <t>Anselmo Pereira Novakowski</t>
        </is>
      </c>
      <c r="H174" s="23" t="inlineStr">
        <is>
          <t>Eduardo Cesar de Melo</t>
        </is>
      </c>
      <c r="I174" s="23" t="n"/>
      <c r="J174" s="23" t="inlineStr">
        <is>
          <t>Thiago Rodrigo Resende [X]</t>
        </is>
      </c>
      <c r="K174" s="61" t="n">
        <v>45555</v>
      </c>
      <c r="L174" s="61" t="n">
        <v>45555</v>
      </c>
      <c r="M174" s="61" t="n">
        <v>45558</v>
      </c>
      <c r="N174" s="61" t="n">
        <v>45562</v>
      </c>
      <c r="O174" s="61" t="n">
        <v>45555</v>
      </c>
      <c r="P174" s="61" t="n">
        <v>45555</v>
      </c>
      <c r="Q174" s="61" t="n">
        <v>45572</v>
      </c>
      <c r="R174" s="61" t="n">
        <v>45573</v>
      </c>
      <c r="S174" s="61" t="n">
        <v>45548</v>
      </c>
      <c r="T174" s="61" t="n">
        <v>45555</v>
      </c>
      <c r="U174" s="61" t="n">
        <v>45548</v>
      </c>
      <c r="V174" s="61" t="n">
        <v>45555</v>
      </c>
    </row>
    <row r="175" ht="15" customHeight="1">
      <c r="A175" s="26" t="inlineStr">
        <is>
          <t>História - Waterfall</t>
        </is>
      </c>
      <c r="B175" s="60" t="inlineStr">
        <is>
          <t>DEVALM-57113</t>
        </is>
      </c>
      <c r="C175" s="23" t="inlineStr">
        <is>
          <t>24.0154.1.MK-Segregação HBO</t>
        </is>
      </c>
      <c r="D175" s="26" t="inlineStr">
        <is>
          <t>Parado</t>
        </is>
      </c>
      <c r="E175" s="23" t="inlineStr">
        <is>
          <t>Daniele Silva Bratti</t>
        </is>
      </c>
      <c r="F175" s="23" t="n"/>
      <c r="G175" s="23" t="inlineStr">
        <is>
          <t>Anselmo Pereira Novakowski</t>
        </is>
      </c>
      <c r="H175" s="23" t="inlineStr">
        <is>
          <t>Eduardo Cesar de Melo</t>
        </is>
      </c>
      <c r="I175" s="23" t="n"/>
      <c r="J175" s="23" t="n"/>
      <c r="K175" s="23" t="n"/>
      <c r="L175" s="23" t="n"/>
      <c r="M175" s="23" t="n"/>
      <c r="N175" s="23" t="n"/>
      <c r="O175" s="23" t="n"/>
      <c r="P175" s="23" t="n"/>
      <c r="Q175" s="23" t="n"/>
      <c r="R175" s="23" t="n"/>
      <c r="S175" s="23" t="n"/>
      <c r="T175" s="23" t="n"/>
      <c r="U175" s="23" t="n"/>
      <c r="V175" s="23" t="n"/>
    </row>
    <row r="176" ht="15" customHeight="1">
      <c r="A176" s="26" t="inlineStr">
        <is>
          <t>História - Waterfall</t>
        </is>
      </c>
      <c r="B176" s="60" t="inlineStr">
        <is>
          <t>DEVALM-57099</t>
        </is>
      </c>
      <c r="C176" s="23" t="inlineStr">
        <is>
          <t>24.0348.1.MK-HUB SVA - Integração de Novo Parceiro (Filóo)</t>
        </is>
      </c>
      <c r="D176" s="26" t="inlineStr">
        <is>
          <t>Em Produção</t>
        </is>
      </c>
      <c r="E176" s="23" t="inlineStr">
        <is>
          <t>Priscila Menezes De Azevedo</t>
        </is>
      </c>
      <c r="F176" s="23" t="n"/>
      <c r="G176" s="23" t="inlineStr">
        <is>
          <t>Diogo Cassio de Azevedo [X]</t>
        </is>
      </c>
      <c r="H176" s="23" t="inlineStr">
        <is>
          <t>Paulo Egidio Rodrigues dos Santos</t>
        </is>
      </c>
      <c r="I176" s="23" t="n"/>
      <c r="J176" s="23" t="n"/>
      <c r="K176" s="61" t="n">
        <v>45528</v>
      </c>
      <c r="L176" s="61" t="n">
        <v>45529</v>
      </c>
      <c r="M176" s="61" t="n">
        <v>45530</v>
      </c>
      <c r="N176" s="61" t="n">
        <v>45537</v>
      </c>
      <c r="O176" s="61" t="n">
        <v>45529</v>
      </c>
      <c r="P176" s="61" t="n">
        <v>45530</v>
      </c>
      <c r="Q176" s="61" t="n">
        <v>45538</v>
      </c>
      <c r="R176" s="61" t="n">
        <v>45539</v>
      </c>
      <c r="S176" s="61" t="n">
        <v>45521</v>
      </c>
      <c r="T176" s="61" t="n">
        <v>45522</v>
      </c>
      <c r="U176" s="61" t="n">
        <v>45523</v>
      </c>
      <c r="V176" s="61" t="n">
        <v>45527</v>
      </c>
    </row>
    <row r="177" ht="15" customHeight="1">
      <c r="A177" s="26" t="inlineStr">
        <is>
          <t>História - Waterfall</t>
        </is>
      </c>
      <c r="B177" s="60" t="inlineStr">
        <is>
          <t>DEVALM-57084</t>
        </is>
      </c>
      <c r="C177" s="23" t="inlineStr">
        <is>
          <t>24.0157.1.CL-Novo RGC - Devolução de Valores Simples e Em Dobro (Art.64)</t>
        </is>
      </c>
      <c r="D177" s="26" t="inlineStr">
        <is>
          <t>PRONTO PARA PRODUÇÃO</t>
        </is>
      </c>
      <c r="E177" s="23" t="inlineStr">
        <is>
          <t>Daniele Silva Bratti</t>
        </is>
      </c>
      <c r="F177" s="23" t="inlineStr">
        <is>
          <t>Maycon Fernandes</t>
        </is>
      </c>
      <c r="G177" s="23" t="inlineStr">
        <is>
          <t>Anselmo Pereira Novakowski</t>
        </is>
      </c>
      <c r="H177" s="23" t="inlineStr">
        <is>
          <t>Eduardo Cesar de Melo</t>
        </is>
      </c>
      <c r="I177" s="23" t="n"/>
      <c r="J177" s="23" t="inlineStr">
        <is>
          <t>Tatiane Da Silva Pereira</t>
        </is>
      </c>
      <c r="K177" s="61" t="n">
        <v>45772</v>
      </c>
      <c r="L177" s="61" t="n">
        <v>45862</v>
      </c>
      <c r="M177" s="61" t="n">
        <v>45866</v>
      </c>
      <c r="N177" s="61" t="n">
        <v>45877</v>
      </c>
      <c r="O177" s="61" t="n">
        <v>45863</v>
      </c>
      <c r="P177" s="61" t="n">
        <v>45876</v>
      </c>
      <c r="Q177" s="61" t="n">
        <v>45880</v>
      </c>
      <c r="R177" s="61" t="n">
        <v>45881</v>
      </c>
      <c r="S177" s="61" t="n">
        <v>45694</v>
      </c>
      <c r="T177" s="61" t="n">
        <v>45730</v>
      </c>
      <c r="U177" s="61" t="n">
        <v>45712</v>
      </c>
      <c r="V177" s="61" t="n">
        <v>45861</v>
      </c>
    </row>
    <row r="178" ht="15" customHeight="1">
      <c r="A178" s="26" t="inlineStr">
        <is>
          <t>História - Waterfall</t>
        </is>
      </c>
      <c r="B178" s="60" t="inlineStr">
        <is>
          <t>DEVALM-57065</t>
        </is>
      </c>
      <c r="C178" s="23" t="inlineStr">
        <is>
          <t>24.0218.1.FI-Permitir venda de Fibra nos estados de AC e RR</t>
        </is>
      </c>
      <c r="D178" s="26" t="inlineStr">
        <is>
          <t>Em Produção</t>
        </is>
      </c>
      <c r="E178" s="23" t="inlineStr">
        <is>
          <t>Gustavo Felize Tafarelo</t>
        </is>
      </c>
      <c r="F178" s="23" t="inlineStr">
        <is>
          <t>Daniel Daniele [X]</t>
        </is>
      </c>
      <c r="G178" s="23" t="inlineStr">
        <is>
          <t>Vinicius Rafael Casas Gomes</t>
        </is>
      </c>
      <c r="H178" s="23" t="inlineStr">
        <is>
          <t>Paulo Egidio Rodrigues dos Santos</t>
        </is>
      </c>
      <c r="I178" s="23" t="n"/>
      <c r="J178" s="23" t="inlineStr">
        <is>
          <t>Tatiane Da Silva Pereira</t>
        </is>
      </c>
      <c r="K178" s="61" t="n">
        <v>45523</v>
      </c>
      <c r="L178" s="61" t="n">
        <v>45523</v>
      </c>
      <c r="M178" s="61" t="n">
        <v>45530</v>
      </c>
      <c r="N178" s="61" t="n">
        <v>45534</v>
      </c>
      <c r="O178" s="61" t="n">
        <v>45524</v>
      </c>
      <c r="P178" s="61" t="n">
        <v>45524</v>
      </c>
      <c r="Q178" s="61" t="n">
        <v>45537</v>
      </c>
      <c r="R178" s="61" t="n">
        <v>45538</v>
      </c>
      <c r="S178" s="61" t="n">
        <v>45511</v>
      </c>
      <c r="T178" s="61" t="n">
        <v>45511</v>
      </c>
      <c r="U178" s="61" t="n">
        <v>45516</v>
      </c>
      <c r="V178" s="61" t="n">
        <v>45523</v>
      </c>
    </row>
    <row r="179" ht="15" customHeight="1">
      <c r="A179" s="26" t="inlineStr">
        <is>
          <t>História - Waterfall</t>
        </is>
      </c>
      <c r="B179" s="60" t="inlineStr">
        <is>
          <t>DEVALM-57034</t>
        </is>
      </c>
      <c r="C179" s="23" t="inlineStr">
        <is>
          <t>24.0089.2.FI-Nova Régua de cobrança – Palavra do Cliente</t>
        </is>
      </c>
      <c r="D179" s="26" t="inlineStr">
        <is>
          <t>Concluído</t>
        </is>
      </c>
      <c r="E179" s="23" t="inlineStr">
        <is>
          <t>Antonio Teodoro da Silva [X]</t>
        </is>
      </c>
      <c r="F179" s="23" t="inlineStr">
        <is>
          <t>Yone Yassuda Yamamoto</t>
        </is>
      </c>
      <c r="G179" s="23" t="inlineStr">
        <is>
          <t>Anselmo Pereira Novakowski</t>
        </is>
      </c>
      <c r="H179" s="23" t="inlineStr">
        <is>
          <t>Eduardo Cesar de Melo</t>
        </is>
      </c>
      <c r="I179" s="23" t="n"/>
      <c r="J179" s="23" t="inlineStr">
        <is>
          <t>Renato Pereira da Silva</t>
        </is>
      </c>
      <c r="K179" s="61" t="n">
        <v>45509</v>
      </c>
      <c r="L179" s="61" t="n">
        <v>45510</v>
      </c>
      <c r="M179" s="61" t="n">
        <v>45510</v>
      </c>
      <c r="N179" s="61" t="n">
        <v>45525</v>
      </c>
      <c r="O179" s="61" t="n">
        <v>45510</v>
      </c>
      <c r="P179" s="61" t="n">
        <v>45520</v>
      </c>
      <c r="Q179" s="61" t="n">
        <v>45526</v>
      </c>
      <c r="R179" s="61" t="n">
        <v>45527</v>
      </c>
      <c r="S179" s="61" t="n">
        <v>45509</v>
      </c>
      <c r="T179" s="61" t="n">
        <v>45510</v>
      </c>
      <c r="U179" s="61" t="n">
        <v>45505</v>
      </c>
      <c r="V179" s="61" t="n">
        <v>45509</v>
      </c>
    </row>
    <row r="180" ht="15" customHeight="1">
      <c r="A180" s="26" t="inlineStr">
        <is>
          <t>História - Waterfall</t>
        </is>
      </c>
      <c r="B180" s="60" t="inlineStr">
        <is>
          <t>DEVALM-57021</t>
        </is>
      </c>
      <c r="C180" s="23" t="inlineStr">
        <is>
          <t>24.0130.8 FI-BALI (Inclusão de novas Filiais)</t>
        </is>
      </c>
      <c r="D180" s="26" t="inlineStr">
        <is>
          <t>Em Produção</t>
        </is>
      </c>
      <c r="E180" s="23" t="inlineStr">
        <is>
          <t>Ricardo Sardinha</t>
        </is>
      </c>
      <c r="F180" s="23" t="inlineStr">
        <is>
          <t>Thiago de Souza Maglio</t>
        </is>
      </c>
      <c r="G180" s="23" t="inlineStr">
        <is>
          <t>Anselmo Pereira Novakowski</t>
        </is>
      </c>
      <c r="H180" s="23" t="inlineStr">
        <is>
          <t>Eduardo Cesar de Melo</t>
        </is>
      </c>
      <c r="I180" s="23" t="n"/>
      <c r="J180" s="23" t="inlineStr">
        <is>
          <t>Danilo Takashi Hiratsuka</t>
        </is>
      </c>
      <c r="K180" s="61" t="n">
        <v>45789</v>
      </c>
      <c r="L180" s="61" t="n">
        <v>45793</v>
      </c>
      <c r="M180" s="61" t="n">
        <v>45789</v>
      </c>
      <c r="N180" s="61" t="n">
        <v>45793</v>
      </c>
      <c r="O180" s="61" t="n">
        <v>45789</v>
      </c>
      <c r="P180" s="61" t="n">
        <v>45793</v>
      </c>
      <c r="Q180" s="61" t="n">
        <v>45796</v>
      </c>
      <c r="R180" s="61" t="n">
        <v>45796</v>
      </c>
      <c r="S180" s="61" t="n">
        <v>45775</v>
      </c>
      <c r="T180" s="61" t="n">
        <v>45786</v>
      </c>
      <c r="U180" s="61" t="n">
        <v>45775</v>
      </c>
      <c r="V180" s="61" t="n">
        <v>45786</v>
      </c>
    </row>
    <row r="181" ht="15" customHeight="1">
      <c r="A181" s="26" t="inlineStr">
        <is>
          <t>História - Waterfall</t>
        </is>
      </c>
      <c r="B181" s="60" t="inlineStr">
        <is>
          <t>DEVALM-57005</t>
        </is>
      </c>
      <c r="C181" s="23" t="inlineStr">
        <is>
          <t>00001.2024 - Teste Roteiro de Testes -</t>
        </is>
      </c>
      <c r="D181" s="26" t="inlineStr">
        <is>
          <t>A Iniciar</t>
        </is>
      </c>
      <c r="E181" s="23" t="inlineStr">
        <is>
          <t>Tatiane Da Silva Pereira</t>
        </is>
      </c>
      <c r="F181" s="23" t="n"/>
      <c r="G181" s="23" t="n"/>
      <c r="H181" s="23" t="inlineStr">
        <is>
          <t>Fabio de Siqueira Campos</t>
        </is>
      </c>
      <c r="I181" s="23" t="n"/>
      <c r="J181" s="23" t="n"/>
      <c r="K181" s="23" t="n"/>
      <c r="L181" s="23" t="n"/>
      <c r="M181" s="23" t="n"/>
      <c r="N181" s="23" t="n"/>
      <c r="O181" s="23" t="n"/>
      <c r="P181" s="23" t="n"/>
      <c r="Q181" s="23" t="n"/>
      <c r="R181" s="23" t="n"/>
      <c r="S181" s="23" t="n"/>
      <c r="T181" s="23" t="n"/>
      <c r="U181" s="23" t="n"/>
      <c r="V181" s="23" t="n"/>
    </row>
    <row r="182" ht="15" customHeight="1">
      <c r="A182" s="26" t="inlineStr">
        <is>
          <t>História - Waterfall</t>
        </is>
      </c>
      <c r="B182" s="60" t="inlineStr">
        <is>
          <t>DEVALM-56993</t>
        </is>
      </c>
      <c r="C182" s="23" t="inlineStr">
        <is>
          <t>24.0166.1.FI-Novo RGC - Emitir Fatura com data de contratação e Término Fidelidade (Art.55)</t>
        </is>
      </c>
      <c r="D182" s="26" t="inlineStr">
        <is>
          <t>Em Produção</t>
        </is>
      </c>
      <c r="E182" s="23" t="inlineStr">
        <is>
          <t>Fabio Fontana Margutti [X]</t>
        </is>
      </c>
      <c r="F182" s="23" t="inlineStr">
        <is>
          <t>Thiago de Souza Maglio</t>
        </is>
      </c>
      <c r="G182" s="23" t="inlineStr">
        <is>
          <t>Olavio dos Santos Correa Junior</t>
        </is>
      </c>
      <c r="H182" s="23" t="inlineStr">
        <is>
          <t>Denise Cavalsan</t>
        </is>
      </c>
      <c r="I182" s="23" t="n"/>
      <c r="J182" s="23" t="inlineStr">
        <is>
          <t>Fabio Fontana Margutti [X]</t>
        </is>
      </c>
      <c r="K182" s="61" t="n">
        <v>45558</v>
      </c>
      <c r="L182" s="61" t="n">
        <v>45559</v>
      </c>
      <c r="M182" s="61" t="n">
        <v>45572</v>
      </c>
      <c r="N182" s="61" t="n">
        <v>45583</v>
      </c>
      <c r="O182" s="61" t="n">
        <v>45560</v>
      </c>
      <c r="P182" s="61" t="n">
        <v>45580</v>
      </c>
      <c r="Q182" s="61" t="n">
        <v>45586</v>
      </c>
      <c r="R182" s="61" t="n">
        <v>45587</v>
      </c>
      <c r="S182" s="61" t="n">
        <v>45530</v>
      </c>
      <c r="T182" s="61" t="n">
        <v>45555</v>
      </c>
      <c r="U182" s="61" t="n">
        <v>45530</v>
      </c>
      <c r="V182" s="61" t="n">
        <v>45555</v>
      </c>
    </row>
    <row r="183" ht="15" customHeight="1">
      <c r="A183" s="26" t="inlineStr">
        <is>
          <t>História - Waterfall</t>
        </is>
      </c>
      <c r="B183" s="60" t="inlineStr">
        <is>
          <t>DEVALM-56974</t>
        </is>
      </c>
      <c r="C183" s="23" t="inlineStr">
        <is>
          <t>23.0357.9.FI-CR-Triple X - Filtragem Pedidos</t>
        </is>
      </c>
      <c r="D183" s="26" t="inlineStr">
        <is>
          <t>Concluído</t>
        </is>
      </c>
      <c r="E183" s="23" t="inlineStr">
        <is>
          <t>Daniele Silva Bratti</t>
        </is>
      </c>
      <c r="F183" s="23" t="n"/>
      <c r="G183" s="23" t="n"/>
      <c r="H183" s="23" t="inlineStr">
        <is>
          <t>Eduardo Cesar de Melo</t>
        </is>
      </c>
      <c r="I183" s="23" t="n"/>
      <c r="J183" s="23" t="n"/>
      <c r="K183" s="61" t="n">
        <v>45512</v>
      </c>
      <c r="L183" s="61" t="n">
        <v>45512</v>
      </c>
      <c r="M183" s="61" t="n">
        <v>45516</v>
      </c>
      <c r="N183" s="61" t="n">
        <v>45519</v>
      </c>
      <c r="O183" s="61" t="n">
        <v>45512</v>
      </c>
      <c r="P183" s="61" t="n">
        <v>45512</v>
      </c>
      <c r="Q183" s="61" t="n">
        <v>45523</v>
      </c>
      <c r="R183" s="61" t="n">
        <v>45399</v>
      </c>
      <c r="S183" s="61" t="n">
        <v>45502</v>
      </c>
      <c r="T183" s="61" t="n">
        <v>45502</v>
      </c>
      <c r="U183" s="61" t="n">
        <v>45502</v>
      </c>
      <c r="V183" s="61" t="n">
        <v>45512</v>
      </c>
    </row>
    <row r="184" ht="15" customHeight="1">
      <c r="A184" s="26" t="inlineStr">
        <is>
          <t>História - Waterfall</t>
        </is>
      </c>
      <c r="B184" s="60" t="inlineStr">
        <is>
          <t>DEVALM-56960</t>
        </is>
      </c>
      <c r="C184" s="23" t="inlineStr">
        <is>
          <t>24.0127.1.MK-Migração SVAs (Playkids e Skeelo)</t>
        </is>
      </c>
      <c r="D184" s="26" t="inlineStr">
        <is>
          <t>Em Produção</t>
        </is>
      </c>
      <c r="E184" s="23" t="inlineStr">
        <is>
          <t>Priscila Menezes De Azevedo</t>
        </is>
      </c>
      <c r="F184" s="23" t="inlineStr">
        <is>
          <t>Aline Satie Kamo [X]</t>
        </is>
      </c>
      <c r="G184" s="23" t="inlineStr">
        <is>
          <t>Diogo Cassio de Azevedo [X]</t>
        </is>
      </c>
      <c r="H184" s="23" t="inlineStr">
        <is>
          <t>Paulo Egidio Rodrigues dos Santos</t>
        </is>
      </c>
      <c r="I184" s="23" t="inlineStr">
        <is>
          <t>Klaus Franca [X]</t>
        </is>
      </c>
      <c r="J184" s="23" t="inlineStr">
        <is>
          <t>Thiago Rodrigo Resende Gomes</t>
        </is>
      </c>
      <c r="K184" s="61" t="n">
        <v>45609</v>
      </c>
      <c r="L184" s="61" t="n">
        <v>45615</v>
      </c>
      <c r="M184" s="61" t="n">
        <v>45617</v>
      </c>
      <c r="N184" s="61" t="n">
        <v>45623</v>
      </c>
      <c r="O184" s="61" t="n">
        <v>45615</v>
      </c>
      <c r="P184" s="61" t="n">
        <v>45622</v>
      </c>
      <c r="Q184" s="61" t="n">
        <v>45698</v>
      </c>
      <c r="R184" s="61" t="n">
        <v>45699</v>
      </c>
      <c r="S184" s="61" t="n">
        <v>45516</v>
      </c>
      <c r="T184" s="61" t="n">
        <v>45610</v>
      </c>
      <c r="U184" s="61" t="n">
        <v>45526</v>
      </c>
      <c r="V184" s="61" t="n">
        <v>45602</v>
      </c>
    </row>
    <row r="185" ht="15" customHeight="1">
      <c r="A185" s="26" t="inlineStr">
        <is>
          <t>História - Waterfall</t>
        </is>
      </c>
      <c r="B185" s="60" t="inlineStr">
        <is>
          <t>DEVALM-56935</t>
        </is>
      </c>
      <c r="C185" s="23" t="inlineStr">
        <is>
          <t>23.0308.2.FI-Substituição do Gateway de Pagamentos – Melhorias de performance</t>
        </is>
      </c>
      <c r="D185" s="26" t="inlineStr">
        <is>
          <t>Concluído</t>
        </is>
      </c>
      <c r="E185" s="23" t="inlineStr">
        <is>
          <t>Antonio Teodoro da Silva [X]</t>
        </is>
      </c>
      <c r="F185" s="23" t="inlineStr">
        <is>
          <t>Jefferson Lourenço De Farias Tersarioli [X]</t>
        </is>
      </c>
      <c r="G185" s="23" t="inlineStr">
        <is>
          <t>Anselmo Pereira Novakowski</t>
        </is>
      </c>
      <c r="H185" s="23" t="inlineStr">
        <is>
          <t>Eduardo Cesar de Melo</t>
        </is>
      </c>
      <c r="I185" s="23" t="n"/>
      <c r="J185" s="23" t="inlineStr">
        <is>
          <t>Renato Pereira da Silva</t>
        </is>
      </c>
      <c r="K185" s="61" t="n">
        <v>45527</v>
      </c>
      <c r="L185" s="61" t="n">
        <v>45527</v>
      </c>
      <c r="M185" s="61" t="n">
        <v>45532</v>
      </c>
      <c r="N185" s="61" t="n">
        <v>45541</v>
      </c>
      <c r="O185" s="61" t="n">
        <v>45527</v>
      </c>
      <c r="P185" s="61" t="n">
        <v>45527</v>
      </c>
      <c r="Q185" s="61" t="n">
        <v>45544</v>
      </c>
      <c r="R185" s="61" t="n">
        <v>45545</v>
      </c>
      <c r="S185" s="61" t="n">
        <v>45516</v>
      </c>
      <c r="T185" s="61" t="n">
        <v>45520</v>
      </c>
      <c r="U185" s="61" t="n">
        <v>45516</v>
      </c>
      <c r="V185" s="61" t="n">
        <v>45527</v>
      </c>
    </row>
    <row r="186" ht="15" customHeight="1">
      <c r="A186" s="26" t="inlineStr">
        <is>
          <t>História - Waterfall</t>
        </is>
      </c>
      <c r="B186" s="60" t="inlineStr">
        <is>
          <t>DEVALM-56925</t>
        </is>
      </c>
      <c r="C186" s="23" t="inlineStr">
        <is>
          <t>23.0375.4.TI- Inclusão de IA na Gestão de envio de comandos</t>
        </is>
      </c>
      <c r="D186" s="26" t="inlineStr">
        <is>
          <t>Concluído</t>
        </is>
      </c>
      <c r="E186" s="23" t="inlineStr">
        <is>
          <t>Antonio Teodoro da Silva [X]</t>
        </is>
      </c>
      <c r="F186" s="23" t="inlineStr">
        <is>
          <t>Francisco Bolismar Da Silva Oliveira</t>
        </is>
      </c>
      <c r="G186" s="23" t="inlineStr">
        <is>
          <t>Anselmo Pereira Novakowski</t>
        </is>
      </c>
      <c r="H186" s="23" t="inlineStr">
        <is>
          <t>Eduardo Cesar de Melo</t>
        </is>
      </c>
      <c r="I186" s="23" t="n"/>
      <c r="J186" s="23" t="inlineStr">
        <is>
          <t>Francisco Bolismar Da Silva Oliveira</t>
        </is>
      </c>
      <c r="K186" s="61" t="n">
        <v>45646</v>
      </c>
      <c r="L186" s="61" t="n">
        <v>45646</v>
      </c>
      <c r="M186" s="61" t="n">
        <v>45646</v>
      </c>
      <c r="N186" s="61" t="n">
        <v>45646</v>
      </c>
      <c r="O186" s="61" t="n">
        <v>45646</v>
      </c>
      <c r="P186" s="61" t="n">
        <v>45646</v>
      </c>
      <c r="Q186" s="61" t="n">
        <v>45628</v>
      </c>
      <c r="R186" s="61" t="n">
        <v>45629</v>
      </c>
      <c r="S186" s="61" t="n">
        <v>45498</v>
      </c>
      <c r="T186" s="61" t="n">
        <v>45499</v>
      </c>
      <c r="U186" s="61" t="n">
        <v>45495</v>
      </c>
      <c r="V186" s="61" t="n">
        <v>45646</v>
      </c>
    </row>
    <row r="187" ht="15" customHeight="1">
      <c r="A187" s="26" t="inlineStr">
        <is>
          <t>História - Waterfall</t>
        </is>
      </c>
      <c r="B187" s="60" t="inlineStr">
        <is>
          <t>DEVALM-56913</t>
        </is>
      </c>
      <c r="C187" s="23" t="inlineStr">
        <is>
          <t>23.0339.7.BL-CR-Banda Larga por Fibra - MOP - Envio equalizando Pai-Filhos (R65-N)</t>
        </is>
      </c>
      <c r="D187" s="26" t="inlineStr">
        <is>
          <t>Parado</t>
        </is>
      </c>
      <c r="E187" s="23" t="inlineStr">
        <is>
          <t>Gustavo Felize Tafarelo</t>
        </is>
      </c>
      <c r="F187" s="23" t="n"/>
      <c r="G187" s="23" t="inlineStr">
        <is>
          <t>Vinicius Rafael Casas Gomes</t>
        </is>
      </c>
      <c r="H187" s="23" t="inlineStr">
        <is>
          <t>Paulo Egidio Rodrigues dos Santos</t>
        </is>
      </c>
      <c r="I187" s="23" t="n"/>
      <c r="J187" s="23" t="inlineStr">
        <is>
          <t>Renato Pereira da Silva</t>
        </is>
      </c>
      <c r="K187" s="61" t="n">
        <v>45803</v>
      </c>
      <c r="L187" s="61" t="n">
        <v>45807</v>
      </c>
      <c r="M187" s="61" t="n">
        <v>45810</v>
      </c>
      <c r="N187" s="61" t="n">
        <v>45821</v>
      </c>
      <c r="O187" s="61" t="n">
        <v>45807</v>
      </c>
      <c r="P187" s="61" t="n">
        <v>45807</v>
      </c>
      <c r="Q187" s="61" t="n">
        <v>45831</v>
      </c>
      <c r="R187" s="61" t="n">
        <v>45832</v>
      </c>
      <c r="S187" s="61" t="n">
        <v>45777</v>
      </c>
      <c r="T187" s="61" t="n">
        <v>45777</v>
      </c>
      <c r="U187" s="61" t="n">
        <v>45782</v>
      </c>
      <c r="V187" s="61" t="n">
        <v>45800</v>
      </c>
    </row>
    <row r="188" ht="15" customHeight="1">
      <c r="A188" s="26" t="inlineStr">
        <is>
          <t>História - Waterfall</t>
        </is>
      </c>
      <c r="B188" s="60" t="inlineStr">
        <is>
          <t>DEVALM-56903</t>
        </is>
      </c>
      <c r="C188" s="23" t="inlineStr">
        <is>
          <t>24.0214.1.BL-Criação da velocidade de 800 Mbps</t>
        </is>
      </c>
      <c r="D188" s="26" t="inlineStr">
        <is>
          <t>Em Produção</t>
        </is>
      </c>
      <c r="E188" s="23" t="inlineStr">
        <is>
          <t>Gustavo Felize Tafarelo</t>
        </is>
      </c>
      <c r="F188" s="23" t="n"/>
      <c r="G188" s="23" t="inlineStr">
        <is>
          <t>Vinicius Rafael Casas Gomes</t>
        </is>
      </c>
      <c r="H188" s="23" t="inlineStr">
        <is>
          <t>Paulo Egidio Rodrigues dos Santos</t>
        </is>
      </c>
      <c r="I188" s="23" t="n"/>
      <c r="J188" s="23" t="inlineStr">
        <is>
          <t>Danilo Takashi Hiratsuka</t>
        </is>
      </c>
      <c r="K188" s="61" t="n">
        <v>45512</v>
      </c>
      <c r="L188" s="61" t="n">
        <v>45513</v>
      </c>
      <c r="M188" s="61" t="n">
        <v>45516</v>
      </c>
      <c r="N188" s="61" t="n">
        <v>45523</v>
      </c>
      <c r="O188" s="61" t="n">
        <v>45513</v>
      </c>
      <c r="P188" s="61" t="n">
        <v>45513</v>
      </c>
      <c r="Q188" s="61" t="n">
        <v>45524</v>
      </c>
      <c r="R188" s="61" t="n">
        <v>45525</v>
      </c>
      <c r="S188" s="61" t="n">
        <v>45509</v>
      </c>
      <c r="T188" s="61" t="n">
        <v>45509</v>
      </c>
      <c r="U188" s="61" t="n">
        <v>45509</v>
      </c>
      <c r="V188" s="61" t="n">
        <v>45511</v>
      </c>
    </row>
    <row r="189" ht="15" customHeight="1">
      <c r="A189" s="26" t="inlineStr">
        <is>
          <t>História - Waterfall</t>
        </is>
      </c>
      <c r="B189" s="60" t="inlineStr">
        <is>
          <t>DEVALM-56891</t>
        </is>
      </c>
      <c r="C189" s="23" t="inlineStr">
        <is>
          <t>24.0130.7.FI-BALI (CR Desligamento desconto futuro)</t>
        </is>
      </c>
      <c r="D189" s="26" t="inlineStr">
        <is>
          <t>Em Produção</t>
        </is>
      </c>
      <c r="E189" s="23" t="inlineStr">
        <is>
          <t>Ricardo Sardinha</t>
        </is>
      </c>
      <c r="F189" s="23" t="inlineStr">
        <is>
          <t>Thiago de Souza Maglio</t>
        </is>
      </c>
      <c r="G189" s="23" t="inlineStr">
        <is>
          <t>Anselmo Pereira Novakowski</t>
        </is>
      </c>
      <c r="H189" s="23" t="inlineStr">
        <is>
          <t>Eduardo Cesar de Melo</t>
        </is>
      </c>
      <c r="I189" s="23" t="n"/>
      <c r="J189" s="23" t="inlineStr">
        <is>
          <t>Danilo Takashi Hiratsuka</t>
        </is>
      </c>
      <c r="K189" s="61" t="n">
        <v>45488</v>
      </c>
      <c r="L189" s="61" t="n">
        <v>45492</v>
      </c>
      <c r="M189" s="61" t="n">
        <v>45495</v>
      </c>
      <c r="N189" s="61" t="n">
        <v>45499</v>
      </c>
      <c r="O189" s="61" t="n">
        <v>45495</v>
      </c>
      <c r="P189" s="61" t="n">
        <v>45499</v>
      </c>
      <c r="Q189" s="61" t="n">
        <v>45509</v>
      </c>
      <c r="R189" s="61" t="n">
        <v>45510</v>
      </c>
      <c r="S189" s="61" t="n">
        <v>45474</v>
      </c>
      <c r="T189" s="61" t="n">
        <v>45485</v>
      </c>
      <c r="U189" s="61" t="n">
        <v>45474</v>
      </c>
      <c r="V189" s="61" t="n">
        <v>45485</v>
      </c>
    </row>
    <row r="190" ht="15" customHeight="1">
      <c r="A190" s="26" t="inlineStr">
        <is>
          <t>História - Waterfall</t>
        </is>
      </c>
      <c r="B190" s="60" t="inlineStr">
        <is>
          <t>DEVALM-56881</t>
        </is>
      </c>
      <c r="C190" s="23" t="inlineStr">
        <is>
          <t>24.0130.6.FI-BALI (CR WIN para migrados)</t>
        </is>
      </c>
      <c r="D190" s="26" t="inlineStr">
        <is>
          <t>Em Produção</t>
        </is>
      </c>
      <c r="E190" s="23" t="inlineStr">
        <is>
          <t>Ricardo Sardinha</t>
        </is>
      </c>
      <c r="F190" s="23" t="inlineStr">
        <is>
          <t>Thiago de Souza Maglio</t>
        </is>
      </c>
      <c r="G190" s="23" t="inlineStr">
        <is>
          <t>Anselmo Pereira Novakowski</t>
        </is>
      </c>
      <c r="H190" s="23" t="inlineStr">
        <is>
          <t>Eduardo Cesar de Melo</t>
        </is>
      </c>
      <c r="I190" s="23" t="n"/>
      <c r="J190" s="23" t="inlineStr">
        <is>
          <t>Danilo Takashi Hiratsuka</t>
        </is>
      </c>
      <c r="K190" s="61" t="n">
        <v>45489</v>
      </c>
      <c r="L190" s="61" t="n">
        <v>45492</v>
      </c>
      <c r="M190" s="61" t="n">
        <v>45593</v>
      </c>
      <c r="N190" s="61" t="n">
        <v>45632</v>
      </c>
      <c r="O190" s="23" t="n"/>
      <c r="P190" s="23" t="n"/>
      <c r="Q190" s="61" t="n">
        <v>45635</v>
      </c>
      <c r="R190" s="61" t="n">
        <v>45636</v>
      </c>
      <c r="S190" s="61" t="n">
        <v>45558</v>
      </c>
      <c r="T190" s="61" t="n">
        <v>45590</v>
      </c>
      <c r="U190" s="61" t="n">
        <v>45558</v>
      </c>
      <c r="V190" s="61" t="n">
        <v>45590</v>
      </c>
    </row>
    <row r="191" ht="15" customHeight="1">
      <c r="A191" s="26" t="inlineStr">
        <is>
          <t>História - Waterfall</t>
        </is>
      </c>
      <c r="B191" s="60" t="inlineStr">
        <is>
          <t>DEVALM-56871</t>
        </is>
      </c>
      <c r="C191" s="23" t="inlineStr">
        <is>
          <t>24.0130.5.FI-BALI (CR WIN para não migrados)</t>
        </is>
      </c>
      <c r="D191" s="26" t="inlineStr">
        <is>
          <t>Em Produção</t>
        </is>
      </c>
      <c r="E191" s="23" t="inlineStr">
        <is>
          <t>Ricardo Sardinha</t>
        </is>
      </c>
      <c r="F191" s="23" t="inlineStr">
        <is>
          <t>Thiago de Souza Maglio</t>
        </is>
      </c>
      <c r="G191" s="23" t="inlineStr">
        <is>
          <t>Anselmo Pereira Novakowski</t>
        </is>
      </c>
      <c r="H191" s="23" t="inlineStr">
        <is>
          <t>Eduardo Cesar de Melo</t>
        </is>
      </c>
      <c r="I191" s="23" t="n"/>
      <c r="J191" s="23" t="inlineStr">
        <is>
          <t>Danilo Takashi Hiratsuka</t>
        </is>
      </c>
      <c r="K191" s="61" t="n">
        <v>46597</v>
      </c>
      <c r="L191" s="61" t="n">
        <v>45506</v>
      </c>
      <c r="M191" s="61" t="n">
        <v>45509</v>
      </c>
      <c r="N191" s="61" t="n">
        <v>45520</v>
      </c>
      <c r="O191" s="61" t="n">
        <v>45645</v>
      </c>
      <c r="P191" s="61" t="n">
        <v>45520</v>
      </c>
      <c r="Q191" s="61" t="n">
        <v>45523</v>
      </c>
      <c r="R191" s="61" t="n">
        <v>45524</v>
      </c>
      <c r="S191" s="61" t="n">
        <v>45474</v>
      </c>
      <c r="T191" s="61" t="n">
        <v>45500</v>
      </c>
      <c r="U191" s="61" t="n">
        <v>45500</v>
      </c>
      <c r="V191" s="61" t="n">
        <v>45500</v>
      </c>
    </row>
    <row r="192" ht="15" customHeight="1">
      <c r="A192" s="26" t="inlineStr">
        <is>
          <t>História - Waterfall</t>
        </is>
      </c>
      <c r="B192" s="60" t="inlineStr">
        <is>
          <t>DEVALM-56861</t>
        </is>
      </c>
      <c r="C192" s="23" t="inlineStr">
        <is>
          <t>24.0130.4.FI-BALI (ONDA 4: Logística)</t>
        </is>
      </c>
      <c r="D192" s="26" t="inlineStr">
        <is>
          <t>Em Produção</t>
        </is>
      </c>
      <c r="E192" s="23" t="inlineStr">
        <is>
          <t>Ricardo Sardinha</t>
        </is>
      </c>
      <c r="F192" s="23" t="inlineStr">
        <is>
          <t>Thiago de Souza Maglio</t>
        </is>
      </c>
      <c r="G192" s="23" t="inlineStr">
        <is>
          <t>Anselmo Pereira Novakowski</t>
        </is>
      </c>
      <c r="H192" s="23" t="inlineStr">
        <is>
          <t>Eduardo Cesar de Melo</t>
        </is>
      </c>
      <c r="I192" s="23" t="n"/>
      <c r="J192" s="23" t="inlineStr">
        <is>
          <t>Danilo Takashi Hiratsuka</t>
        </is>
      </c>
      <c r="K192" s="61" t="n">
        <v>45551</v>
      </c>
      <c r="L192" s="61" t="n">
        <v>45555</v>
      </c>
      <c r="M192" s="61" t="n">
        <v>45565</v>
      </c>
      <c r="N192" s="61" t="n">
        <v>45576</v>
      </c>
      <c r="O192" s="61" t="n">
        <v>45558</v>
      </c>
      <c r="P192" s="61" t="n">
        <v>45587</v>
      </c>
      <c r="Q192" s="61" t="n">
        <v>45579</v>
      </c>
      <c r="R192" s="61" t="n">
        <v>45589</v>
      </c>
      <c r="S192" s="61" t="n">
        <v>45516</v>
      </c>
      <c r="T192" s="61" t="n">
        <v>45548</v>
      </c>
      <c r="U192" s="61" t="n">
        <v>45516</v>
      </c>
      <c r="V192" s="61" t="n">
        <v>45548</v>
      </c>
    </row>
    <row r="193" ht="15" customHeight="1">
      <c r="A193" s="26" t="inlineStr">
        <is>
          <t>História - Waterfall</t>
        </is>
      </c>
      <c r="B193" s="60" t="inlineStr">
        <is>
          <t>DEVALM-56851</t>
        </is>
      </c>
      <c r="C193" s="23" t="inlineStr">
        <is>
          <t>24.0130.3.FI-BALI (ONDA 3: Comissões)</t>
        </is>
      </c>
      <c r="D193" s="26" t="inlineStr">
        <is>
          <t>Em Produção</t>
        </is>
      </c>
      <c r="E193" s="23" t="inlineStr">
        <is>
          <t>Ricardo Sardinha</t>
        </is>
      </c>
      <c r="F193" s="23" t="inlineStr">
        <is>
          <t>Thiago de Souza Maglio</t>
        </is>
      </c>
      <c r="G193" s="23" t="inlineStr">
        <is>
          <t>Anselmo Pereira Novakowski</t>
        </is>
      </c>
      <c r="H193" s="23" t="inlineStr">
        <is>
          <t>Eduardo Cesar de Melo</t>
        </is>
      </c>
      <c r="I193" s="23" t="n"/>
      <c r="J193" s="23" t="inlineStr">
        <is>
          <t>Danilo Takashi Hiratsuka</t>
        </is>
      </c>
      <c r="K193" s="61" t="n">
        <v>45572</v>
      </c>
      <c r="L193" s="61" t="n">
        <v>45576</v>
      </c>
      <c r="M193" s="61" t="n">
        <v>45586</v>
      </c>
      <c r="N193" s="61" t="n">
        <v>45780</v>
      </c>
      <c r="O193" s="61" t="n">
        <v>45677</v>
      </c>
      <c r="P193" s="61" t="n">
        <v>45780</v>
      </c>
      <c r="Q193" s="61" t="n">
        <v>45614</v>
      </c>
      <c r="R193" s="61" t="n">
        <v>45782</v>
      </c>
      <c r="S193" s="61" t="n">
        <v>45474</v>
      </c>
      <c r="T193" s="61" t="n">
        <v>45569</v>
      </c>
      <c r="U193" s="61" t="n">
        <v>45474</v>
      </c>
      <c r="V193" s="61" t="n">
        <v>45569</v>
      </c>
    </row>
    <row r="194" ht="15" customHeight="1">
      <c r="A194" s="26" t="inlineStr">
        <is>
          <t>História - Waterfall</t>
        </is>
      </c>
      <c r="B194" s="60" t="inlineStr">
        <is>
          <t>DEVALM-56839</t>
        </is>
      </c>
      <c r="C194" s="23" t="inlineStr">
        <is>
          <t>23.0483.1.VC-Seguros para FIBRA (R5)</t>
        </is>
      </c>
      <c r="D194" s="26" t="inlineStr">
        <is>
          <t>Em Produção</t>
        </is>
      </c>
      <c r="E194" s="23" t="inlineStr">
        <is>
          <t>Daniele Silva Bratti</t>
        </is>
      </c>
      <c r="F194" s="23" t="n"/>
      <c r="G194" s="23" t="inlineStr">
        <is>
          <t>Anselmo Pereira Novakowski</t>
        </is>
      </c>
      <c r="H194" s="23" t="inlineStr">
        <is>
          <t>Eduardo Cesar de Melo</t>
        </is>
      </c>
      <c r="I194" s="23" t="n"/>
      <c r="J194" s="23" t="inlineStr">
        <is>
          <t>Tatiane Da Silva Pereira</t>
        </is>
      </c>
      <c r="K194" s="61" t="n">
        <v>45621</v>
      </c>
      <c r="L194" s="61" t="n">
        <v>45621</v>
      </c>
      <c r="M194" s="61" t="n">
        <v>45622</v>
      </c>
      <c r="N194" s="61" t="n">
        <v>45632</v>
      </c>
      <c r="O194" s="61" t="n">
        <v>45622</v>
      </c>
      <c r="P194" s="61" t="n">
        <v>45622</v>
      </c>
      <c r="Q194" s="61" t="n">
        <v>45635</v>
      </c>
      <c r="R194" s="61" t="n">
        <v>45636</v>
      </c>
      <c r="S194" s="61" t="n">
        <v>45544</v>
      </c>
      <c r="T194" s="61" t="n">
        <v>45553</v>
      </c>
      <c r="U194" s="61" t="n">
        <v>45554</v>
      </c>
      <c r="V194" s="61" t="n">
        <v>45618</v>
      </c>
    </row>
    <row r="195" ht="15" customHeight="1">
      <c r="A195" s="26" t="inlineStr">
        <is>
          <t>História - Waterfall</t>
        </is>
      </c>
      <c r="B195" s="60" t="inlineStr">
        <is>
          <t>DEVALM-56825</t>
        </is>
      </c>
      <c r="C195" s="23" t="inlineStr">
        <is>
          <t>23.0229.5.EN-CR-STBs EAF - BLOQUEIO Ativação Satélite - R1 - Tabela Técnico - ODI</t>
        </is>
      </c>
      <c r="D195" s="26" t="inlineStr">
        <is>
          <t>Cancelado</t>
        </is>
      </c>
      <c r="E195" s="23" t="inlineStr">
        <is>
          <t>Mayra Gabriela Alves De Lima [X]</t>
        </is>
      </c>
      <c r="F195" s="23" t="inlineStr">
        <is>
          <t>Lourival Vinicius Malta De Araujo</t>
        </is>
      </c>
      <c r="G195" s="23" t="inlineStr">
        <is>
          <t>Vinicius Rafael Casas Gomes</t>
        </is>
      </c>
      <c r="H195" s="23" t="inlineStr">
        <is>
          <t>Paulo Egidio Rodrigues dos Santos</t>
        </is>
      </c>
      <c r="I195" s="23" t="n"/>
      <c r="J195" s="23" t="inlineStr">
        <is>
          <t>Danilo Takashi Hiratsuka</t>
        </is>
      </c>
      <c r="K195" s="23" t="n"/>
      <c r="L195" s="23" t="n"/>
      <c r="M195" s="23" t="n"/>
      <c r="N195" s="23" t="n"/>
      <c r="O195" s="23" t="n"/>
      <c r="P195" s="23" t="n"/>
      <c r="Q195" s="23" t="n"/>
      <c r="R195" s="23" t="n"/>
      <c r="S195" s="23" t="n"/>
      <c r="T195" s="23" t="n"/>
      <c r="U195" s="23" t="n"/>
      <c r="V195" s="23" t="n"/>
    </row>
    <row r="196" ht="15" customHeight="1">
      <c r="A196" s="26" t="inlineStr">
        <is>
          <t>História - Waterfall</t>
        </is>
      </c>
      <c r="B196" s="60" t="inlineStr">
        <is>
          <t>DEVALM-56808</t>
        </is>
      </c>
      <c r="C196" s="23" t="inlineStr">
        <is>
          <t>Teste Fabio - Fluxo de Aprovação de EF</t>
        </is>
      </c>
      <c r="D196" s="26" t="inlineStr">
        <is>
          <t>Cancelado</t>
        </is>
      </c>
      <c r="E196" s="23" t="inlineStr">
        <is>
          <t>Sem responsável</t>
        </is>
      </c>
      <c r="F196" s="23" t="n"/>
      <c r="G196" s="23" t="n"/>
      <c r="H196" s="23" t="inlineStr">
        <is>
          <t>Fabio de Siqueira Campos</t>
        </is>
      </c>
      <c r="I196" s="23" t="n"/>
      <c r="J196" s="23" t="n"/>
      <c r="K196" s="23" t="n"/>
      <c r="L196" s="23" t="n"/>
      <c r="M196" s="23" t="n"/>
      <c r="N196" s="23" t="n"/>
      <c r="O196" s="23" t="n"/>
      <c r="P196" s="23" t="n"/>
      <c r="Q196" s="23" t="n"/>
      <c r="R196" s="23" t="n"/>
      <c r="S196" s="23" t="n"/>
      <c r="T196" s="23" t="n"/>
      <c r="U196" s="23" t="n"/>
      <c r="V196" s="23" t="n"/>
    </row>
    <row r="197" ht="15" customHeight="1">
      <c r="A197" s="26" t="inlineStr">
        <is>
          <t>História - Waterfall</t>
        </is>
      </c>
      <c r="B197" s="60" t="inlineStr">
        <is>
          <t>DEVALM-56798</t>
        </is>
      </c>
      <c r="C197" s="23" t="inlineStr">
        <is>
          <t>24.0312.1.TI-Melhoria Continua de Processos e Sistemas da SKY</t>
        </is>
      </c>
      <c r="D197" s="26" t="inlineStr">
        <is>
          <t>Parado</t>
        </is>
      </c>
      <c r="E197" s="23" t="inlineStr">
        <is>
          <t>Jofre Anderson Gracindo Pellicciotti</t>
        </is>
      </c>
      <c r="F197" s="23" t="n"/>
      <c r="G197" s="23" t="n"/>
      <c r="H197" s="23" t="inlineStr">
        <is>
          <t>Eduardo Cesar de Melo</t>
        </is>
      </c>
      <c r="I197" s="23" t="n"/>
      <c r="J197" s="23" t="n"/>
      <c r="K197" s="23" t="n"/>
      <c r="L197" s="23" t="n"/>
      <c r="M197" s="23" t="n"/>
      <c r="N197" s="23" t="n"/>
      <c r="O197" s="23" t="n"/>
      <c r="P197" s="23" t="n"/>
      <c r="Q197" s="23" t="n"/>
      <c r="R197" s="23" t="n"/>
      <c r="S197" s="23" t="n"/>
      <c r="T197" s="23" t="n"/>
      <c r="U197" s="23" t="n"/>
      <c r="V197" s="23" t="n"/>
    </row>
    <row r="198" ht="15" customHeight="1">
      <c r="A198" s="26" t="inlineStr">
        <is>
          <t>História - Waterfall</t>
        </is>
      </c>
      <c r="B198" s="60" t="inlineStr">
        <is>
          <t>DEVALM-56786</t>
        </is>
      </c>
      <c r="C198" s="23" t="inlineStr">
        <is>
          <t>24.0266.1.CO-Alterar fluxo de consulta de viabilidade Fibra no Salesforce</t>
        </is>
      </c>
      <c r="D198" s="26" t="inlineStr">
        <is>
          <t>Em Produção</t>
        </is>
      </c>
      <c r="E198" s="23" t="inlineStr">
        <is>
          <t>Gustavo Felize Tafarelo</t>
        </is>
      </c>
      <c r="F198" s="23" t="inlineStr">
        <is>
          <t>Italo Josenilton Rocha Silva [X]</t>
        </is>
      </c>
      <c r="G198" s="23" t="inlineStr">
        <is>
          <t>Vinicius Rafael Casas Gomes</t>
        </is>
      </c>
      <c r="H198" s="23" t="inlineStr">
        <is>
          <t>Paulo Egidio Rodrigues dos Santos</t>
        </is>
      </c>
      <c r="I198" s="23" t="inlineStr">
        <is>
          <t>Klaus Franca [X]</t>
        </is>
      </c>
      <c r="J198" s="23" t="inlineStr">
        <is>
          <t>Danilo Takashi Hiratsuka</t>
        </is>
      </c>
      <c r="K198" s="61" t="n">
        <v>45499</v>
      </c>
      <c r="L198" s="61" t="n">
        <v>45499</v>
      </c>
      <c r="M198" s="61" t="n">
        <v>45502</v>
      </c>
      <c r="N198" s="61" t="n">
        <v>45513</v>
      </c>
      <c r="O198" s="61" t="n">
        <v>45497</v>
      </c>
      <c r="P198" s="61" t="n">
        <v>45505</v>
      </c>
      <c r="Q198" s="61" t="n">
        <v>45516</v>
      </c>
      <c r="R198" s="61" t="n">
        <v>45517</v>
      </c>
      <c r="S198" s="61" t="n">
        <v>45489</v>
      </c>
      <c r="T198" s="61" t="n">
        <v>45489</v>
      </c>
      <c r="U198" s="61" t="n">
        <v>45489</v>
      </c>
      <c r="V198" s="61" t="n">
        <v>45499</v>
      </c>
    </row>
    <row r="199" ht="15" customHeight="1">
      <c r="A199" s="26" t="inlineStr">
        <is>
          <t>História - Waterfall</t>
        </is>
      </c>
      <c r="B199" s="60" t="inlineStr">
        <is>
          <t>DEVALM-56765</t>
        </is>
      </c>
      <c r="C199" s="23" t="inlineStr">
        <is>
          <t>24.0278.1.BL-Banda Larga Fibra - Alteração do Endpoint Infraco ATC</t>
        </is>
      </c>
      <c r="D199" s="26" t="inlineStr">
        <is>
          <t>Em Produção</t>
        </is>
      </c>
      <c r="E199" s="23" t="inlineStr">
        <is>
          <t>Gustavo Felize Tafarelo</t>
        </is>
      </c>
      <c r="F199" s="23" t="n"/>
      <c r="G199" s="23" t="inlineStr">
        <is>
          <t>Vinicius Rafael Casas Gomes</t>
        </is>
      </c>
      <c r="H199" s="23" t="inlineStr">
        <is>
          <t>Paulo Egidio Rodrigues dos Santos</t>
        </is>
      </c>
      <c r="I199" s="23" t="n"/>
      <c r="J199" s="23" t="n"/>
      <c r="K199" s="61" t="n">
        <v>45565</v>
      </c>
      <c r="L199" s="61" t="n">
        <v>45565</v>
      </c>
      <c r="M199" s="61" t="n">
        <v>45537</v>
      </c>
      <c r="N199" s="61" t="n">
        <v>45553</v>
      </c>
      <c r="O199" s="61" t="n">
        <v>45565</v>
      </c>
      <c r="P199" s="61" t="n">
        <v>45565</v>
      </c>
      <c r="Q199" s="61" t="n">
        <v>45558</v>
      </c>
      <c r="R199" s="61" t="n">
        <v>45559</v>
      </c>
      <c r="S199" s="61" t="n">
        <v>45532</v>
      </c>
      <c r="T199" s="61" t="n">
        <v>45532</v>
      </c>
      <c r="U199" s="61" t="n">
        <v>45533</v>
      </c>
      <c r="V199" s="61" t="n">
        <v>45565</v>
      </c>
    </row>
    <row r="200" ht="15" customHeight="1">
      <c r="A200" s="26" t="inlineStr">
        <is>
          <t>História - Waterfall</t>
        </is>
      </c>
      <c r="B200" s="60" t="inlineStr">
        <is>
          <t>DEVALM-56750</t>
        </is>
      </c>
      <c r="C200" s="23" t="inlineStr">
        <is>
          <t>24.0049.8.MK-Reajuste de Preços Para os Segmentos de Clientes Corporativos - AGO/24</t>
        </is>
      </c>
      <c r="D200" s="26" t="inlineStr">
        <is>
          <t>Em Produção</t>
        </is>
      </c>
      <c r="E200" s="23" t="inlineStr">
        <is>
          <t>Daniele Silva Bratti</t>
        </is>
      </c>
      <c r="F200" s="23" t="inlineStr">
        <is>
          <t>Thiago de Souza Maglio</t>
        </is>
      </c>
      <c r="G200" s="23" t="inlineStr">
        <is>
          <t>Anselmo Pereira Novakowski</t>
        </is>
      </c>
      <c r="H200" s="23" t="inlineStr">
        <is>
          <t>Eduardo Cesar de Melo</t>
        </is>
      </c>
      <c r="I200" s="23" t="inlineStr">
        <is>
          <t>jira_naoaplica</t>
        </is>
      </c>
      <c r="J200" s="23" t="inlineStr">
        <is>
          <t>jira_naoaplica</t>
        </is>
      </c>
      <c r="K200" s="61" t="n">
        <v>45509</v>
      </c>
      <c r="L200" s="61" t="n">
        <v>45509</v>
      </c>
      <c r="M200" s="61" t="n">
        <v>45511</v>
      </c>
      <c r="N200" s="61" t="n">
        <v>45511</v>
      </c>
      <c r="O200" s="61" t="n">
        <v>45510</v>
      </c>
      <c r="P200" s="61" t="n">
        <v>45510</v>
      </c>
      <c r="Q200" s="61" t="n">
        <v>45535</v>
      </c>
      <c r="R200" s="61" t="n">
        <v>45535</v>
      </c>
      <c r="S200" s="61" t="n">
        <v>45507</v>
      </c>
      <c r="T200" s="61" t="n">
        <v>45507</v>
      </c>
      <c r="U200" s="61" t="n">
        <v>45508</v>
      </c>
      <c r="V200" s="61" t="n">
        <v>45508</v>
      </c>
    </row>
    <row r="201" ht="15" customHeight="1">
      <c r="A201" s="26" t="inlineStr">
        <is>
          <t>História - Waterfall</t>
        </is>
      </c>
      <c r="B201" s="60" t="inlineStr">
        <is>
          <t>DEVALM-56740</t>
        </is>
      </c>
      <c r="C201" s="23" t="inlineStr">
        <is>
          <t>24.0049.7.MK-Reajuste de Preços Para os Segmentos de Clientes Corporativos - JUL/24</t>
        </is>
      </c>
      <c r="D201" s="26" t="inlineStr">
        <is>
          <t>Em Produção</t>
        </is>
      </c>
      <c r="E201" s="23" t="inlineStr">
        <is>
          <t>Daniele Silva Bratti</t>
        </is>
      </c>
      <c r="F201" s="23" t="inlineStr">
        <is>
          <t>Thiago de Souza Maglio</t>
        </is>
      </c>
      <c r="G201" s="23" t="inlineStr">
        <is>
          <t>Anselmo Pereira Novakowski</t>
        </is>
      </c>
      <c r="H201" s="23" t="inlineStr">
        <is>
          <t>Eduardo Cesar de Melo</t>
        </is>
      </c>
      <c r="I201" s="23" t="inlineStr">
        <is>
          <t>jira_naoaplica</t>
        </is>
      </c>
      <c r="J201" s="23" t="inlineStr">
        <is>
          <t>jira_naoaplica</t>
        </is>
      </c>
      <c r="K201" s="61" t="n">
        <v>45478</v>
      </c>
      <c r="L201" s="61" t="n">
        <v>45478</v>
      </c>
      <c r="M201" s="61" t="n">
        <v>45480</v>
      </c>
      <c r="N201" s="61" t="n">
        <v>45480</v>
      </c>
      <c r="O201" s="61" t="n">
        <v>45479</v>
      </c>
      <c r="P201" s="61" t="n">
        <v>45479</v>
      </c>
      <c r="Q201" s="61" t="n">
        <v>45504</v>
      </c>
      <c r="R201" s="61" t="n">
        <v>45504</v>
      </c>
      <c r="S201" s="61" t="n">
        <v>45477</v>
      </c>
      <c r="T201" s="61" t="n">
        <v>45477</v>
      </c>
      <c r="U201" s="61" t="n">
        <v>45474</v>
      </c>
      <c r="V201" s="61" t="n">
        <v>45504</v>
      </c>
    </row>
    <row r="202" ht="15" customHeight="1">
      <c r="A202" s="26" t="inlineStr">
        <is>
          <t>História - Waterfall</t>
        </is>
      </c>
      <c r="B202" s="60" t="inlineStr">
        <is>
          <t>DEVALM-56730</t>
        </is>
      </c>
      <c r="C202" s="23" t="inlineStr">
        <is>
          <t>24.0049.6.MK-Reajuste de Preços Para os Segmentos de Clientes Corporativos - JUN/24</t>
        </is>
      </c>
      <c r="D202" s="26" t="inlineStr">
        <is>
          <t>Em Produção</t>
        </is>
      </c>
      <c r="E202" s="23" t="inlineStr">
        <is>
          <t>Daniele Silva Bratti</t>
        </is>
      </c>
      <c r="F202" s="23" t="inlineStr">
        <is>
          <t>Thiago de Souza Maglio</t>
        </is>
      </c>
      <c r="G202" s="23" t="inlineStr">
        <is>
          <t>Anselmo Pereira Novakowski</t>
        </is>
      </c>
      <c r="H202" s="23" t="inlineStr">
        <is>
          <t>Eduardo Cesar de Melo</t>
        </is>
      </c>
      <c r="I202" s="23" t="inlineStr">
        <is>
          <t>jira_naoaplica</t>
        </is>
      </c>
      <c r="J202" s="23" t="inlineStr">
        <is>
          <t>jira_naoaplica</t>
        </is>
      </c>
      <c r="K202" s="61" t="n">
        <v>45449</v>
      </c>
      <c r="L202" s="61" t="n">
        <v>45449</v>
      </c>
      <c r="M202" s="61" t="n">
        <v>45451</v>
      </c>
      <c r="N202" s="61" t="n">
        <v>45451</v>
      </c>
      <c r="O202" s="61" t="n">
        <v>45450</v>
      </c>
      <c r="P202" s="61" t="n">
        <v>45450</v>
      </c>
      <c r="Q202" s="61" t="n">
        <v>45473</v>
      </c>
      <c r="R202" s="61" t="n">
        <v>45473</v>
      </c>
      <c r="S202" s="61" t="n">
        <v>45448</v>
      </c>
      <c r="T202" s="61" t="n">
        <v>45448</v>
      </c>
      <c r="U202" s="61" t="n">
        <v>45446</v>
      </c>
      <c r="V202" s="61" t="n">
        <v>45473</v>
      </c>
    </row>
    <row r="203" ht="15" customHeight="1">
      <c r="A203" s="26" t="inlineStr">
        <is>
          <t>História - Waterfall</t>
        </is>
      </c>
      <c r="B203" s="60" t="inlineStr">
        <is>
          <t>DEVALM-56720</t>
        </is>
      </c>
      <c r="C203" s="23" t="inlineStr">
        <is>
          <t>24.0048.8.BL-Reajuste Recorrente IGP-M Banda Larga - AGO/24</t>
        </is>
      </c>
      <c r="D203" s="26" t="inlineStr">
        <is>
          <t>Em Produção</t>
        </is>
      </c>
      <c r="E203" s="23" t="inlineStr">
        <is>
          <t>Daniele Silva Bratti</t>
        </is>
      </c>
      <c r="F203" s="23" t="inlineStr">
        <is>
          <t>Thiago de Souza Maglio</t>
        </is>
      </c>
      <c r="G203" s="23" t="inlineStr">
        <is>
          <t>Anselmo Pereira Novakowski</t>
        </is>
      </c>
      <c r="H203" s="23" t="inlineStr">
        <is>
          <t>Eduardo Cesar de Melo</t>
        </is>
      </c>
      <c r="I203" s="23" t="inlineStr">
        <is>
          <t>jira_naoaplica</t>
        </is>
      </c>
      <c r="J203" s="23" t="inlineStr">
        <is>
          <t>jira_naoaplica</t>
        </is>
      </c>
      <c r="K203" s="61" t="n">
        <v>45508</v>
      </c>
      <c r="L203" s="61" t="n">
        <v>45508</v>
      </c>
      <c r="M203" s="61" t="n">
        <v>45510</v>
      </c>
      <c r="N203" s="61" t="n">
        <v>45510</v>
      </c>
      <c r="O203" s="61" t="n">
        <v>45509</v>
      </c>
      <c r="P203" s="61" t="n">
        <v>45509</v>
      </c>
      <c r="Q203" s="61" t="n">
        <v>45535</v>
      </c>
      <c r="R203" s="61" t="n">
        <v>45535</v>
      </c>
      <c r="S203" s="61" t="n">
        <v>45385</v>
      </c>
      <c r="T203" s="61" t="n">
        <v>45385</v>
      </c>
      <c r="U203" s="61" t="n">
        <v>45505</v>
      </c>
      <c r="V203" s="61" t="n">
        <v>45535</v>
      </c>
    </row>
    <row r="204" ht="15" customHeight="1">
      <c r="A204" s="26" t="inlineStr">
        <is>
          <t>História - Waterfall</t>
        </is>
      </c>
      <c r="B204" s="60" t="inlineStr">
        <is>
          <t>DEVALM-56710</t>
        </is>
      </c>
      <c r="C204" s="23" t="inlineStr">
        <is>
          <t>24.0048.7.BL-Reajuste Recorrente IGP-M Banda Larga - JUL/24</t>
        </is>
      </c>
      <c r="D204" s="26" t="inlineStr">
        <is>
          <t>Em Produção</t>
        </is>
      </c>
      <c r="E204" s="23" t="inlineStr">
        <is>
          <t>Daniele Silva Bratti</t>
        </is>
      </c>
      <c r="F204" s="23" t="inlineStr">
        <is>
          <t>Daniel Daniele [X]</t>
        </is>
      </c>
      <c r="G204" s="23" t="inlineStr">
        <is>
          <t>Anselmo Pereira Novakowski</t>
        </is>
      </c>
      <c r="H204" s="23" t="inlineStr">
        <is>
          <t>Eduardo Cesar de Melo</t>
        </is>
      </c>
      <c r="I204" s="23" t="inlineStr">
        <is>
          <t>jira_naoaplica</t>
        </is>
      </c>
      <c r="J204" s="23" t="inlineStr">
        <is>
          <t>jira_naoaplica</t>
        </is>
      </c>
      <c r="K204" s="61" t="n">
        <v>45478</v>
      </c>
      <c r="L204" s="61" t="n">
        <v>45478</v>
      </c>
      <c r="M204" s="61" t="n">
        <v>45480</v>
      </c>
      <c r="N204" s="61" t="n">
        <v>45480</v>
      </c>
      <c r="O204" s="61" t="n">
        <v>45479</v>
      </c>
      <c r="P204" s="61" t="n">
        <v>45479</v>
      </c>
      <c r="Q204" s="61" t="n">
        <v>45504</v>
      </c>
      <c r="R204" s="61" t="n">
        <v>45504</v>
      </c>
      <c r="S204" s="61" t="n">
        <v>45477</v>
      </c>
      <c r="T204" s="61" t="n">
        <v>45477</v>
      </c>
      <c r="U204" s="61" t="n">
        <v>45474</v>
      </c>
      <c r="V204" s="61" t="n">
        <v>45504</v>
      </c>
    </row>
    <row r="205" ht="15" customHeight="1">
      <c r="A205" s="26" t="inlineStr">
        <is>
          <t>História - Waterfall</t>
        </is>
      </c>
      <c r="B205" s="60" t="inlineStr">
        <is>
          <t>DEVALM-56700</t>
        </is>
      </c>
      <c r="C205" s="23" t="inlineStr">
        <is>
          <t>24.0048.6.BL-Reajuste Recorrente IGP-M Banda Larga - JUN/24</t>
        </is>
      </c>
      <c r="D205" s="26" t="inlineStr">
        <is>
          <t>Em Produção</t>
        </is>
      </c>
      <c r="E205" s="23" t="inlineStr">
        <is>
          <t>Daniele Silva Bratti</t>
        </is>
      </c>
      <c r="F205" s="23" t="inlineStr">
        <is>
          <t>Daniel Daniele [X]</t>
        </is>
      </c>
      <c r="G205" s="23" t="inlineStr">
        <is>
          <t>Anselmo Pereira Novakowski</t>
        </is>
      </c>
      <c r="H205" s="23" t="inlineStr">
        <is>
          <t>Eduardo Cesar de Melo</t>
        </is>
      </c>
      <c r="I205" s="23" t="inlineStr">
        <is>
          <t>jira_naoaplica</t>
        </is>
      </c>
      <c r="J205" s="23" t="inlineStr">
        <is>
          <t>jira_naoaplica</t>
        </is>
      </c>
      <c r="K205" s="61" t="n">
        <v>45450</v>
      </c>
      <c r="L205" s="61" t="n">
        <v>45450</v>
      </c>
      <c r="M205" s="61" t="n">
        <v>45452</v>
      </c>
      <c r="N205" s="61" t="n">
        <v>45452</v>
      </c>
      <c r="O205" s="61" t="n">
        <v>45451</v>
      </c>
      <c r="P205" s="61" t="n">
        <v>45451</v>
      </c>
      <c r="Q205" s="61" t="n">
        <v>45473</v>
      </c>
      <c r="R205" s="61" t="n">
        <v>45473</v>
      </c>
      <c r="S205" s="61" t="n">
        <v>45449</v>
      </c>
      <c r="T205" s="61" t="n">
        <v>45449</v>
      </c>
      <c r="U205" s="61" t="n">
        <v>45446</v>
      </c>
      <c r="V205" s="61" t="n">
        <v>45473</v>
      </c>
    </row>
    <row r="206" ht="15" customHeight="1">
      <c r="A206" s="26" t="inlineStr">
        <is>
          <t>História - Waterfall</t>
        </is>
      </c>
      <c r="B206" s="60" t="inlineStr">
        <is>
          <t>DEVALM-56690</t>
        </is>
      </c>
      <c r="C206" s="23" t="inlineStr">
        <is>
          <t>24.0047.8.MK-Reajuste anual (IGP-M)-AGO/24</t>
        </is>
      </c>
      <c r="D206" s="26" t="inlineStr">
        <is>
          <t>Em Produção</t>
        </is>
      </c>
      <c r="E206" s="23" t="inlineStr">
        <is>
          <t>Daniele Silva Bratti</t>
        </is>
      </c>
      <c r="F206" s="23" t="inlineStr">
        <is>
          <t>Daniel Daniele [X]</t>
        </is>
      </c>
      <c r="G206" s="23" t="inlineStr">
        <is>
          <t>Anselmo Pereira Novakowski</t>
        </is>
      </c>
      <c r="H206" s="23" t="inlineStr">
        <is>
          <t>Eduardo Cesar de Melo</t>
        </is>
      </c>
      <c r="I206" s="23" t="inlineStr">
        <is>
          <t>jira_naoaplica</t>
        </is>
      </c>
      <c r="J206" s="23" t="inlineStr">
        <is>
          <t>jira_naoaplica</t>
        </is>
      </c>
      <c r="K206" s="61" t="n">
        <v>45509</v>
      </c>
      <c r="L206" s="61" t="n">
        <v>45509</v>
      </c>
      <c r="M206" s="61" t="n">
        <v>45511</v>
      </c>
      <c r="N206" s="61" t="n">
        <v>45511</v>
      </c>
      <c r="O206" s="61" t="n">
        <v>45510</v>
      </c>
      <c r="P206" s="61" t="n">
        <v>45510</v>
      </c>
      <c r="Q206" s="61" t="n">
        <v>45535</v>
      </c>
      <c r="R206" s="61" t="n">
        <v>45535</v>
      </c>
      <c r="S206" s="61" t="n">
        <v>45507</v>
      </c>
      <c r="T206" s="61" t="n">
        <v>45507</v>
      </c>
      <c r="U206" s="61" t="n">
        <v>45508</v>
      </c>
      <c r="V206" s="61" t="n">
        <v>45508</v>
      </c>
    </row>
    <row r="207" ht="15" customHeight="1">
      <c r="A207" s="26" t="inlineStr">
        <is>
          <t>História - Waterfall</t>
        </is>
      </c>
      <c r="B207" s="60" t="inlineStr">
        <is>
          <t>DEVALM-56680</t>
        </is>
      </c>
      <c r="C207" s="23" t="inlineStr">
        <is>
          <t>24.0047.7.MK-Reajuste anual (IGP-M)-JUL/24</t>
        </is>
      </c>
      <c r="D207" s="26" t="inlineStr">
        <is>
          <t>Em Produção</t>
        </is>
      </c>
      <c r="E207" s="23" t="inlineStr">
        <is>
          <t>Daniele Silva Bratti</t>
        </is>
      </c>
      <c r="F207" s="23" t="inlineStr">
        <is>
          <t>Daniel Daniele [X]</t>
        </is>
      </c>
      <c r="G207" s="23" t="inlineStr">
        <is>
          <t>Anselmo Pereira Novakowski</t>
        </is>
      </c>
      <c r="H207" s="23" t="inlineStr">
        <is>
          <t>Eduardo Cesar de Melo</t>
        </is>
      </c>
      <c r="I207" s="23" t="inlineStr">
        <is>
          <t>jira_naoaplica</t>
        </is>
      </c>
      <c r="J207" s="23" t="inlineStr">
        <is>
          <t>jira_naoaplica</t>
        </is>
      </c>
      <c r="K207" s="61" t="n">
        <v>45478</v>
      </c>
      <c r="L207" s="61" t="n">
        <v>45478</v>
      </c>
      <c r="M207" s="61" t="n">
        <v>45480</v>
      </c>
      <c r="N207" s="61" t="n">
        <v>45480</v>
      </c>
      <c r="O207" s="61" t="n">
        <v>45479</v>
      </c>
      <c r="P207" s="61" t="n">
        <v>45479</v>
      </c>
      <c r="Q207" s="61" t="n">
        <v>45504</v>
      </c>
      <c r="R207" s="61" t="n">
        <v>45504</v>
      </c>
      <c r="S207" s="61" t="n">
        <v>45476</v>
      </c>
      <c r="T207" s="61" t="n">
        <v>45477</v>
      </c>
      <c r="U207" s="61" t="n">
        <v>45474</v>
      </c>
      <c r="V207" s="61" t="n">
        <v>45504</v>
      </c>
    </row>
    <row r="208" ht="15" customHeight="1">
      <c r="A208" s="26" t="inlineStr">
        <is>
          <t>História - Waterfall</t>
        </is>
      </c>
      <c r="B208" s="60" t="inlineStr">
        <is>
          <t>DEVALM-56656</t>
        </is>
      </c>
      <c r="C208" s="23" t="inlineStr">
        <is>
          <t>Teste Cleber - Capacity Tempo</t>
        </is>
      </c>
      <c r="D208" s="26" t="inlineStr">
        <is>
          <t>A Iniciar</t>
        </is>
      </c>
      <c r="E208" s="23" t="inlineStr">
        <is>
          <t>Cleber Augusto Fernandes Lopes Junior</t>
        </is>
      </c>
      <c r="F208" s="23" t="n"/>
      <c r="G208" s="23" t="n"/>
      <c r="H208" s="23" t="inlineStr">
        <is>
          <t>Eduardo Cesar de Melo</t>
        </is>
      </c>
      <c r="I208" s="23" t="n"/>
      <c r="J208" s="23" t="n"/>
      <c r="K208" s="23" t="n"/>
      <c r="L208" s="23" t="n"/>
      <c r="M208" s="23" t="n"/>
      <c r="N208" s="23" t="n"/>
      <c r="O208" s="23" t="n"/>
      <c r="P208" s="23" t="n"/>
      <c r="Q208" s="23" t="n"/>
      <c r="R208" s="23" t="n"/>
      <c r="S208" s="23" t="n"/>
      <c r="T208" s="23" t="n"/>
      <c r="U208" s="23" t="n"/>
      <c r="V208" s="23" t="n"/>
    </row>
    <row r="209" ht="15" customHeight="1">
      <c r="A209" s="26" t="inlineStr">
        <is>
          <t>História - Waterfall</t>
        </is>
      </c>
      <c r="B209" s="60" t="inlineStr">
        <is>
          <t>DEVALM-56646</t>
        </is>
      </c>
      <c r="C209" s="23" t="inlineStr">
        <is>
          <t>24.0047.6.MK-Reajuste anual (IGP-M)-JUN/24</t>
        </is>
      </c>
      <c r="D209" s="26" t="inlineStr">
        <is>
          <t>Em Produção</t>
        </is>
      </c>
      <c r="E209" s="23" t="inlineStr">
        <is>
          <t>Daniele Silva Bratti</t>
        </is>
      </c>
      <c r="F209" s="23" t="inlineStr">
        <is>
          <t>Daniel Daniele [X]</t>
        </is>
      </c>
      <c r="G209" s="23" t="inlineStr">
        <is>
          <t>Anselmo Pereira Novakowski</t>
        </is>
      </c>
      <c r="H209" s="23" t="inlineStr">
        <is>
          <t>Eduardo Cesar de Melo</t>
        </is>
      </c>
      <c r="I209" s="23" t="inlineStr">
        <is>
          <t>jira_naoaplica</t>
        </is>
      </c>
      <c r="J209" s="23" t="inlineStr">
        <is>
          <t>jira_naoaplica</t>
        </is>
      </c>
      <c r="K209" s="61" t="n">
        <v>45473</v>
      </c>
      <c r="L209" s="61" t="n">
        <v>45473</v>
      </c>
      <c r="M209" s="61" t="n">
        <v>45473</v>
      </c>
      <c r="N209" s="61" t="n">
        <v>45473</v>
      </c>
      <c r="O209" s="61" t="n">
        <v>45473</v>
      </c>
      <c r="P209" s="61" t="n">
        <v>45473</v>
      </c>
      <c r="Q209" s="61" t="n">
        <v>45473</v>
      </c>
      <c r="R209" s="61" t="n">
        <v>45474</v>
      </c>
      <c r="S209" s="61" t="n">
        <v>45444</v>
      </c>
      <c r="T209" s="61" t="n">
        <v>45444</v>
      </c>
      <c r="U209" s="61" t="n">
        <v>45444</v>
      </c>
      <c r="V209" s="61" t="n">
        <v>45473</v>
      </c>
    </row>
    <row r="210" ht="15" customHeight="1">
      <c r="A210" s="26" t="inlineStr">
        <is>
          <t>História - Waterfall</t>
        </is>
      </c>
      <c r="B210" s="60" t="inlineStr">
        <is>
          <t>DEVALM-56634</t>
        </is>
      </c>
      <c r="C210" s="23" t="inlineStr">
        <is>
          <t>24.0087.1.MK-Nova Parabólica - Venda de Recargas</t>
        </is>
      </c>
      <c r="D210" s="26" t="inlineStr">
        <is>
          <t>Cancelado</t>
        </is>
      </c>
      <c r="E210" s="23" t="inlineStr">
        <is>
          <t>Mayra Gabriela Alves De Lima [X]</t>
        </is>
      </c>
      <c r="F210" s="23" t="n"/>
      <c r="G210" s="23" t="n"/>
      <c r="H210" s="23" t="inlineStr">
        <is>
          <t>Eduardo Cesar de Melo</t>
        </is>
      </c>
      <c r="I210" s="23" t="n"/>
      <c r="J210" s="23" t="n"/>
      <c r="K210" s="23" t="n"/>
      <c r="L210" s="23" t="n"/>
      <c r="M210" s="23" t="n"/>
      <c r="N210" s="23" t="n"/>
      <c r="O210" s="23" t="n"/>
      <c r="P210" s="23" t="n"/>
      <c r="Q210" s="23" t="n"/>
      <c r="R210" s="23" t="n"/>
      <c r="S210" s="23" t="n"/>
      <c r="T210" s="23" t="n"/>
      <c r="U210" s="23" t="n"/>
      <c r="V210" s="23" t="n"/>
    </row>
    <row r="211" ht="15" customHeight="1">
      <c r="A211" s="26" t="inlineStr">
        <is>
          <t>História - Waterfall</t>
        </is>
      </c>
      <c r="B211" s="60" t="inlineStr">
        <is>
          <t>DEVALM-56621</t>
        </is>
      </c>
      <c r="C211" s="23" t="inlineStr">
        <is>
          <t>24.0030.1.MK-Integrador Novas SVAS (Inclusão de 6 SVAs)</t>
        </is>
      </c>
      <c r="D211" s="26" t="inlineStr">
        <is>
          <t>Em Produção</t>
        </is>
      </c>
      <c r="E211" s="23" t="inlineStr">
        <is>
          <t>Priscila Menezes De Azevedo</t>
        </is>
      </c>
      <c r="F211" s="23" t="n"/>
      <c r="G211" s="23" t="inlineStr">
        <is>
          <t>Diogo Cassio de Azevedo [X]</t>
        </is>
      </c>
      <c r="H211" s="23" t="inlineStr">
        <is>
          <t>Paulo Egidio Rodrigues dos Santos</t>
        </is>
      </c>
      <c r="I211" s="23" t="n"/>
      <c r="J211" s="23" t="inlineStr">
        <is>
          <t>Thiago Rodrigo Resende [X]</t>
        </is>
      </c>
      <c r="K211" s="61" t="n">
        <v>45483</v>
      </c>
      <c r="L211" s="61" t="n">
        <v>45485</v>
      </c>
      <c r="M211" s="61" t="n">
        <v>45488</v>
      </c>
      <c r="N211" s="61" t="n">
        <v>45506</v>
      </c>
      <c r="O211" s="61" t="n">
        <v>45488</v>
      </c>
      <c r="P211" s="61" t="n">
        <v>45504</v>
      </c>
      <c r="Q211" s="61" t="n">
        <v>45510</v>
      </c>
      <c r="R211" s="61" t="n">
        <v>45511</v>
      </c>
      <c r="S211" s="61" t="n">
        <v>45471</v>
      </c>
      <c r="T211" s="61" t="n">
        <v>45478</v>
      </c>
      <c r="U211" s="61" t="n">
        <v>45470</v>
      </c>
      <c r="V211" s="61" t="n">
        <v>45485</v>
      </c>
    </row>
    <row r="212" ht="15" customHeight="1">
      <c r="A212" s="26" t="inlineStr">
        <is>
          <t>História - Waterfall</t>
        </is>
      </c>
      <c r="B212" s="60" t="inlineStr">
        <is>
          <t>DEVALM-56609</t>
        </is>
      </c>
      <c r="C212" s="23" t="inlineStr">
        <is>
          <t>24.0180.1.MK-Novo RGC - Etiqueta Padrão (Art.3)</t>
        </is>
      </c>
      <c r="D212" s="26" t="inlineStr">
        <is>
          <t>Em Produção</t>
        </is>
      </c>
      <c r="E212" s="23" t="inlineStr">
        <is>
          <t>Daniele Silva Bratti</t>
        </is>
      </c>
      <c r="F212" s="23" t="inlineStr">
        <is>
          <t>Fabrício Ferreira De Brito Souza [X]</t>
        </is>
      </c>
      <c r="G212" s="23" t="inlineStr">
        <is>
          <t>Olavio dos Santos Correa Junior</t>
        </is>
      </c>
      <c r="H212" s="23" t="inlineStr">
        <is>
          <t>Denise Cavalsan</t>
        </is>
      </c>
      <c r="I212" s="23" t="inlineStr">
        <is>
          <t>Klaus Franca [X]</t>
        </is>
      </c>
      <c r="J212" s="23" t="inlineStr">
        <is>
          <t>Thiago Rodrigo Resende Gomes</t>
        </is>
      </c>
      <c r="K212" s="61" t="n">
        <v>45593</v>
      </c>
      <c r="L212" s="61" t="n">
        <v>45594</v>
      </c>
      <c r="M212" s="61" t="n">
        <v>45607</v>
      </c>
      <c r="N212" s="61" t="n">
        <v>45632</v>
      </c>
      <c r="O212" s="61" t="n">
        <v>45615</v>
      </c>
      <c r="P212" s="61" t="n">
        <v>45625</v>
      </c>
      <c r="Q212" s="61" t="n">
        <v>45698</v>
      </c>
      <c r="R212" s="61" t="n">
        <v>45699</v>
      </c>
      <c r="S212" s="61" t="n">
        <v>45516</v>
      </c>
      <c r="T212" s="61" t="n">
        <v>45590</v>
      </c>
      <c r="U212" s="61" t="n">
        <v>45531</v>
      </c>
      <c r="V212" s="61" t="n">
        <v>45590</v>
      </c>
    </row>
    <row r="213" ht="15" customHeight="1">
      <c r="A213" s="26" t="inlineStr">
        <is>
          <t>História - Waterfall</t>
        </is>
      </c>
      <c r="B213" s="60" t="inlineStr">
        <is>
          <t>DEVALM-56597</t>
        </is>
      </c>
      <c r="C213" s="23" t="inlineStr">
        <is>
          <t>24.0163.1.CO-Novo RGC - Ressarcimento por Reparo Individual (Art.66)</t>
        </is>
      </c>
      <c r="D213" s="26" t="inlineStr">
        <is>
          <t>Em Produção</t>
        </is>
      </c>
      <c r="E213" s="23" t="inlineStr">
        <is>
          <t>Daniele Silva Bratti</t>
        </is>
      </c>
      <c r="F213" s="23" t="inlineStr">
        <is>
          <t>Maycon Fernandes</t>
        </is>
      </c>
      <c r="G213" s="23" t="inlineStr">
        <is>
          <t>Olavio dos Santos Correa Junior</t>
        </is>
      </c>
      <c r="H213" s="23" t="inlineStr">
        <is>
          <t>Denise Cavalsan</t>
        </is>
      </c>
      <c r="I213" s="23" t="inlineStr">
        <is>
          <t>Harley Neves Cabral</t>
        </is>
      </c>
      <c r="J213" s="23" t="inlineStr">
        <is>
          <t>Tatiane Da Silva Pereira</t>
        </is>
      </c>
      <c r="K213" s="61" t="n">
        <v>45537</v>
      </c>
      <c r="L213" s="61" t="n">
        <v>45538</v>
      </c>
      <c r="M213" s="61" t="n">
        <v>45544</v>
      </c>
      <c r="N213" s="61" t="n">
        <v>45583</v>
      </c>
      <c r="O213" s="61" t="n">
        <v>45539</v>
      </c>
      <c r="P213" s="61" t="n">
        <v>45583</v>
      </c>
      <c r="Q213" s="61" t="n">
        <v>45600</v>
      </c>
      <c r="R213" s="61" t="n">
        <v>45601</v>
      </c>
      <c r="S213" s="61" t="n">
        <v>45509</v>
      </c>
      <c r="T213" s="61" t="n">
        <v>45513</v>
      </c>
      <c r="U213" s="61" t="n">
        <v>45516</v>
      </c>
      <c r="V213" s="61" t="n">
        <v>45541</v>
      </c>
    </row>
    <row r="214" ht="15" customHeight="1">
      <c r="A214" s="26" t="inlineStr">
        <is>
          <t>História - Waterfall</t>
        </is>
      </c>
      <c r="B214" s="60" t="inlineStr">
        <is>
          <t>DEVALM-56583</t>
        </is>
      </c>
      <c r="C214" s="23" t="inlineStr">
        <is>
          <t>23.0461.1.MK-APIs de Validação de Cartão de Crédito (Novos Fornecedores) Fase 1</t>
        </is>
      </c>
      <c r="D214" s="26" t="inlineStr">
        <is>
          <t>Em Produção</t>
        </is>
      </c>
      <c r="E214" s="23" t="inlineStr">
        <is>
          <t>Daniele Silva Bratti</t>
        </is>
      </c>
      <c r="F214" s="23" t="inlineStr">
        <is>
          <t>Jefferson Lourenço De Farias Tersarioli [X]</t>
        </is>
      </c>
      <c r="G214" s="23" t="inlineStr">
        <is>
          <t>Anselmo Pereira Novakowski</t>
        </is>
      </c>
      <c r="H214" s="23" t="inlineStr">
        <is>
          <t>Eduardo Cesar de Melo</t>
        </is>
      </c>
      <c r="I214" s="23" t="n"/>
      <c r="J214" s="23" t="inlineStr">
        <is>
          <t>Thiago Rodrigo Resende [X]</t>
        </is>
      </c>
      <c r="K214" s="61" t="n">
        <v>45544</v>
      </c>
      <c r="L214" s="61" t="n">
        <v>45545</v>
      </c>
      <c r="M214" s="61" t="n">
        <v>45551</v>
      </c>
      <c r="N214" s="61" t="n">
        <v>45569</v>
      </c>
      <c r="O214" s="61" t="n">
        <v>45546</v>
      </c>
      <c r="P214" s="61" t="n">
        <v>45562</v>
      </c>
      <c r="Q214" s="61" t="n">
        <v>45558</v>
      </c>
      <c r="R214" s="61" t="n">
        <v>45559</v>
      </c>
      <c r="S214" s="61" t="n">
        <v>45485</v>
      </c>
      <c r="T214" s="61" t="n">
        <v>45490</v>
      </c>
      <c r="U214" s="61" t="n">
        <v>45485</v>
      </c>
      <c r="V214" s="61" t="n">
        <v>45541</v>
      </c>
    </row>
    <row r="215" ht="15" customHeight="1">
      <c r="A215" s="26" t="inlineStr">
        <is>
          <t>História - Waterfall</t>
        </is>
      </c>
      <c r="B215" s="60" t="inlineStr">
        <is>
          <t>DEVALM-56566</t>
        </is>
      </c>
      <c r="C215" s="23" t="inlineStr">
        <is>
          <t>23.0339.6.NN-CR-FTTH - Ajustar carga de OS de Combo Fibra para o Callidus</t>
        </is>
      </c>
      <c r="D215" s="26" t="inlineStr">
        <is>
          <t>Em Produção</t>
        </is>
      </c>
      <c r="E215" s="23" t="inlineStr">
        <is>
          <t>Gustavo Felize Tafarelo</t>
        </is>
      </c>
      <c r="F215" s="23" t="n"/>
      <c r="G215" s="23" t="n"/>
      <c r="H215" s="23" t="inlineStr">
        <is>
          <t>Eduardo Cesar de Melo</t>
        </is>
      </c>
      <c r="I215" s="23" t="n"/>
      <c r="J215" s="23" t="inlineStr">
        <is>
          <t>Tatiane Da Silva Pereira</t>
        </is>
      </c>
      <c r="K215" s="61" t="n">
        <v>45481</v>
      </c>
      <c r="L215" s="61" t="n">
        <v>45485</v>
      </c>
      <c r="M215" s="61" t="n">
        <v>45488</v>
      </c>
      <c r="N215" s="61" t="n">
        <v>45499</v>
      </c>
      <c r="O215" s="61" t="n">
        <v>45481</v>
      </c>
      <c r="P215" s="61" t="n">
        <v>45485</v>
      </c>
      <c r="Q215" s="61" t="n">
        <v>45495</v>
      </c>
      <c r="R215" s="61" t="n">
        <v>45496</v>
      </c>
      <c r="S215" s="61" t="n">
        <v>45459</v>
      </c>
      <c r="T215" s="61" t="n">
        <v>45459</v>
      </c>
      <c r="U215" s="61" t="n">
        <v>45460</v>
      </c>
      <c r="V215" s="61" t="n">
        <v>45478</v>
      </c>
    </row>
    <row r="216" ht="15" customHeight="1">
      <c r="A216" s="26" t="inlineStr">
        <is>
          <t>História - Waterfall</t>
        </is>
      </c>
      <c r="B216" s="60" t="inlineStr">
        <is>
          <t>DEVALM-56546</t>
        </is>
      </c>
      <c r="C216" s="23" t="inlineStr">
        <is>
          <t>23.0339.5.NN-CR-Banda Larga Fibra - Grupo 5.0 - (R16 R63-N) - SOA (ProcessSoftware)</t>
        </is>
      </c>
      <c r="D216" s="26" t="inlineStr">
        <is>
          <t>Cancelado</t>
        </is>
      </c>
      <c r="E216" s="23" t="inlineStr">
        <is>
          <t>Gustavo Felize Tafarelo</t>
        </is>
      </c>
      <c r="F216" s="23" t="n"/>
      <c r="G216" s="23" t="inlineStr">
        <is>
          <t>Vinicius Rafael Casas Gomes</t>
        </is>
      </c>
      <c r="H216" s="23" t="inlineStr">
        <is>
          <t>Paulo Egidio Rodrigues dos Santos</t>
        </is>
      </c>
      <c r="I216" s="23" t="n"/>
      <c r="J216" s="23" t="n"/>
      <c r="K216" s="23" t="n"/>
      <c r="L216" s="23" t="n"/>
      <c r="M216" s="23" t="n"/>
      <c r="N216" s="23" t="n"/>
      <c r="O216" s="23" t="n"/>
      <c r="P216" s="23" t="n"/>
      <c r="Q216" s="23" t="n"/>
      <c r="R216" s="23" t="n"/>
      <c r="S216" s="23" t="n"/>
      <c r="T216" s="23" t="n"/>
      <c r="U216" s="23" t="n"/>
      <c r="V216" s="23" t="n"/>
    </row>
    <row r="217" ht="15" customHeight="1">
      <c r="A217" s="26" t="inlineStr">
        <is>
          <t>História - Waterfall</t>
        </is>
      </c>
      <c r="B217" s="60" t="inlineStr">
        <is>
          <t>DEVALM-56535</t>
        </is>
      </c>
      <c r="C217" s="23" t="inlineStr">
        <is>
          <t>22.0382.46.CO-Instalação Kits TVRO – Sprint 42</t>
        </is>
      </c>
      <c r="D217" s="26" t="inlineStr">
        <is>
          <t>Concluído</t>
        </is>
      </c>
      <c r="E217" s="23" t="inlineStr">
        <is>
          <t>Jofre Anderson Gracindo Pellicciotti</t>
        </is>
      </c>
      <c r="F217" s="23" t="inlineStr">
        <is>
          <t>Nicolas Rodrigo Santana</t>
        </is>
      </c>
      <c r="G217" s="23" t="inlineStr">
        <is>
          <t>Aline da Silva Barbagelata</t>
        </is>
      </c>
      <c r="H217" s="23" t="inlineStr">
        <is>
          <t>Eduardo Cesar de Melo</t>
        </is>
      </c>
      <c r="I217" s="23" t="n"/>
      <c r="J217" s="23" t="inlineStr">
        <is>
          <t>Danilo Takashi Hiratsuka</t>
        </is>
      </c>
      <c r="K217" s="61" t="n">
        <v>45546</v>
      </c>
      <c r="L217" s="61" t="n">
        <v>45546</v>
      </c>
      <c r="M217" s="61" t="n">
        <v>45546</v>
      </c>
      <c r="N217" s="61" t="n">
        <v>45555</v>
      </c>
      <c r="O217" s="61" t="n">
        <v>45546</v>
      </c>
      <c r="P217" s="61" t="n">
        <v>45546</v>
      </c>
      <c r="Q217" s="61" t="n">
        <v>45572</v>
      </c>
      <c r="R217" s="61" t="n">
        <v>45573</v>
      </c>
      <c r="S217" s="61" t="n">
        <v>45525</v>
      </c>
      <c r="T217" s="61" t="n">
        <v>45525</v>
      </c>
      <c r="U217" s="61" t="n">
        <v>45525</v>
      </c>
      <c r="V217" s="61" t="n">
        <v>45546</v>
      </c>
    </row>
    <row r="218" ht="15" customHeight="1">
      <c r="A218" s="26" t="inlineStr">
        <is>
          <t>História - Waterfall</t>
        </is>
      </c>
      <c r="B218" s="60" t="inlineStr">
        <is>
          <t>DEVALM-56516</t>
        </is>
      </c>
      <c r="C218" s="23" t="inlineStr">
        <is>
          <t>22.0382.45.CO-Instalação Kits TVRO – Sprint 41</t>
        </is>
      </c>
      <c r="D218" s="26" t="inlineStr">
        <is>
          <t>Concluído</t>
        </is>
      </c>
      <c r="E218" s="23" t="inlineStr">
        <is>
          <t>Jofre Anderson Gracindo Pellicciotti</t>
        </is>
      </c>
      <c r="F218" s="23" t="inlineStr">
        <is>
          <t>Nicolas Rodrigo Santana</t>
        </is>
      </c>
      <c r="G218" s="23" t="inlineStr">
        <is>
          <t>Aline da Silva Barbagelata</t>
        </is>
      </c>
      <c r="H218" s="23" t="inlineStr">
        <is>
          <t>Eduardo Cesar de Melo</t>
        </is>
      </c>
      <c r="I218" s="23" t="n"/>
      <c r="J218" s="23" t="inlineStr">
        <is>
          <t>Danilo Takashi Hiratsuka</t>
        </is>
      </c>
      <c r="K218" s="61" t="n">
        <v>45545</v>
      </c>
      <c r="L218" s="61" t="n">
        <v>45545</v>
      </c>
      <c r="M218" s="61" t="n">
        <v>45546</v>
      </c>
      <c r="N218" s="61" t="n">
        <v>45555</v>
      </c>
      <c r="O218" s="61" t="n">
        <v>45545</v>
      </c>
      <c r="P218" s="61" t="n">
        <v>45545</v>
      </c>
      <c r="Q218" s="61" t="n">
        <v>45558</v>
      </c>
      <c r="R218" s="61" t="n">
        <v>45558</v>
      </c>
      <c r="S218" s="61" t="n">
        <v>45530</v>
      </c>
      <c r="T218" s="61" t="n">
        <v>45530</v>
      </c>
      <c r="U218" s="61" t="n">
        <v>45530</v>
      </c>
      <c r="V218" s="61" t="n">
        <v>45545</v>
      </c>
    </row>
    <row r="219" ht="15" customHeight="1">
      <c r="A219" s="26" t="inlineStr">
        <is>
          <t>História - Waterfall</t>
        </is>
      </c>
      <c r="B219" s="60" t="inlineStr">
        <is>
          <t>DEVALM-56506</t>
        </is>
      </c>
      <c r="C219" s="23" t="inlineStr">
        <is>
          <t>22.0382.44.CO-Instalação Kits TVRO – Sprint 40</t>
        </is>
      </c>
      <c r="D219" s="26" t="inlineStr">
        <is>
          <t>Concluído</t>
        </is>
      </c>
      <c r="E219" s="23" t="inlineStr">
        <is>
          <t>Jofre Anderson Gracindo Pellicciotti</t>
        </is>
      </c>
      <c r="F219" s="23" t="inlineStr">
        <is>
          <t>Nicolas Rodrigo Santana</t>
        </is>
      </c>
      <c r="G219" s="23" t="inlineStr">
        <is>
          <t>Aline da Silva Barbagelata</t>
        </is>
      </c>
      <c r="H219" s="23" t="inlineStr">
        <is>
          <t>Eduardo Cesar de Melo</t>
        </is>
      </c>
      <c r="I219" s="23" t="n"/>
      <c r="J219" s="23" t="inlineStr">
        <is>
          <t>Danilo Takashi Hiratsuka</t>
        </is>
      </c>
      <c r="K219" s="61" t="n">
        <v>45509</v>
      </c>
      <c r="L219" s="61" t="n">
        <v>45509</v>
      </c>
      <c r="M219" s="61" t="n">
        <v>45513</v>
      </c>
      <c r="N219" s="61" t="n">
        <v>45513</v>
      </c>
      <c r="O219" s="61" t="n">
        <v>45509</v>
      </c>
      <c r="P219" s="61" t="n">
        <v>45509</v>
      </c>
      <c r="Q219" s="61" t="n">
        <v>45516</v>
      </c>
      <c r="R219" s="61" t="n">
        <v>45516</v>
      </c>
      <c r="S219" s="61" t="n">
        <v>45509</v>
      </c>
      <c r="T219" s="61" t="n">
        <v>45509</v>
      </c>
      <c r="U219" s="61" t="n">
        <v>45509</v>
      </c>
      <c r="V219" s="61" t="n">
        <v>45509</v>
      </c>
    </row>
    <row r="220" ht="15" customHeight="1">
      <c r="A220" s="26" t="inlineStr">
        <is>
          <t>História - Waterfall</t>
        </is>
      </c>
      <c r="B220" s="60" t="inlineStr">
        <is>
          <t>DEVALM-56496</t>
        </is>
      </c>
      <c r="C220" s="23" t="inlineStr">
        <is>
          <t>22.0382.43.CO-Instalação Kits TVRO – Sprint 39</t>
        </is>
      </c>
      <c r="D220" s="26" t="inlineStr">
        <is>
          <t>Concluído</t>
        </is>
      </c>
      <c r="E220" s="23" t="inlineStr">
        <is>
          <t>Jofre Anderson Gracindo Pellicciotti</t>
        </is>
      </c>
      <c r="F220" s="23" t="inlineStr">
        <is>
          <t>Nicolas Rodrigo Santana</t>
        </is>
      </c>
      <c r="G220" s="23" t="inlineStr">
        <is>
          <t>Aline da Silva Barbagelata</t>
        </is>
      </c>
      <c r="H220" s="23" t="inlineStr">
        <is>
          <t>Eduardo Cesar de Melo</t>
        </is>
      </c>
      <c r="I220" s="23" t="n"/>
      <c r="J220" s="23" t="inlineStr">
        <is>
          <t>Danilo Takashi Hiratsuka</t>
        </is>
      </c>
      <c r="K220" s="61" t="n">
        <v>45509</v>
      </c>
      <c r="L220" s="61" t="n">
        <v>45509</v>
      </c>
      <c r="M220" s="61" t="n">
        <v>45509</v>
      </c>
      <c r="N220" s="61" t="n">
        <v>45509</v>
      </c>
      <c r="O220" s="61" t="n">
        <v>45509</v>
      </c>
      <c r="P220" s="61" t="n">
        <v>45509</v>
      </c>
      <c r="Q220" s="61" t="n">
        <v>45509</v>
      </c>
      <c r="R220" s="61" t="n">
        <v>45509</v>
      </c>
      <c r="S220" s="61" t="n">
        <v>45506</v>
      </c>
      <c r="T220" s="61" t="n">
        <v>45506</v>
      </c>
      <c r="U220" s="61" t="n">
        <v>45506</v>
      </c>
      <c r="V220" s="61" t="n">
        <v>45509</v>
      </c>
    </row>
    <row r="221" ht="15" customHeight="1">
      <c r="A221" s="26" t="inlineStr">
        <is>
          <t>História - Waterfall</t>
        </is>
      </c>
      <c r="B221" s="60" t="inlineStr">
        <is>
          <t>DEVALM-56486</t>
        </is>
      </c>
      <c r="C221" s="23" t="inlineStr">
        <is>
          <t>22.0382.42.CO-Instalação Kits TVRO – Sprint 38</t>
        </is>
      </c>
      <c r="D221" s="26" t="inlineStr">
        <is>
          <t>Concluído</t>
        </is>
      </c>
      <c r="E221" s="23" t="inlineStr">
        <is>
          <t>Jofre Anderson Gracindo Pellicciotti</t>
        </is>
      </c>
      <c r="F221" s="23" t="inlineStr">
        <is>
          <t>Nicolas Rodrigo Santana</t>
        </is>
      </c>
      <c r="G221" s="23" t="inlineStr">
        <is>
          <t>Aline da Silva Barbagelata</t>
        </is>
      </c>
      <c r="H221" s="23" t="inlineStr">
        <is>
          <t>Eduardo Cesar de Melo</t>
        </is>
      </c>
      <c r="I221" s="23" t="n"/>
      <c r="J221" s="23" t="inlineStr">
        <is>
          <t>Danilo Takashi Hiratsuka</t>
        </is>
      </c>
      <c r="K221" s="61" t="n">
        <v>45516</v>
      </c>
      <c r="L221" s="61" t="n">
        <v>45516</v>
      </c>
      <c r="M221" s="61" t="n">
        <v>45516</v>
      </c>
      <c r="N221" s="61" t="n">
        <v>45520</v>
      </c>
      <c r="O221" s="61" t="n">
        <v>45516</v>
      </c>
      <c r="P221" s="61" t="n">
        <v>45516</v>
      </c>
      <c r="Q221" s="61" t="n">
        <v>45523</v>
      </c>
      <c r="R221" s="61" t="n">
        <v>45524</v>
      </c>
      <c r="S221" s="61" t="n">
        <v>45509</v>
      </c>
      <c r="T221" s="61" t="n">
        <v>45509</v>
      </c>
      <c r="U221" s="61" t="n">
        <v>45509</v>
      </c>
      <c r="V221" s="61" t="n">
        <v>45516</v>
      </c>
    </row>
    <row r="222" ht="15" customHeight="1">
      <c r="A222" s="26" t="inlineStr">
        <is>
          <t>História - Waterfall</t>
        </is>
      </c>
      <c r="B222" s="60" t="inlineStr">
        <is>
          <t>DEVALM-56476</t>
        </is>
      </c>
      <c r="C222" s="23" t="inlineStr">
        <is>
          <t>22.0382.41.CO-Instalação Kits TVRO – Sprint 37</t>
        </is>
      </c>
      <c r="D222" s="26" t="inlineStr">
        <is>
          <t>Concluído</t>
        </is>
      </c>
      <c r="E222" s="23" t="inlineStr">
        <is>
          <t>Jofre Anderson Gracindo Pellicciotti</t>
        </is>
      </c>
      <c r="F222" s="23" t="inlineStr">
        <is>
          <t>Nicolas Rodrigo Santana</t>
        </is>
      </c>
      <c r="G222" s="23" t="inlineStr">
        <is>
          <t>Aline da Silva Barbagelata</t>
        </is>
      </c>
      <c r="H222" s="23" t="inlineStr">
        <is>
          <t>Eduardo Cesar de Melo</t>
        </is>
      </c>
      <c r="I222" s="23" t="n"/>
      <c r="J222" s="23" t="inlineStr">
        <is>
          <t>Danilo Takashi Hiratsuka</t>
        </is>
      </c>
      <c r="K222" s="61" t="n">
        <v>45509</v>
      </c>
      <c r="L222" s="61" t="n">
        <v>45509</v>
      </c>
      <c r="M222" s="61" t="n">
        <v>45509</v>
      </c>
      <c r="N222" s="61" t="n">
        <v>45513</v>
      </c>
      <c r="O222" s="61" t="n">
        <v>45509</v>
      </c>
      <c r="P222" s="61" t="n">
        <v>45509</v>
      </c>
      <c r="Q222" s="61" t="n">
        <v>45516</v>
      </c>
      <c r="R222" s="61" t="n">
        <v>45517</v>
      </c>
      <c r="S222" s="61" t="n">
        <v>45497</v>
      </c>
      <c r="T222" s="61" t="n">
        <v>45497</v>
      </c>
      <c r="U222" s="61" t="n">
        <v>45498</v>
      </c>
      <c r="V222" s="61" t="n">
        <v>45506</v>
      </c>
    </row>
    <row r="223" ht="15" customHeight="1">
      <c r="A223" s="26" t="inlineStr">
        <is>
          <t>História - Waterfall</t>
        </is>
      </c>
      <c r="B223" s="60" t="inlineStr">
        <is>
          <t>DEVALM-56466</t>
        </is>
      </c>
      <c r="C223" s="23" t="inlineStr">
        <is>
          <t>22.0382.40.CO-Instalação Kits TVRO – Sprint 36</t>
        </is>
      </c>
      <c r="D223" s="26" t="inlineStr">
        <is>
          <t>Concluído</t>
        </is>
      </c>
      <c r="E223" s="23" t="inlineStr">
        <is>
          <t>Jofre Anderson Gracindo Pellicciotti</t>
        </is>
      </c>
      <c r="F223" s="23" t="inlineStr">
        <is>
          <t>Leoncyo Araujo Do Nascimento [X]</t>
        </is>
      </c>
      <c r="G223" s="23" t="inlineStr">
        <is>
          <t>Aline da Silva Barbagelata</t>
        </is>
      </c>
      <c r="H223" s="23" t="inlineStr">
        <is>
          <t>Eduardo Cesar de Melo</t>
        </is>
      </c>
      <c r="I223" s="23" t="n"/>
      <c r="J223" s="23" t="inlineStr">
        <is>
          <t>Danilo Takashi Hiratsuka</t>
        </is>
      </c>
      <c r="K223" s="61" t="n">
        <v>45506</v>
      </c>
      <c r="L223" s="61" t="n">
        <v>45506</v>
      </c>
      <c r="M223" s="61" t="n">
        <v>45509</v>
      </c>
      <c r="N223" s="61" t="n">
        <v>45513</v>
      </c>
      <c r="O223" s="61" t="n">
        <v>45506</v>
      </c>
      <c r="P223" s="61" t="n">
        <v>45506</v>
      </c>
      <c r="Q223" s="61" t="n">
        <v>45516</v>
      </c>
      <c r="R223" s="61" t="n">
        <v>45517</v>
      </c>
      <c r="S223" s="61" t="n">
        <v>45497</v>
      </c>
      <c r="T223" s="61" t="n">
        <v>45497</v>
      </c>
      <c r="U223" s="61" t="n">
        <v>45498</v>
      </c>
      <c r="V223" s="61" t="n">
        <v>45506</v>
      </c>
    </row>
    <row r="224" ht="15" customHeight="1">
      <c r="A224" s="26" t="inlineStr">
        <is>
          <t>História - Waterfall</t>
        </is>
      </c>
      <c r="B224" s="60" t="inlineStr">
        <is>
          <t>DEVALM-56456</t>
        </is>
      </c>
      <c r="C224" s="23" t="inlineStr">
        <is>
          <t>22.0382.39.CO-Instalação Kits TVRO – Sprint 35</t>
        </is>
      </c>
      <c r="D224" s="26" t="inlineStr">
        <is>
          <t>Concluído</t>
        </is>
      </c>
      <c r="E224" s="23" t="inlineStr">
        <is>
          <t>Jofre Anderson Gracindo Pellicciotti</t>
        </is>
      </c>
      <c r="F224" s="23" t="inlineStr">
        <is>
          <t>Nicolas Rodrigo Santana</t>
        </is>
      </c>
      <c r="G224" s="23" t="inlineStr">
        <is>
          <t>Aline da Silva Barbagelata</t>
        </is>
      </c>
      <c r="H224" s="23" t="inlineStr">
        <is>
          <t>Eduardo Cesar de Melo</t>
        </is>
      </c>
      <c r="I224" s="23" t="n"/>
      <c r="J224" s="23" t="inlineStr">
        <is>
          <t>Danilo Takashi Hiratsuka</t>
        </is>
      </c>
      <c r="K224" s="61" t="n">
        <v>45485</v>
      </c>
      <c r="L224" s="61" t="n">
        <v>45485</v>
      </c>
      <c r="M224" s="61" t="n">
        <v>45488</v>
      </c>
      <c r="N224" s="61" t="n">
        <v>45492</v>
      </c>
      <c r="O224" s="61" t="n">
        <v>45485</v>
      </c>
      <c r="P224" s="61" t="n">
        <v>45485</v>
      </c>
      <c r="Q224" s="61" t="n">
        <v>45495</v>
      </c>
      <c r="R224" s="61" t="n">
        <v>45495</v>
      </c>
      <c r="S224" s="61" t="n">
        <v>45474</v>
      </c>
      <c r="T224" s="61" t="n">
        <v>45474</v>
      </c>
      <c r="U224" s="61" t="n">
        <v>45474</v>
      </c>
      <c r="V224" s="61" t="n">
        <v>45485</v>
      </c>
    </row>
    <row r="225" ht="15" customHeight="1">
      <c r="A225" s="26" t="inlineStr">
        <is>
          <t>História - Ágil</t>
        </is>
      </c>
      <c r="B225" s="60" t="inlineStr">
        <is>
          <t>DEVALM-56447</t>
        </is>
      </c>
      <c r="C225" s="23" t="inlineStr">
        <is>
          <t>24.0190.1.CL-Reajuste Automático IGPM B2B</t>
        </is>
      </c>
      <c r="D225" s="26" t="inlineStr">
        <is>
          <t>Em Produção</t>
        </is>
      </c>
      <c r="E225" s="23" t="inlineStr">
        <is>
          <t>Daniele Silva Bratti</t>
        </is>
      </c>
      <c r="F225" s="23" t="inlineStr">
        <is>
          <t>Thiago de Souza Maglio</t>
        </is>
      </c>
      <c r="G225" s="23" t="inlineStr">
        <is>
          <t>Anselmo Pereira Novakowski</t>
        </is>
      </c>
      <c r="H225" s="23" t="inlineStr">
        <is>
          <t>Eduardo Cesar de Melo</t>
        </is>
      </c>
      <c r="I225" s="23" t="n"/>
      <c r="J225" s="23" t="inlineStr">
        <is>
          <t>Tatiane Da Silva Pereira</t>
        </is>
      </c>
      <c r="K225" s="61" t="n">
        <v>45492</v>
      </c>
      <c r="L225" s="61" t="n">
        <v>45492</v>
      </c>
      <c r="M225" s="61" t="n">
        <v>45488</v>
      </c>
      <c r="N225" s="61" t="n">
        <v>45506</v>
      </c>
      <c r="O225" s="61" t="n">
        <v>45492</v>
      </c>
      <c r="P225" s="61" t="n">
        <v>45492</v>
      </c>
      <c r="Q225" s="61" t="n">
        <v>45509</v>
      </c>
      <c r="R225" s="61" t="n">
        <v>45510</v>
      </c>
      <c r="S225" s="61" t="n">
        <v>45469</v>
      </c>
      <c r="T225" s="61" t="n">
        <v>45469</v>
      </c>
      <c r="U225" s="61" t="n">
        <v>45469</v>
      </c>
      <c r="V225" s="61" t="n">
        <v>45492</v>
      </c>
    </row>
    <row r="226" ht="15" customHeight="1">
      <c r="A226" s="26" t="inlineStr">
        <is>
          <t>História - Waterfall</t>
        </is>
      </c>
      <c r="B226" s="60" t="inlineStr">
        <is>
          <t>DEVALM-56429</t>
        </is>
      </c>
      <c r="C226" s="23" t="inlineStr">
        <is>
          <t>24.0268.1.MK-Alteração do Tempo de consulta da Base Histórica ClearSale</t>
        </is>
      </c>
      <c r="D226" s="26" t="inlineStr">
        <is>
          <t>Concluído</t>
        </is>
      </c>
      <c r="E226" s="23" t="inlineStr">
        <is>
          <t>Antonio Teodoro da Silva [X]</t>
        </is>
      </c>
      <c r="F226" s="23" t="inlineStr">
        <is>
          <t>Jefferson Lourenço De Farias Tersarioli [X]</t>
        </is>
      </c>
      <c r="G226" s="23" t="inlineStr">
        <is>
          <t>Anselmo Pereira Novakowski</t>
        </is>
      </c>
      <c r="H226" s="23" t="inlineStr">
        <is>
          <t>Eduardo Cesar de Melo</t>
        </is>
      </c>
      <c r="I226" s="23" t="n"/>
      <c r="J226" s="23" t="inlineStr">
        <is>
          <t>Renato Pereira da Silva</t>
        </is>
      </c>
      <c r="K226" s="61" t="n">
        <v>45450</v>
      </c>
      <c r="L226" s="61" t="n">
        <v>45450</v>
      </c>
      <c r="M226" s="61" t="n">
        <v>45450</v>
      </c>
      <c r="N226" s="61" t="n">
        <v>45450</v>
      </c>
      <c r="O226" s="61" t="n">
        <v>45450</v>
      </c>
      <c r="P226" s="61" t="n">
        <v>45450</v>
      </c>
      <c r="Q226" s="61" t="n">
        <v>45453</v>
      </c>
      <c r="R226" s="61" t="n">
        <v>45453</v>
      </c>
      <c r="S226" s="61" t="n">
        <v>45449</v>
      </c>
      <c r="T226" s="61" t="n">
        <v>45450</v>
      </c>
      <c r="U226" s="61" t="n">
        <v>45449</v>
      </c>
      <c r="V226" s="61" t="n">
        <v>45450</v>
      </c>
    </row>
    <row r="227" ht="15" customHeight="1">
      <c r="A227" s="26" t="inlineStr">
        <is>
          <t>História - Waterfall</t>
        </is>
      </c>
      <c r="B227" s="60" t="inlineStr">
        <is>
          <t>DEVALM-56414</t>
        </is>
      </c>
      <c r="C227" s="23" t="inlineStr">
        <is>
          <t>23.0339.4.NN-CR-Banda Larga por Fibra - Grupo 5.0 - Mudança Endereço equalizando Pai/Filhos</t>
        </is>
      </c>
      <c r="D227" s="26" t="inlineStr">
        <is>
          <t>Cancelado</t>
        </is>
      </c>
      <c r="E227" s="23" t="inlineStr">
        <is>
          <t>Gustavo Felize Tafarelo</t>
        </is>
      </c>
      <c r="F227" s="23" t="n"/>
      <c r="G227" s="23" t="inlineStr">
        <is>
          <t>Vinicius Rafael Casas Gomes</t>
        </is>
      </c>
      <c r="H227" s="23" t="inlineStr">
        <is>
          <t>Paulo Egidio Rodrigues dos Santos</t>
        </is>
      </c>
      <c r="I227" s="23" t="n"/>
      <c r="J227" s="23" t="n"/>
      <c r="K227" s="23" t="n"/>
      <c r="L227" s="23" t="n"/>
      <c r="M227" s="23" t="n"/>
      <c r="N227" s="23" t="n"/>
      <c r="O227" s="23" t="n"/>
      <c r="P227" s="23" t="n"/>
      <c r="Q227" s="23" t="n"/>
      <c r="R227" s="23" t="n"/>
      <c r="S227" s="23" t="n"/>
      <c r="T227" s="23" t="n"/>
      <c r="U227" s="23" t="n"/>
      <c r="V227" s="23" t="n"/>
    </row>
    <row r="228" ht="15" customHeight="1">
      <c r="A228" s="26" t="inlineStr">
        <is>
          <t>História - Waterfall</t>
        </is>
      </c>
      <c r="B228" s="60" t="inlineStr">
        <is>
          <t>DEVALM-56399</t>
        </is>
      </c>
      <c r="C228" s="23" t="inlineStr">
        <is>
          <t>22.0382.38.CO-Instalação Kits TVRO – Sprint 34</t>
        </is>
      </c>
      <c r="D228" s="26" t="inlineStr">
        <is>
          <t>Concluído</t>
        </is>
      </c>
      <c r="E228" s="23" t="inlineStr">
        <is>
          <t>Jofre Anderson Gracindo Pellicciotti</t>
        </is>
      </c>
      <c r="F228" s="23" t="inlineStr">
        <is>
          <t>Nicolas Rodrigo Santana</t>
        </is>
      </c>
      <c r="G228" s="23" t="inlineStr">
        <is>
          <t>Aline da Silva Barbagelata</t>
        </is>
      </c>
      <c r="H228" s="23" t="inlineStr">
        <is>
          <t>Eduardo Cesar de Melo</t>
        </is>
      </c>
      <c r="I228" s="23" t="n"/>
      <c r="J228" s="23" t="inlineStr">
        <is>
          <t>Danilo Takashi Hiratsuka</t>
        </is>
      </c>
      <c r="K228" s="61" t="n">
        <v>45485</v>
      </c>
      <c r="L228" s="61" t="n">
        <v>45485</v>
      </c>
      <c r="M228" s="61" t="n">
        <v>45488</v>
      </c>
      <c r="N228" s="61" t="n">
        <v>45492</v>
      </c>
      <c r="O228" s="61" t="n">
        <v>45485</v>
      </c>
      <c r="P228" s="61" t="n">
        <v>45485</v>
      </c>
      <c r="Q228" s="61" t="n">
        <v>45495</v>
      </c>
      <c r="R228" s="61" t="n">
        <v>45496</v>
      </c>
      <c r="S228" s="61" t="n">
        <v>45474</v>
      </c>
      <c r="T228" s="61" t="n">
        <v>45474</v>
      </c>
      <c r="U228" s="61" t="n">
        <v>45474</v>
      </c>
      <c r="V228" s="61" t="n">
        <v>45485</v>
      </c>
    </row>
    <row r="229" ht="15" customHeight="1">
      <c r="A229" s="26" t="inlineStr">
        <is>
          <t>História - Waterfall</t>
        </is>
      </c>
      <c r="B229" s="60" t="inlineStr">
        <is>
          <t>DEVALM-56389</t>
        </is>
      </c>
      <c r="C229" s="23" t="inlineStr">
        <is>
          <t>22.0382.37.CO-Instalação Kits TVRO - Sprint 33</t>
        </is>
      </c>
      <c r="D229" s="26" t="inlineStr">
        <is>
          <t>Concluído</t>
        </is>
      </c>
      <c r="E229" s="23" t="inlineStr">
        <is>
          <t>Jofre Anderson Gracindo Pellicciotti</t>
        </is>
      </c>
      <c r="F229" s="23" t="inlineStr">
        <is>
          <t>Nicolas Rodrigo Santana</t>
        </is>
      </c>
      <c r="G229" s="23" t="inlineStr">
        <is>
          <t>Aline da Silva Barbagelata</t>
        </is>
      </c>
      <c r="H229" s="23" t="inlineStr">
        <is>
          <t>Eduardo Cesar de Melo</t>
        </is>
      </c>
      <c r="I229" s="23" t="n"/>
      <c r="J229" s="23" t="inlineStr">
        <is>
          <t>Danilo Takashi Hiratsuka</t>
        </is>
      </c>
      <c r="K229" s="61" t="n">
        <v>45470</v>
      </c>
      <c r="L229" s="61" t="n">
        <v>45470</v>
      </c>
      <c r="M229" s="61" t="n">
        <v>45470</v>
      </c>
      <c r="N229" s="61" t="n">
        <v>45478</v>
      </c>
      <c r="O229" s="61" t="n">
        <v>45470</v>
      </c>
      <c r="P229" s="61" t="n">
        <v>45470</v>
      </c>
      <c r="Q229" s="61" t="n">
        <v>45516</v>
      </c>
      <c r="R229" s="61" t="n">
        <v>45517</v>
      </c>
      <c r="S229" s="61" t="n">
        <v>45455</v>
      </c>
      <c r="T229" s="61" t="n">
        <v>45455</v>
      </c>
      <c r="U229" s="61" t="n">
        <v>45455</v>
      </c>
      <c r="V229" s="61" t="n">
        <v>45469</v>
      </c>
    </row>
    <row r="230" ht="15" customHeight="1">
      <c r="A230" s="26" t="inlineStr">
        <is>
          <t>História - Waterfall</t>
        </is>
      </c>
      <c r="B230" s="60" t="inlineStr">
        <is>
          <t>DEVALM-56377</t>
        </is>
      </c>
      <c r="C230" s="23" t="inlineStr">
        <is>
          <t>24.0185.1.CL-Migração do AGV de Cobrança Services do Skytef para Skypay (Criação de API Key)</t>
        </is>
      </c>
      <c r="D230" s="26" t="inlineStr">
        <is>
          <t>Concluído</t>
        </is>
      </c>
      <c r="E230" s="23" t="inlineStr">
        <is>
          <t>Antonio Teodoro da Silva [X]</t>
        </is>
      </c>
      <c r="F230" s="23" t="inlineStr">
        <is>
          <t>Jefferson Lourenço De Farias Tersarioli [X]</t>
        </is>
      </c>
      <c r="G230" s="23" t="inlineStr">
        <is>
          <t>Anselmo Pereira Novakowski</t>
        </is>
      </c>
      <c r="H230" s="23" t="inlineStr">
        <is>
          <t>Eduardo Cesar de Melo</t>
        </is>
      </c>
      <c r="I230" s="23" t="n"/>
      <c r="J230" s="23" t="inlineStr">
        <is>
          <t>Renato Pereira da Silva</t>
        </is>
      </c>
      <c r="K230" s="61" t="n">
        <v>45505</v>
      </c>
      <c r="L230" s="61" t="n">
        <v>45506</v>
      </c>
      <c r="M230" s="61" t="n">
        <v>45506</v>
      </c>
      <c r="N230" s="61" t="n">
        <v>45506</v>
      </c>
      <c r="O230" s="61" t="n">
        <v>45506</v>
      </c>
      <c r="P230" s="61" t="n">
        <v>45506</v>
      </c>
      <c r="Q230" s="61" t="n">
        <v>45481</v>
      </c>
      <c r="R230" s="61" t="n">
        <v>45482</v>
      </c>
      <c r="S230" s="61" t="n">
        <v>45471</v>
      </c>
      <c r="T230" s="61" t="n">
        <v>45471</v>
      </c>
      <c r="U230" s="61" t="n">
        <v>45453</v>
      </c>
      <c r="V230" s="61" t="n">
        <v>45504</v>
      </c>
    </row>
    <row r="231" ht="15" customHeight="1">
      <c r="A231" s="26" t="inlineStr">
        <is>
          <t>História - Waterfall</t>
        </is>
      </c>
      <c r="B231" s="60" t="inlineStr">
        <is>
          <t>DEVALM-56365</t>
        </is>
      </c>
      <c r="C231" s="23" t="inlineStr">
        <is>
          <t>24.0002.7.BL-FTTH - Projeto WIN - Frente Layout Migração - Gráfica</t>
        </is>
      </c>
      <c r="D231" s="26" t="inlineStr">
        <is>
          <t>Cancelado</t>
        </is>
      </c>
      <c r="E231" s="23" t="inlineStr">
        <is>
          <t>Gustavo Felize Tafarelo</t>
        </is>
      </c>
      <c r="F231" s="23" t="n"/>
      <c r="G231" s="23" t="inlineStr">
        <is>
          <t>Vinicius Rafael Casas Gomes</t>
        </is>
      </c>
      <c r="H231" s="23" t="inlineStr">
        <is>
          <t>Paulo Egidio Rodrigues dos Santos</t>
        </is>
      </c>
      <c r="I231" s="23" t="n"/>
      <c r="J231" s="23" t="n"/>
      <c r="K231" s="23" t="n"/>
      <c r="L231" s="23" t="n"/>
      <c r="M231" s="23" t="n"/>
      <c r="N231" s="23" t="n"/>
      <c r="O231" s="23" t="n"/>
      <c r="P231" s="23" t="n"/>
      <c r="Q231" s="23" t="n"/>
      <c r="R231" s="23" t="n"/>
      <c r="S231" s="23" t="n"/>
      <c r="T231" s="23" t="n"/>
      <c r="U231" s="23" t="n"/>
      <c r="V231" s="23" t="n"/>
    </row>
    <row r="232" ht="15" customHeight="1">
      <c r="A232" s="26" t="inlineStr">
        <is>
          <t>História - Waterfall</t>
        </is>
      </c>
      <c r="B232" s="60" t="inlineStr">
        <is>
          <t>DEVALM-56355</t>
        </is>
      </c>
      <c r="C232" s="23" t="inlineStr">
        <is>
          <t>24.0002.6.BL-FTTH - Projeto WIN - Frente Layout Migração - Blacklist</t>
        </is>
      </c>
      <c r="D232" s="26" t="inlineStr">
        <is>
          <t>Cancelado</t>
        </is>
      </c>
      <c r="E232" s="23" t="inlineStr">
        <is>
          <t>Gustavo Felize Tafarelo</t>
        </is>
      </c>
      <c r="F232" s="23" t="n"/>
      <c r="G232" s="23" t="inlineStr">
        <is>
          <t>Vinicius Rafael Casas Gomes</t>
        </is>
      </c>
      <c r="H232" s="23" t="inlineStr">
        <is>
          <t>Paulo Egidio Rodrigues dos Santos</t>
        </is>
      </c>
      <c r="I232" s="23" t="n"/>
      <c r="J232" s="23" t="n"/>
      <c r="K232" s="23" t="n"/>
      <c r="L232" s="23" t="n"/>
      <c r="M232" s="23" t="n"/>
      <c r="N232" s="23" t="n"/>
      <c r="O232" s="23" t="n"/>
      <c r="P232" s="23" t="n"/>
      <c r="Q232" s="23" t="n"/>
      <c r="R232" s="23" t="n"/>
      <c r="S232" s="23" t="n"/>
      <c r="T232" s="23" t="n"/>
      <c r="U232" s="23" t="n"/>
      <c r="V232" s="23" t="n"/>
    </row>
    <row r="233" ht="15" customHeight="1">
      <c r="A233" s="26" t="inlineStr">
        <is>
          <t>História - Waterfall</t>
        </is>
      </c>
      <c r="B233" s="60" t="inlineStr">
        <is>
          <t>DEVALM-56343</t>
        </is>
      </c>
      <c r="C233" s="23" t="inlineStr">
        <is>
          <t>23.0215.2.FI-CR-Saneamento Cadastral NFCOM - Inclusão de dados na checagem da extração</t>
        </is>
      </c>
      <c r="D233" s="26" t="inlineStr">
        <is>
          <t>Em Produção</t>
        </is>
      </c>
      <c r="E233" s="23" t="inlineStr">
        <is>
          <t>Antonio Teodoro da Silva [X]</t>
        </is>
      </c>
      <c r="F233" s="23" t="inlineStr">
        <is>
          <t>Yone Yassuda Yamamoto</t>
        </is>
      </c>
      <c r="G233" s="23" t="inlineStr">
        <is>
          <t>Anselmo Pereira Novakowski</t>
        </is>
      </c>
      <c r="H233" s="23" t="inlineStr">
        <is>
          <t>Eduardo Cesar de Melo</t>
        </is>
      </c>
      <c r="I233" s="23" t="n"/>
      <c r="J233" s="23" t="inlineStr">
        <is>
          <t>Renato Pereira da Silva</t>
        </is>
      </c>
      <c r="K233" s="61" t="n">
        <v>45709</v>
      </c>
      <c r="L233" s="61" t="n">
        <v>45709</v>
      </c>
      <c r="M233" s="61" t="n">
        <v>45713</v>
      </c>
      <c r="N233" s="61" t="n">
        <v>45730</v>
      </c>
      <c r="O233" s="61" t="n">
        <v>45709</v>
      </c>
      <c r="P233" s="61" t="n">
        <v>45709</v>
      </c>
      <c r="Q233" s="61" t="n">
        <v>45733</v>
      </c>
      <c r="R233" s="61" t="n">
        <v>45734</v>
      </c>
      <c r="S233" s="61" t="n">
        <v>45694</v>
      </c>
      <c r="T233" s="61" t="n">
        <v>45698</v>
      </c>
      <c r="U233" s="61" t="n">
        <v>45699</v>
      </c>
      <c r="V233" s="61" t="n">
        <v>45709</v>
      </c>
    </row>
    <row r="234" ht="15" customHeight="1">
      <c r="A234" s="26" t="inlineStr">
        <is>
          <t>História - Waterfall</t>
        </is>
      </c>
      <c r="B234" s="60" t="inlineStr">
        <is>
          <t>DEVALM-56329</t>
        </is>
      </c>
      <c r="C234" s="23" t="inlineStr">
        <is>
          <t>23.0337.8.NN-CR-Banda Larga por Fibra - Grupo 3.5 – Adequação de chamadas sistêmicas para ITSA</t>
        </is>
      </c>
      <c r="D234" s="26" t="inlineStr">
        <is>
          <t>Cancelado</t>
        </is>
      </c>
      <c r="E234" s="23" t="inlineStr">
        <is>
          <t>Gustavo Felize Tafarelo</t>
        </is>
      </c>
      <c r="F234" s="23" t="inlineStr">
        <is>
          <t>Priscila Fernandes Lopes [X]</t>
        </is>
      </c>
      <c r="G234" s="23" t="inlineStr">
        <is>
          <t>Vinicius Rafael Casas Gomes</t>
        </is>
      </c>
      <c r="H234" s="23" t="inlineStr">
        <is>
          <t>Paulo Egidio Rodrigues dos Santos</t>
        </is>
      </c>
      <c r="I234" s="23" t="n"/>
      <c r="J234" s="23" t="inlineStr">
        <is>
          <t>Tatiane Da Silva Pereira</t>
        </is>
      </c>
      <c r="K234" s="61" t="n">
        <v>45390</v>
      </c>
      <c r="L234" s="61" t="n">
        <v>45394</v>
      </c>
      <c r="M234" s="61" t="n">
        <v>45397</v>
      </c>
      <c r="N234" s="61" t="n">
        <v>45415</v>
      </c>
      <c r="O234" s="61" t="n">
        <v>45394</v>
      </c>
      <c r="P234" s="61" t="n">
        <v>45394</v>
      </c>
      <c r="Q234" s="61" t="n">
        <v>45419</v>
      </c>
      <c r="R234" s="61" t="n">
        <v>45420</v>
      </c>
      <c r="S234" s="61" t="n">
        <v>45323</v>
      </c>
      <c r="T234" s="61" t="n">
        <v>45324</v>
      </c>
      <c r="U234" s="61" t="n">
        <v>45327</v>
      </c>
      <c r="V234" s="61" t="n">
        <v>45390</v>
      </c>
    </row>
    <row r="235" ht="15" customHeight="1">
      <c r="A235" s="26" t="inlineStr">
        <is>
          <t>História - Waterfall</t>
        </is>
      </c>
      <c r="B235" s="60" t="inlineStr">
        <is>
          <t>DEVALM-56298</t>
        </is>
      </c>
      <c r="C235" s="23" t="inlineStr">
        <is>
          <t>24.0243.1.CL-FTTH - Suspensão Temporária de contas com hierarquia (WR)</t>
        </is>
      </c>
      <c r="D235" s="26" t="inlineStr">
        <is>
          <t>Parado</t>
        </is>
      </c>
      <c r="E235" s="23" t="inlineStr">
        <is>
          <t>Gustavo Felize Tafarelo</t>
        </is>
      </c>
      <c r="F235" s="23" t="n"/>
      <c r="G235" s="23" t="inlineStr">
        <is>
          <t>Vinicius Rafael Casas Gomes</t>
        </is>
      </c>
      <c r="H235" s="23" t="inlineStr">
        <is>
          <t>Paulo Egidio Rodrigues dos Santos</t>
        </is>
      </c>
      <c r="I235" s="23" t="n"/>
      <c r="J235" s="23" t="n"/>
      <c r="K235" s="23" t="n"/>
      <c r="L235" s="23" t="n"/>
      <c r="M235" s="23" t="n"/>
      <c r="N235" s="23" t="n"/>
      <c r="O235" s="23" t="n"/>
      <c r="P235" s="23" t="n"/>
      <c r="Q235" s="23" t="n"/>
      <c r="R235" s="23" t="n"/>
      <c r="S235" s="23" t="n"/>
      <c r="T235" s="23" t="n"/>
      <c r="U235" s="23" t="n"/>
      <c r="V235" s="23" t="n"/>
    </row>
    <row r="236" ht="15" customHeight="1">
      <c r="A236" s="26" t="inlineStr">
        <is>
          <t>História - Waterfall</t>
        </is>
      </c>
      <c r="B236" s="60" t="inlineStr">
        <is>
          <t>DEVALM-56286</t>
        </is>
      </c>
      <c r="C236" s="23" t="inlineStr">
        <is>
          <t>23.0336.3.MK-CR-Banda Larga por Fibra - Grupo 3.0 – CR Atualização de Preço, Condição Comercial e Inclusão de Produto</t>
        </is>
      </c>
      <c r="D236" s="26" t="inlineStr">
        <is>
          <t>Cancelado</t>
        </is>
      </c>
      <c r="E236" s="23" t="inlineStr">
        <is>
          <t>Gustavo Felize Tafarelo</t>
        </is>
      </c>
      <c r="F236" s="23" t="inlineStr">
        <is>
          <t>Priscila Fernandes Lopes [X]</t>
        </is>
      </c>
      <c r="G236" s="23" t="inlineStr">
        <is>
          <t>Vinicius Rafael Casas Gomes</t>
        </is>
      </c>
      <c r="H236" s="23" t="inlineStr">
        <is>
          <t>Paulo Egidio Rodrigues dos Santos</t>
        </is>
      </c>
      <c r="I236" s="23" t="inlineStr">
        <is>
          <t>Harley Neves Cabral [X]</t>
        </is>
      </c>
      <c r="J236" s="23" t="inlineStr">
        <is>
          <t>Tatiane Da Silva Pereira</t>
        </is>
      </c>
      <c r="K236" s="23" t="n"/>
      <c r="L236" s="23" t="n"/>
      <c r="M236" s="23" t="n"/>
      <c r="N236" s="23" t="n"/>
      <c r="O236" s="23" t="n"/>
      <c r="P236" s="23" t="n"/>
      <c r="Q236" s="23" t="n"/>
      <c r="R236" s="23" t="n"/>
      <c r="S236" s="23" t="n"/>
      <c r="T236" s="23" t="n"/>
      <c r="U236" s="23" t="n"/>
      <c r="V236" s="23" t="n"/>
    </row>
    <row r="237" ht="15" customHeight="1">
      <c r="A237" s="26" t="inlineStr">
        <is>
          <t>História - Waterfall</t>
        </is>
      </c>
      <c r="B237" s="60" t="inlineStr">
        <is>
          <t>DEVALM-56276</t>
        </is>
      </c>
      <c r="C237" s="23" t="inlineStr">
        <is>
          <t>24.0241.1.MK-FTTH - Habilitar SKY MAIS junto com FIBRA para contas com hierarquia (WR)</t>
        </is>
      </c>
      <c r="D237" s="26" t="inlineStr">
        <is>
          <t>Em Produção</t>
        </is>
      </c>
      <c r="E237" s="23" t="inlineStr">
        <is>
          <t>Gustavo Felize Tafarelo</t>
        </is>
      </c>
      <c r="F237" s="23" t="n"/>
      <c r="G237" s="23" t="inlineStr">
        <is>
          <t>Vinicius Rafael Casas Gomes</t>
        </is>
      </c>
      <c r="H237" s="23" t="inlineStr">
        <is>
          <t>Paulo Egidio Rodrigues dos Santos</t>
        </is>
      </c>
      <c r="I237" s="23" t="n"/>
      <c r="J237" s="23" t="inlineStr">
        <is>
          <t>Thiago Rodrigo Resende Gomes</t>
        </is>
      </c>
      <c r="K237" s="61" t="n">
        <v>45637</v>
      </c>
      <c r="L237" s="61" t="n">
        <v>45639</v>
      </c>
      <c r="M237" s="61" t="n">
        <v>45651</v>
      </c>
      <c r="N237" s="61" t="n">
        <v>45667</v>
      </c>
      <c r="O237" s="61" t="n">
        <v>45642</v>
      </c>
      <c r="P237" s="61" t="n">
        <v>45660</v>
      </c>
      <c r="Q237" s="61" t="n">
        <v>45691</v>
      </c>
      <c r="R237" s="61" t="n">
        <v>45692</v>
      </c>
      <c r="S237" s="61" t="n">
        <v>45572</v>
      </c>
      <c r="T237" s="61" t="n">
        <v>45572</v>
      </c>
      <c r="U237" s="61" t="n">
        <v>45572</v>
      </c>
      <c r="V237" s="61" t="n">
        <v>45632</v>
      </c>
    </row>
    <row r="238" ht="15" customHeight="1">
      <c r="A238" s="26" t="inlineStr">
        <is>
          <t>História - Waterfall</t>
        </is>
      </c>
      <c r="B238" s="60" t="inlineStr">
        <is>
          <t>DEVALM-56265</t>
        </is>
      </c>
      <c r="C238" s="23" t="inlineStr">
        <is>
          <t>24.0238.1.MK-FTTH - Reativação de contas com hierarquia (WR)</t>
        </is>
      </c>
      <c r="D238" s="26" t="inlineStr">
        <is>
          <t>Homologacão</t>
        </is>
      </c>
      <c r="E238" s="23" t="inlineStr">
        <is>
          <t>Gustavo Felize Tafarelo</t>
        </is>
      </c>
      <c r="F238" s="23" t="n"/>
      <c r="G238" s="23" t="inlineStr">
        <is>
          <t>Vinicius Rafael Casas Gomes</t>
        </is>
      </c>
      <c r="H238" s="23" t="inlineStr">
        <is>
          <t>Paulo Egidio Rodrigues dos Santos</t>
        </is>
      </c>
      <c r="I238" s="23" t="n"/>
      <c r="J238" s="23" t="n"/>
      <c r="K238" s="61" t="n">
        <v>45869</v>
      </c>
      <c r="L238" s="61" t="n">
        <v>45870</v>
      </c>
      <c r="M238" s="61" t="n">
        <v>45880</v>
      </c>
      <c r="N238" s="61" t="n">
        <v>45905</v>
      </c>
      <c r="O238" s="61" t="n">
        <v>45873</v>
      </c>
      <c r="P238" s="61" t="n">
        <v>45898</v>
      </c>
      <c r="Q238" s="61" t="n">
        <v>45877</v>
      </c>
      <c r="R238" s="61" t="n">
        <v>45878</v>
      </c>
      <c r="S238" s="61" t="n">
        <v>45779</v>
      </c>
      <c r="T238" s="61" t="n">
        <v>45779</v>
      </c>
      <c r="U238" s="61" t="n">
        <v>45754</v>
      </c>
      <c r="V238" s="61" t="n">
        <v>45868</v>
      </c>
    </row>
    <row r="239" ht="15" customHeight="1">
      <c r="A239" s="26" t="inlineStr">
        <is>
          <t>História - Waterfall</t>
        </is>
      </c>
      <c r="B239" s="60" t="inlineStr">
        <is>
          <t>DEVALM-56251</t>
        </is>
      </c>
      <c r="C239" s="23" t="inlineStr">
        <is>
          <t>24.0040.1.FI-DACC - Processo de Envio</t>
        </is>
      </c>
      <c r="D239" s="26" t="inlineStr">
        <is>
          <t>Concluído</t>
        </is>
      </c>
      <c r="E239" s="23" t="inlineStr">
        <is>
          <t>Antonio Teodoro da Silva [X]</t>
        </is>
      </c>
      <c r="F239" s="23" t="inlineStr">
        <is>
          <t>Maycon Cleyton Ribeiro De Souza</t>
        </is>
      </c>
      <c r="G239" s="23" t="inlineStr">
        <is>
          <t>Anselmo Pereira Novakowski</t>
        </is>
      </c>
      <c r="H239" s="23" t="inlineStr">
        <is>
          <t>Eduardo Cesar de Melo</t>
        </is>
      </c>
      <c r="I239" s="23" t="n"/>
      <c r="J239" s="23" t="inlineStr">
        <is>
          <t>Renato Pereira da Silva</t>
        </is>
      </c>
      <c r="K239" s="61" t="n">
        <v>45565</v>
      </c>
      <c r="L239" s="61" t="n">
        <v>45565</v>
      </c>
      <c r="M239" s="61" t="n">
        <v>45579</v>
      </c>
      <c r="N239" s="61" t="n">
        <v>45597</v>
      </c>
      <c r="O239" s="61" t="n">
        <v>45565</v>
      </c>
      <c r="P239" s="61" t="n">
        <v>45597</v>
      </c>
      <c r="Q239" s="61" t="n">
        <v>45600</v>
      </c>
      <c r="R239" s="61" t="n">
        <v>45601</v>
      </c>
      <c r="S239" s="61" t="n">
        <v>45467</v>
      </c>
      <c r="T239" s="61" t="n">
        <v>45523</v>
      </c>
      <c r="U239" s="61" t="n">
        <v>45467</v>
      </c>
      <c r="V239" s="61" t="n">
        <v>45541</v>
      </c>
    </row>
    <row r="240" ht="15" customHeight="1">
      <c r="A240" s="26" t="inlineStr">
        <is>
          <t>História - Waterfall</t>
        </is>
      </c>
      <c r="B240" s="60" t="inlineStr">
        <is>
          <t>DEVALM-56234</t>
        </is>
      </c>
      <c r="C240" s="23" t="inlineStr">
        <is>
          <t>24.0235.1.CL-FTTH - Cancelamento Voluntário, Involuntário e Preventivo para contas com hierarquia (WR)</t>
        </is>
      </c>
      <c r="D240" s="26" t="inlineStr">
        <is>
          <t>Homologacão</t>
        </is>
      </c>
      <c r="E240" s="23" t="inlineStr">
        <is>
          <t>Gustavo Felize Tafarelo</t>
        </is>
      </c>
      <c r="F240" s="23" t="n"/>
      <c r="G240" s="23" t="inlineStr">
        <is>
          <t>Vinicius Rafael Casas Gomes</t>
        </is>
      </c>
      <c r="H240" s="23" t="inlineStr">
        <is>
          <t>Paulo Egidio Rodrigues dos Santos</t>
        </is>
      </c>
      <c r="I240" s="23" t="n"/>
      <c r="J240" s="23" t="inlineStr">
        <is>
          <t>Thiago Rodrigo Resende Gomes</t>
        </is>
      </c>
      <c r="K240" s="61" t="n">
        <v>45842</v>
      </c>
      <c r="L240" s="61" t="n">
        <v>45842</v>
      </c>
      <c r="M240" s="61" t="n">
        <v>45852</v>
      </c>
      <c r="N240" s="61" t="n">
        <v>45877</v>
      </c>
      <c r="O240" s="61" t="n">
        <v>45845</v>
      </c>
      <c r="P240" s="61" t="n">
        <v>45870</v>
      </c>
      <c r="Q240" s="61" t="n">
        <v>45908</v>
      </c>
      <c r="R240" s="61" t="n">
        <v>45909</v>
      </c>
      <c r="S240" s="61" t="n">
        <v>45779</v>
      </c>
      <c r="T240" s="61" t="n">
        <v>45779</v>
      </c>
      <c r="U240" s="61" t="n">
        <v>45754</v>
      </c>
      <c r="V240" s="61" t="n">
        <v>45840</v>
      </c>
    </row>
    <row r="241" ht="15" customHeight="1">
      <c r="A241" s="26" t="inlineStr">
        <is>
          <t>História - Waterfall</t>
        </is>
      </c>
      <c r="B241" s="60" t="inlineStr">
        <is>
          <t>DEVALM-56221</t>
        </is>
      </c>
      <c r="C241" s="23" t="inlineStr">
        <is>
          <t>24.0240.1.MK-FTTH - Adequar aquisição Opcionais para contas com hierarquia (WR)</t>
        </is>
      </c>
      <c r="D241" s="26" t="inlineStr">
        <is>
          <t>Cancelado</t>
        </is>
      </c>
      <c r="E241" s="23" t="inlineStr">
        <is>
          <t>Gustavo Felize Tafarelo</t>
        </is>
      </c>
      <c r="F241" s="23" t="n"/>
      <c r="G241" s="23" t="inlineStr">
        <is>
          <t>Vinicius Rafael Casas Gomes</t>
        </is>
      </c>
      <c r="H241" s="23" t="inlineStr">
        <is>
          <t>Paulo Egidio Rodrigues dos Santos</t>
        </is>
      </c>
      <c r="I241" s="23" t="n"/>
      <c r="J241" s="23" t="inlineStr">
        <is>
          <t>Renato Pereira da Silva</t>
        </is>
      </c>
      <c r="K241" s="23" t="n"/>
      <c r="L241" s="23" t="n"/>
      <c r="M241" s="23" t="n"/>
      <c r="N241" s="23" t="n"/>
      <c r="O241" s="23" t="n"/>
      <c r="P241" s="23" t="n"/>
      <c r="Q241" s="23" t="n"/>
      <c r="R241" s="23" t="n"/>
      <c r="S241" s="23" t="n"/>
      <c r="T241" s="23" t="n"/>
      <c r="U241" s="23" t="n"/>
      <c r="V241" s="23" t="n"/>
    </row>
    <row r="242" ht="15" customHeight="1">
      <c r="A242" s="26" t="inlineStr">
        <is>
          <t>História - Waterfall</t>
        </is>
      </c>
      <c r="B242" s="60" t="inlineStr">
        <is>
          <t>DEVALM-56209</t>
        </is>
      </c>
      <c r="C242" s="23" t="inlineStr">
        <is>
          <t>24.0239.1.MK-FTTH - Adequar Assistência Premium para contas com hierarquia (WR)</t>
        </is>
      </c>
      <c r="D242" s="26" t="inlineStr">
        <is>
          <t>Cancelado</t>
        </is>
      </c>
      <c r="E242" s="23" t="inlineStr">
        <is>
          <t>Gustavo Felize Tafarelo</t>
        </is>
      </c>
      <c r="F242" s="23" t="n"/>
      <c r="G242" s="23" t="inlineStr">
        <is>
          <t>Vinicius Rafael Casas Gomes</t>
        </is>
      </c>
      <c r="H242" s="23" t="inlineStr">
        <is>
          <t>Paulo Egidio Rodrigues dos Santos</t>
        </is>
      </c>
      <c r="I242" s="23" t="n"/>
      <c r="J242" s="23" t="inlineStr">
        <is>
          <t>Renato Pereira da Silva</t>
        </is>
      </c>
      <c r="K242" s="23" t="n"/>
      <c r="L242" s="23" t="n"/>
      <c r="M242" s="23" t="n"/>
      <c r="N242" s="23" t="n"/>
      <c r="O242" s="23" t="n"/>
      <c r="P242" s="23" t="n"/>
      <c r="Q242" s="23" t="n"/>
      <c r="R242" s="23" t="n"/>
      <c r="S242" s="23" t="n"/>
      <c r="T242" s="23" t="n"/>
      <c r="U242" s="23" t="n"/>
      <c r="V242" s="23" t="n"/>
    </row>
    <row r="243" ht="15" customHeight="1">
      <c r="A243" s="26" t="inlineStr">
        <is>
          <t>História - Waterfall</t>
        </is>
      </c>
      <c r="B243" s="60" t="inlineStr">
        <is>
          <t>DEVALM-56195</t>
        </is>
      </c>
      <c r="C243" s="23" t="inlineStr">
        <is>
          <t>24.0236.1.FI-FTTH - Adequar rejeição definitiva Débito em Conta para contas com hierarquia (WR)</t>
        </is>
      </c>
      <c r="D243" s="26" t="inlineStr">
        <is>
          <t>Em Produção</t>
        </is>
      </c>
      <c r="E243" s="23" t="inlineStr">
        <is>
          <t>Gustavo Felize Tafarelo</t>
        </is>
      </c>
      <c r="F243" s="23" t="n"/>
      <c r="G243" s="23" t="inlineStr">
        <is>
          <t>Vinicius Rafael Casas Gomes</t>
        </is>
      </c>
      <c r="H243" s="23" t="inlineStr">
        <is>
          <t>Paulo Egidio Rodrigues dos Santos</t>
        </is>
      </c>
      <c r="I243" s="23" t="n"/>
      <c r="J243" s="23" t="n"/>
      <c r="K243" s="61" t="n">
        <v>45551</v>
      </c>
      <c r="L243" s="61" t="n">
        <v>45555</v>
      </c>
      <c r="M243" s="61" t="n">
        <v>45565</v>
      </c>
      <c r="N243" s="61" t="n">
        <v>45590</v>
      </c>
      <c r="O243" s="61" t="n">
        <v>45565</v>
      </c>
      <c r="P243" s="61" t="n">
        <v>45583</v>
      </c>
      <c r="Q243" s="61" t="n">
        <v>45600</v>
      </c>
      <c r="R243" s="61" t="n">
        <v>45601</v>
      </c>
      <c r="S243" s="61" t="n">
        <v>45513</v>
      </c>
      <c r="T243" s="61" t="n">
        <v>45513</v>
      </c>
      <c r="U243" s="61" t="n">
        <v>45502</v>
      </c>
      <c r="V243" s="61" t="n">
        <v>45551</v>
      </c>
    </row>
    <row r="244" ht="15" customHeight="1">
      <c r="A244" s="26" t="inlineStr">
        <is>
          <t>História - Waterfall</t>
        </is>
      </c>
      <c r="B244" s="60" t="inlineStr">
        <is>
          <t>DEVALM-56171</t>
        </is>
      </c>
      <c r="C244" s="23" t="inlineStr">
        <is>
          <t>24.0006.2.BL-CR-Ajuste na chamada de emparelhamento da ONT Vantiva na infraco Fibrasil (CSI R35-N)</t>
        </is>
      </c>
      <c r="D244" s="26" t="inlineStr">
        <is>
          <t>Cancelado</t>
        </is>
      </c>
      <c r="E244" s="23" t="inlineStr">
        <is>
          <t>Gustavo Felize Tafarelo</t>
        </is>
      </c>
      <c r="F244" s="23" t="inlineStr">
        <is>
          <t>Italo Josenilton Rocha Silva [X]</t>
        </is>
      </c>
      <c r="G244" s="23" t="inlineStr">
        <is>
          <t>Vinicius Rafael Casas Gomes</t>
        </is>
      </c>
      <c r="H244" s="23" t="inlineStr">
        <is>
          <t>Paulo Egidio Rodrigues dos Santos</t>
        </is>
      </c>
      <c r="I244" s="23" t="inlineStr">
        <is>
          <t>Harley Neves Cabral [X]</t>
        </is>
      </c>
      <c r="J244" s="23" t="inlineStr">
        <is>
          <t>Tatiane Da Silva Pereira</t>
        </is>
      </c>
      <c r="K244" s="23" t="n"/>
      <c r="L244" s="23" t="n"/>
      <c r="M244" s="23" t="n"/>
      <c r="N244" s="23" t="n"/>
      <c r="O244" s="23" t="n"/>
      <c r="P244" s="23" t="n"/>
      <c r="Q244" s="23" t="n"/>
      <c r="R244" s="23" t="n"/>
      <c r="S244" s="23" t="n"/>
      <c r="T244" s="23" t="n"/>
      <c r="U244" s="23" t="n"/>
      <c r="V244" s="23" t="n"/>
    </row>
    <row r="245" ht="15" customHeight="1">
      <c r="A245" s="26" t="inlineStr">
        <is>
          <t>História - Waterfall</t>
        </is>
      </c>
      <c r="B245" s="60" t="inlineStr">
        <is>
          <t>DEVALM-56156</t>
        </is>
      </c>
      <c r="C245" s="23" t="inlineStr">
        <is>
          <t>23.0229.4.EN-CR-STBs EAF - BLOQUEIO Ativação Satélite SKY R1 - Arquivo Incremental - ODI</t>
        </is>
      </c>
      <c r="D245" s="26" t="inlineStr">
        <is>
          <t>Concluído</t>
        </is>
      </c>
      <c r="E245" s="23" t="inlineStr">
        <is>
          <t>Fabio de Siqueira Campos</t>
        </is>
      </c>
      <c r="F245" s="23" t="inlineStr">
        <is>
          <t>Aline Satie Kamo [X]</t>
        </is>
      </c>
      <c r="G245" s="23" t="inlineStr">
        <is>
          <t>Diogo Cassio de Azevedo [X]</t>
        </is>
      </c>
      <c r="H245" s="23" t="inlineStr">
        <is>
          <t>Paulo Egidio Rodrigues dos Santos</t>
        </is>
      </c>
      <c r="I245" s="23" t="n"/>
      <c r="J245" s="23" t="inlineStr">
        <is>
          <t>Danilo Takashi Hiratsuka</t>
        </is>
      </c>
      <c r="K245" s="61" t="n">
        <v>45484</v>
      </c>
      <c r="L245" s="61" t="n">
        <v>45484</v>
      </c>
      <c r="M245" s="61" t="n">
        <v>45484</v>
      </c>
      <c r="N245" s="61" t="n">
        <v>45504</v>
      </c>
      <c r="O245" s="61" t="n">
        <v>45484</v>
      </c>
      <c r="P245" s="61" t="n">
        <v>45484</v>
      </c>
      <c r="Q245" s="61" t="n">
        <v>45544</v>
      </c>
      <c r="R245" s="61" t="n">
        <v>45545</v>
      </c>
      <c r="S245" s="61" t="n">
        <v>45463</v>
      </c>
      <c r="T245" s="61" t="n">
        <v>45435</v>
      </c>
      <c r="U245" s="61" t="n">
        <v>45467</v>
      </c>
      <c r="V245" s="61" t="n">
        <v>45484</v>
      </c>
    </row>
    <row r="246" ht="15" customHeight="1">
      <c r="A246" s="26" t="inlineStr">
        <is>
          <t>História - Waterfall</t>
        </is>
      </c>
      <c r="B246" s="60" t="inlineStr">
        <is>
          <t>DEVALM-56142</t>
        </is>
      </c>
      <c r="C246" s="23" t="inlineStr">
        <is>
          <t>24.0237.1.MK-FTTH - Alterar regras aquisição Combos FIBRA para Base (WR)</t>
        </is>
      </c>
      <c r="D246" s="26" t="inlineStr">
        <is>
          <t>Cancelado</t>
        </is>
      </c>
      <c r="E246" s="23" t="inlineStr">
        <is>
          <t>Gustavo Felize Tafarelo</t>
        </is>
      </c>
      <c r="F246" s="23" t="n"/>
      <c r="G246" s="23" t="inlineStr">
        <is>
          <t>Paulo Egidio Rodrigues dos Santos</t>
        </is>
      </c>
      <c r="H246" s="23" t="inlineStr">
        <is>
          <t>Eduardo Cesar de Melo</t>
        </is>
      </c>
      <c r="I246" s="23" t="n"/>
      <c r="J246" s="23" t="n"/>
      <c r="K246" s="23" t="n"/>
      <c r="L246" s="23" t="n"/>
      <c r="M246" s="23" t="n"/>
      <c r="N246" s="23" t="n"/>
      <c r="O246" s="23" t="n"/>
      <c r="P246" s="23" t="n"/>
      <c r="Q246" s="23" t="n"/>
      <c r="R246" s="23" t="n"/>
      <c r="S246" s="23" t="n"/>
      <c r="T246" s="23" t="n"/>
      <c r="U246" s="23" t="n"/>
      <c r="V246" s="23" t="n"/>
    </row>
    <row r="247" ht="15" customHeight="1">
      <c r="A247" s="26" t="inlineStr">
        <is>
          <t>História - Waterfall</t>
        </is>
      </c>
      <c r="B247" s="60" t="inlineStr">
        <is>
          <t>DEVALM-56130</t>
        </is>
      </c>
      <c r="C247" s="23" t="inlineStr">
        <is>
          <t>24.0242.1.MK-FTTH - Permitir nova aquisição Combo FIBRA+SKY MAIS para Base (WR)</t>
        </is>
      </c>
      <c r="D247" s="26" t="inlineStr">
        <is>
          <t>Parado</t>
        </is>
      </c>
      <c r="E247" s="23" t="inlineStr">
        <is>
          <t>Gustavo Felize Tafarelo</t>
        </is>
      </c>
      <c r="F247" s="23" t="n"/>
      <c r="G247" s="23" t="inlineStr">
        <is>
          <t>Paulo Egidio Rodrigues dos Santos</t>
        </is>
      </c>
      <c r="H247" s="23" t="inlineStr">
        <is>
          <t>Eduardo Cesar de Melo</t>
        </is>
      </c>
      <c r="I247" s="23" t="n"/>
      <c r="J247" s="23" t="n"/>
      <c r="K247" s="23" t="n"/>
      <c r="L247" s="23" t="n"/>
      <c r="M247" s="23" t="n"/>
      <c r="N247" s="23" t="n"/>
      <c r="O247" s="23" t="n"/>
      <c r="P247" s="23" t="n"/>
      <c r="Q247" s="23" t="n"/>
      <c r="R247" s="23" t="n"/>
      <c r="S247" s="23" t="n"/>
      <c r="T247" s="23" t="n"/>
      <c r="U247" s="23" t="n"/>
      <c r="V247" s="23" t="n"/>
    </row>
    <row r="248" ht="15" customHeight="1">
      <c r="A248" s="26" t="inlineStr">
        <is>
          <t>História - Waterfall</t>
        </is>
      </c>
      <c r="B248" s="60" t="inlineStr">
        <is>
          <t>DEVALM-56118</t>
        </is>
      </c>
      <c r="C248" s="23" t="inlineStr">
        <is>
          <t>24.0010.1.BL-FTTH-Permitir nova aquisição Combo PTV+FIBRA para Base (R83-N) (WR)</t>
        </is>
      </c>
      <c r="D248" s="26" t="inlineStr">
        <is>
          <t>Em Produção</t>
        </is>
      </c>
      <c r="E248" s="23" t="inlineStr">
        <is>
          <t>Gustavo Felize Tafarelo</t>
        </is>
      </c>
      <c r="F248" s="23" t="inlineStr">
        <is>
          <t>Priscila Fernandes Lopes [X]</t>
        </is>
      </c>
      <c r="G248" s="23" t="inlineStr">
        <is>
          <t>Vinicius Rafael Casas Gomes</t>
        </is>
      </c>
      <c r="H248" s="23" t="inlineStr">
        <is>
          <t>Paulo Egidio Rodrigues dos Santos</t>
        </is>
      </c>
      <c r="I248" s="23" t="inlineStr">
        <is>
          <t>Klaus Franca [X]</t>
        </is>
      </c>
      <c r="J248" s="23" t="inlineStr">
        <is>
          <t>Tatiane Da Silva Pereira</t>
        </is>
      </c>
      <c r="K248" s="61" t="n">
        <v>45164</v>
      </c>
      <c r="L248" s="61" t="n">
        <v>45168</v>
      </c>
      <c r="M248" s="61" t="n">
        <v>45537</v>
      </c>
      <c r="N248" s="61" t="n">
        <v>45569</v>
      </c>
      <c r="O248" s="61" t="n">
        <v>45537</v>
      </c>
      <c r="P248" s="61" t="n">
        <v>45569</v>
      </c>
      <c r="Q248" s="61" t="n">
        <v>45572</v>
      </c>
      <c r="R248" s="61" t="n">
        <v>45573</v>
      </c>
      <c r="S248" s="61" t="n">
        <v>45136</v>
      </c>
      <c r="T248" s="61" t="n">
        <v>45136</v>
      </c>
      <c r="U248" s="61" t="n">
        <v>45136</v>
      </c>
      <c r="V248" s="61" t="n">
        <v>45164</v>
      </c>
    </row>
    <row r="249" ht="15" customHeight="1">
      <c r="A249" s="26" t="inlineStr">
        <is>
          <t>História - Waterfall</t>
        </is>
      </c>
      <c r="B249" s="60" t="inlineStr">
        <is>
          <t>DEVALM-56106</t>
        </is>
      </c>
      <c r="C249" s="23" t="inlineStr">
        <is>
          <t>24.0165.1.FI-Adequação de Funcionalidades de Hierarquia de Contas para Fibra</t>
        </is>
      </c>
      <c r="D249" s="26" t="inlineStr">
        <is>
          <t>Em Produção</t>
        </is>
      </c>
      <c r="E249" s="23" t="inlineStr">
        <is>
          <t>Gustavo Felize Tafarelo</t>
        </is>
      </c>
      <c r="F249" s="23" t="n"/>
      <c r="G249" s="23" t="inlineStr">
        <is>
          <t>Vinicius Rafael Casas Gomes</t>
        </is>
      </c>
      <c r="H249" s="23" t="inlineStr">
        <is>
          <t>Paulo Egidio Rodrigues dos Santos</t>
        </is>
      </c>
      <c r="I249" s="23" t="n"/>
      <c r="J249" s="23" t="n"/>
      <c r="K249" s="61" t="n">
        <v>45761</v>
      </c>
      <c r="L249" s="61" t="n">
        <v>45765</v>
      </c>
      <c r="M249" s="61" t="n">
        <v>45768</v>
      </c>
      <c r="N249" s="61" t="n">
        <v>45793</v>
      </c>
      <c r="O249" s="61" t="n">
        <v>45649</v>
      </c>
      <c r="P249" s="61" t="n">
        <v>45765</v>
      </c>
      <c r="Q249" s="61" t="n">
        <v>45796</v>
      </c>
      <c r="R249" s="61" t="n">
        <v>45797</v>
      </c>
      <c r="S249" s="61" t="n">
        <v>45779</v>
      </c>
      <c r="T249" s="61" t="n">
        <v>45779</v>
      </c>
      <c r="U249" s="61" t="n">
        <v>45747</v>
      </c>
      <c r="V249" s="61" t="n">
        <v>45758</v>
      </c>
    </row>
    <row r="250" ht="15" customHeight="1">
      <c r="A250" s="26" t="inlineStr">
        <is>
          <t>História - Waterfall</t>
        </is>
      </c>
      <c r="B250" s="60" t="inlineStr">
        <is>
          <t>DEVALM-56094</t>
        </is>
      </c>
      <c r="C250" s="23" t="inlineStr">
        <is>
          <t>24.0197.1.EN -Abrir canais nos receptores Nagra TVRO - Comando 21 e 45</t>
        </is>
      </c>
      <c r="D250" s="26" t="inlineStr">
        <is>
          <t>Em Produção</t>
        </is>
      </c>
      <c r="E250" s="23" t="inlineStr">
        <is>
          <t>Diogo Cassio de Azevedo [X]</t>
        </is>
      </c>
      <c r="F250" s="23" t="n"/>
      <c r="G250" s="23" t="inlineStr">
        <is>
          <t>Vinicius Rafael Casas Gomes</t>
        </is>
      </c>
      <c r="H250" s="23" t="inlineStr">
        <is>
          <t>Eduardo Cesar de Melo</t>
        </is>
      </c>
      <c r="I250" s="23" t="n"/>
      <c r="J250" s="23" t="inlineStr">
        <is>
          <t>Danilo Takashi Hiratsuka</t>
        </is>
      </c>
      <c r="K250" s="61" t="n">
        <v>45439</v>
      </c>
      <c r="L250" s="61" t="n">
        <v>45439</v>
      </c>
      <c r="M250" s="61" t="n">
        <v>45440</v>
      </c>
      <c r="N250" s="61" t="n">
        <v>45449</v>
      </c>
      <c r="O250" s="61" t="n">
        <v>45439</v>
      </c>
      <c r="P250" s="61" t="n">
        <v>45439</v>
      </c>
      <c r="Q250" s="61" t="n">
        <v>45453</v>
      </c>
      <c r="R250" s="61" t="n">
        <v>45454</v>
      </c>
      <c r="S250" s="61" t="n">
        <v>45428</v>
      </c>
      <c r="T250" s="61" t="n">
        <v>45435</v>
      </c>
      <c r="U250" s="61" t="n">
        <v>45429</v>
      </c>
      <c r="V250" s="61" t="n">
        <v>45439</v>
      </c>
    </row>
    <row r="251" ht="15" customHeight="1">
      <c r="A251" s="26" t="inlineStr">
        <is>
          <t>História - Waterfall</t>
        </is>
      </c>
      <c r="B251" s="60" t="inlineStr">
        <is>
          <t>DEVALM-56082</t>
        </is>
      </c>
      <c r="C251" s="23" t="inlineStr">
        <is>
          <t>24.0220.1.CO-Disponibilizar reforço de sinal e degustação para Bedin</t>
        </is>
      </c>
      <c r="D251" s="26" t="inlineStr">
        <is>
          <t>Concluído</t>
        </is>
      </c>
      <c r="E251" s="23" t="inlineStr">
        <is>
          <t>Diogo Cassio de Azevedo [X]</t>
        </is>
      </c>
      <c r="F251" s="23" t="n"/>
      <c r="G251" s="23" t="inlineStr">
        <is>
          <t>Vinicius Rafael Casas Gomes</t>
        </is>
      </c>
      <c r="H251" s="23" t="inlineStr">
        <is>
          <t>Paulo Egidio Rodrigues dos Santos</t>
        </is>
      </c>
      <c r="I251" s="23" t="n"/>
      <c r="J251" s="23" t="inlineStr">
        <is>
          <t>Danilo Takashi Hiratsuka</t>
        </is>
      </c>
      <c r="K251" s="61" t="n">
        <v>45439</v>
      </c>
      <c r="L251" s="61" t="n">
        <v>45439</v>
      </c>
      <c r="M251" s="61" t="n">
        <v>45440</v>
      </c>
      <c r="N251" s="61" t="n">
        <v>45447</v>
      </c>
      <c r="O251" s="61" t="n">
        <v>45439</v>
      </c>
      <c r="P251" s="61" t="n">
        <v>45439</v>
      </c>
      <c r="Q251" s="61" t="n">
        <v>45453</v>
      </c>
      <c r="R251" s="61" t="n">
        <v>45454</v>
      </c>
      <c r="S251" s="61" t="n">
        <v>45432</v>
      </c>
      <c r="T251" s="61" t="n">
        <v>45435</v>
      </c>
      <c r="U251" s="61" t="n">
        <v>45429</v>
      </c>
      <c r="V251" s="61" t="n">
        <v>45439</v>
      </c>
    </row>
    <row r="252" ht="15" customHeight="1">
      <c r="A252" s="26" t="inlineStr">
        <is>
          <t>História - Waterfall</t>
        </is>
      </c>
      <c r="B252" s="60" t="inlineStr">
        <is>
          <t>DEVALM-56070</t>
        </is>
      </c>
      <c r="C252" s="23" t="inlineStr">
        <is>
          <t>24.0131.1.FI-Transações Financeiras (Hierarquia) - Criação Processo Repescagem</t>
        </is>
      </c>
      <c r="D252" s="26" t="inlineStr">
        <is>
          <t>Em Produção</t>
        </is>
      </c>
      <c r="E252" s="23" t="inlineStr">
        <is>
          <t>Gustavo Felize Tafarelo</t>
        </is>
      </c>
      <c r="F252" s="23" t="n"/>
      <c r="G252" s="23" t="inlineStr">
        <is>
          <t>Vinicius Rafael Casas Gomes</t>
        </is>
      </c>
      <c r="H252" s="23" t="inlineStr">
        <is>
          <t>Paulo Egidio Rodrigues dos Santos</t>
        </is>
      </c>
      <c r="I252" s="23" t="n"/>
      <c r="J252" s="23" t="inlineStr">
        <is>
          <t>Tatiane Da Silva Pereira</t>
        </is>
      </c>
      <c r="K252" s="61" t="n">
        <v>45580</v>
      </c>
      <c r="L252" s="61" t="n">
        <v>45583</v>
      </c>
      <c r="M252" s="61" t="n">
        <v>45617</v>
      </c>
      <c r="N252" s="61" t="n">
        <v>45660</v>
      </c>
      <c r="O252" s="61" t="n">
        <v>45614</v>
      </c>
      <c r="P252" s="61" t="n">
        <v>45653</v>
      </c>
      <c r="Q252" s="61" t="n">
        <v>45670</v>
      </c>
      <c r="R252" s="61" t="n">
        <v>45671</v>
      </c>
      <c r="S252" s="61" t="n">
        <v>45523</v>
      </c>
      <c r="T252" s="61" t="n">
        <v>45523</v>
      </c>
      <c r="U252" s="61" t="n">
        <v>45523</v>
      </c>
      <c r="V252" s="61" t="n">
        <v>45579</v>
      </c>
    </row>
    <row r="253" ht="15" customHeight="1">
      <c r="A253" s="26" t="inlineStr">
        <is>
          <t>História - Waterfall</t>
        </is>
      </c>
      <c r="B253" s="60" t="inlineStr">
        <is>
          <t>DEVALM-56052</t>
        </is>
      </c>
      <c r="C253" s="23" t="inlineStr">
        <is>
          <t>24.0130.2.FI-BALI: ONDA 2 - Arrecadação</t>
        </is>
      </c>
      <c r="D253" s="26" t="inlineStr">
        <is>
          <t>Em Produção</t>
        </is>
      </c>
      <c r="E253" s="23" t="inlineStr">
        <is>
          <t>Ricardo Sardinha</t>
        </is>
      </c>
      <c r="F253" s="23" t="inlineStr">
        <is>
          <t>Thiago de Souza Maglio</t>
        </is>
      </c>
      <c r="G253" s="23" t="inlineStr">
        <is>
          <t>Anselmo Pereira Novakowski</t>
        </is>
      </c>
      <c r="H253" s="23" t="inlineStr">
        <is>
          <t>Eduardo Cesar de Melo</t>
        </is>
      </c>
      <c r="I253" s="23" t="n"/>
      <c r="J253" s="23" t="inlineStr">
        <is>
          <t>Danilo Takashi Hiratsuka</t>
        </is>
      </c>
      <c r="K253" s="61" t="n">
        <v>45537</v>
      </c>
      <c r="L253" s="61" t="n">
        <v>45541</v>
      </c>
      <c r="M253" s="61" t="n">
        <v>45544</v>
      </c>
      <c r="N253" s="61" t="n">
        <v>45793</v>
      </c>
      <c r="O253" s="61" t="n">
        <v>45544</v>
      </c>
      <c r="P253" s="61" t="n">
        <v>45793</v>
      </c>
      <c r="Q253" s="61" t="n">
        <v>45558</v>
      </c>
      <c r="R253" s="61" t="n">
        <v>45796</v>
      </c>
      <c r="S253" s="61" t="n">
        <v>45481</v>
      </c>
      <c r="T253" s="61" t="n">
        <v>45481</v>
      </c>
      <c r="U253" s="61" t="n">
        <v>45481</v>
      </c>
      <c r="V253" s="61" t="n">
        <v>45534</v>
      </c>
    </row>
    <row r="254" ht="15" customHeight="1">
      <c r="A254" s="26" t="inlineStr">
        <is>
          <t>História - Waterfall</t>
        </is>
      </c>
      <c r="B254" s="60" t="inlineStr">
        <is>
          <t>DEVALM-56042</t>
        </is>
      </c>
      <c r="C254" s="23" t="inlineStr">
        <is>
          <t>23.0084.3.TI-ACTIVATION CORE - Fase 3 - Readequar backend do sistema ACTIVATION CORE para suportar a conteinerização (TOA)</t>
        </is>
      </c>
      <c r="D254" s="26" t="inlineStr">
        <is>
          <t>Parado</t>
        </is>
      </c>
      <c r="E254" s="23" t="inlineStr">
        <is>
          <t>Jofre Anderson Gracindo Pellicciotti</t>
        </is>
      </c>
      <c r="F254" s="23" t="inlineStr">
        <is>
          <t>Lourival Vinicius Malta De Araujo</t>
        </is>
      </c>
      <c r="G254" s="23" t="inlineStr">
        <is>
          <t>Aline da Silva Barbagelata</t>
        </is>
      </c>
      <c r="H254" s="23" t="inlineStr">
        <is>
          <t>Eduardo Cesar de Melo</t>
        </is>
      </c>
      <c r="I254" s="23" t="n"/>
      <c r="J254" s="23" t="n"/>
      <c r="K254" s="23" t="n"/>
      <c r="L254" s="23" t="n"/>
      <c r="M254" s="23" t="n"/>
      <c r="N254" s="23" t="n"/>
      <c r="O254" s="23" t="n"/>
      <c r="P254" s="23" t="n"/>
      <c r="Q254" s="23" t="n"/>
      <c r="R254" s="23" t="n"/>
      <c r="S254" s="23" t="n"/>
      <c r="T254" s="23" t="n"/>
      <c r="U254" s="23" t="n"/>
      <c r="V254" s="23" t="n"/>
    </row>
    <row r="255" ht="15" customHeight="1">
      <c r="A255" s="26" t="inlineStr">
        <is>
          <t>História - Waterfall</t>
        </is>
      </c>
      <c r="B255" s="60" t="inlineStr">
        <is>
          <t>DEVALM-56032</t>
        </is>
      </c>
      <c r="C255" s="23" t="inlineStr">
        <is>
          <t>24.0234.1.CL-FTTH - Equalizar SCOB para contas com hierarquia (WR)</t>
        </is>
      </c>
      <c r="D255" s="26" t="inlineStr">
        <is>
          <t>Em Produção</t>
        </is>
      </c>
      <c r="E255" s="23" t="inlineStr">
        <is>
          <t>Gustavo Felize Tafarelo</t>
        </is>
      </c>
      <c r="F255" s="23" t="n"/>
      <c r="G255" s="23" t="inlineStr">
        <is>
          <t>Vinicius Rafael Casas Gomes</t>
        </is>
      </c>
      <c r="H255" s="23" t="inlineStr">
        <is>
          <t>Eduardo Cesar de Melo</t>
        </is>
      </c>
      <c r="I255" s="23" t="n"/>
      <c r="J255" s="23" t="inlineStr">
        <is>
          <t>Tatiane Da Silva Pereira</t>
        </is>
      </c>
      <c r="K255" s="61" t="n">
        <v>45579</v>
      </c>
      <c r="L255" s="61" t="n">
        <v>45583</v>
      </c>
      <c r="M255" s="61" t="n">
        <v>45593</v>
      </c>
      <c r="N255" s="61" t="n">
        <v>45621</v>
      </c>
      <c r="O255" s="61" t="n">
        <v>45586</v>
      </c>
      <c r="P255" s="61" t="n">
        <v>45618</v>
      </c>
      <c r="Q255" s="61" t="n">
        <v>45628</v>
      </c>
      <c r="R255" s="61" t="n">
        <v>45629</v>
      </c>
      <c r="S255" s="61" t="n">
        <v>45509</v>
      </c>
      <c r="T255" s="61" t="n">
        <v>45509</v>
      </c>
      <c r="U255" s="61" t="n">
        <v>45509</v>
      </c>
      <c r="V255" s="61" t="n">
        <v>45576</v>
      </c>
    </row>
    <row r="256" ht="15" customHeight="1">
      <c r="A256" s="26" t="inlineStr">
        <is>
          <t>História - Waterfall</t>
        </is>
      </c>
      <c r="B256" s="60" t="inlineStr">
        <is>
          <t>DEVALM-56015</t>
        </is>
      </c>
      <c r="C256" s="23" t="inlineStr">
        <is>
          <t>23.0323.2.NN-Integrador para os ISPs - Nova Regra Integrador (Nome Social)</t>
        </is>
      </c>
      <c r="D256" s="26" t="inlineStr">
        <is>
          <t>Parado</t>
        </is>
      </c>
      <c r="E256" s="23" t="inlineStr">
        <is>
          <t>Daniele Silva Bratti</t>
        </is>
      </c>
      <c r="F256" s="23" t="inlineStr">
        <is>
          <t>Juliano Fabio Miranda</t>
        </is>
      </c>
      <c r="G256" s="23" t="inlineStr">
        <is>
          <t>Anselmo Pereira Novakowski</t>
        </is>
      </c>
      <c r="H256" s="23" t="inlineStr">
        <is>
          <t>Eduardo Cesar de Melo</t>
        </is>
      </c>
      <c r="I256" s="23" t="n"/>
      <c r="J256" s="23" t="inlineStr">
        <is>
          <t>Danilo Takashi Hiratsuka</t>
        </is>
      </c>
      <c r="K256" s="23" t="n"/>
      <c r="L256" s="23" t="n"/>
      <c r="M256" s="23" t="n"/>
      <c r="N256" s="23" t="n"/>
      <c r="O256" s="23" t="n"/>
      <c r="P256" s="23" t="n"/>
      <c r="Q256" s="23" t="n"/>
      <c r="R256" s="23" t="n"/>
      <c r="S256" s="23" t="n"/>
      <c r="T256" s="23" t="n"/>
      <c r="U256" s="23" t="n"/>
      <c r="V256" s="23" t="n"/>
    </row>
    <row r="257" ht="15" customHeight="1">
      <c r="A257" s="26" t="inlineStr">
        <is>
          <t>História - Waterfall</t>
        </is>
      </c>
      <c r="B257" s="60" t="inlineStr">
        <is>
          <t>DEVALM-55986</t>
        </is>
      </c>
      <c r="C257" s="23" t="inlineStr">
        <is>
          <t>24.0213.1.TI-Correção de repositórios públicos OKE</t>
        </is>
      </c>
      <c r="D257" s="26" t="inlineStr">
        <is>
          <t>Cancelado</t>
        </is>
      </c>
      <c r="E257" s="23" t="inlineStr">
        <is>
          <t>Mayra Gabriela Alves De Lima [X]</t>
        </is>
      </c>
      <c r="F257" s="23" t="n"/>
      <c r="G257" s="23" t="inlineStr">
        <is>
          <t>Diogo Cassio de Azevedo [X]</t>
        </is>
      </c>
      <c r="H257" s="23" t="inlineStr">
        <is>
          <t>Paulo Egidio Rodrigues dos Santos</t>
        </is>
      </c>
      <c r="I257" s="23" t="n"/>
      <c r="J257" s="23" t="n"/>
      <c r="K257" s="23" t="n"/>
      <c r="L257" s="23" t="n"/>
      <c r="M257" s="23" t="n"/>
      <c r="N257" s="23" t="n"/>
      <c r="O257" s="23" t="n"/>
      <c r="P257" s="23" t="n"/>
      <c r="Q257" s="23" t="n"/>
      <c r="R257" s="23" t="n"/>
      <c r="S257" s="23" t="n"/>
      <c r="T257" s="23" t="n"/>
      <c r="U257" s="23" t="n"/>
      <c r="V257" s="23" t="n"/>
    </row>
    <row r="258" ht="15" customHeight="1">
      <c r="A258" s="26" t="inlineStr">
        <is>
          <t>História - Waterfall</t>
        </is>
      </c>
      <c r="B258" s="60" t="inlineStr">
        <is>
          <t>DEVALM-55974</t>
        </is>
      </c>
      <c r="C258" s="23" t="inlineStr">
        <is>
          <t>24.0203.1.TI-Criação de Databeses Projeto GenAI</t>
        </is>
      </c>
      <c r="D258" s="26" t="inlineStr">
        <is>
          <t>A Iniciar</t>
        </is>
      </c>
      <c r="E258" s="23" t="inlineStr">
        <is>
          <t>Jofre Anderson Gracindo Pellicciotti</t>
        </is>
      </c>
      <c r="F258" s="23" t="inlineStr">
        <is>
          <t>Ricardo Silveira E Silva</t>
        </is>
      </c>
      <c r="G258" s="23" t="inlineStr">
        <is>
          <t>Aline da Silva Barbagelata</t>
        </is>
      </c>
      <c r="H258" s="23" t="inlineStr">
        <is>
          <t>Eduardo Cesar de Melo</t>
        </is>
      </c>
      <c r="I258" s="23" t="n"/>
      <c r="J258" s="23" t="n"/>
      <c r="K258" s="23" t="n"/>
      <c r="L258" s="23" t="n"/>
      <c r="M258" s="23" t="n"/>
      <c r="N258" s="23" t="n"/>
      <c r="O258" s="23" t="n"/>
      <c r="P258" s="23" t="n"/>
      <c r="Q258" s="23" t="n"/>
      <c r="R258" s="23" t="n"/>
      <c r="S258" s="23" t="n"/>
      <c r="T258" s="23" t="n"/>
      <c r="U258" s="23" t="n"/>
      <c r="V258" s="23" t="n"/>
    </row>
    <row r="259" ht="15" customHeight="1">
      <c r="A259" s="26" t="inlineStr">
        <is>
          <t>História - Waterfall</t>
        </is>
      </c>
      <c r="B259" s="60" t="inlineStr">
        <is>
          <t>DEVALM-55962</t>
        </is>
      </c>
      <c r="C259" s="23" t="inlineStr">
        <is>
          <t>24.0049.5.MK-Reajuste de Preços Para os Segmentos de Clientes Corporativos - MAI/24</t>
        </is>
      </c>
      <c r="D259" s="26" t="inlineStr">
        <is>
          <t>Em Produção</t>
        </is>
      </c>
      <c r="E259" s="23" t="inlineStr">
        <is>
          <t>Daniele Silva Bratti</t>
        </is>
      </c>
      <c r="F259" s="23" t="inlineStr">
        <is>
          <t>Thiago de Souza Maglio</t>
        </is>
      </c>
      <c r="G259" s="23" t="inlineStr">
        <is>
          <t>Anselmo Pereira Novakowski</t>
        </is>
      </c>
      <c r="H259" s="23" t="inlineStr">
        <is>
          <t>Eduardo Cesar de Melo</t>
        </is>
      </c>
      <c r="I259" s="23" t="inlineStr">
        <is>
          <t>jira_naoaplica</t>
        </is>
      </c>
      <c r="J259" s="23" t="inlineStr">
        <is>
          <t>jira_naoaplica</t>
        </is>
      </c>
      <c r="K259" s="61" t="n">
        <v>45442</v>
      </c>
      <c r="L259" s="61" t="n">
        <v>45442</v>
      </c>
      <c r="M259" s="61" t="n">
        <v>45442</v>
      </c>
      <c r="N259" s="61" t="n">
        <v>45442</v>
      </c>
      <c r="O259" s="61" t="n">
        <v>45442</v>
      </c>
      <c r="P259" s="61" t="n">
        <v>45442</v>
      </c>
      <c r="Q259" s="61" t="n">
        <v>45443</v>
      </c>
      <c r="R259" s="61" t="n">
        <v>45443</v>
      </c>
      <c r="S259" s="61" t="n">
        <v>45415</v>
      </c>
      <c r="T259" s="61" t="n">
        <v>45415</v>
      </c>
      <c r="U259" s="61" t="n">
        <v>45413</v>
      </c>
      <c r="V259" s="61" t="n">
        <v>45441</v>
      </c>
    </row>
    <row r="260" ht="15" customHeight="1">
      <c r="A260" s="26" t="inlineStr">
        <is>
          <t>História - Waterfall</t>
        </is>
      </c>
      <c r="B260" s="60" t="inlineStr">
        <is>
          <t>DEVALM-55952</t>
        </is>
      </c>
      <c r="C260" s="23" t="inlineStr">
        <is>
          <t>24.0048.5.BL-Reajuste Recorrente IGP-M Banda Larga - MAY/24</t>
        </is>
      </c>
      <c r="D260" s="26" t="inlineStr">
        <is>
          <t>Concluído</t>
        </is>
      </c>
      <c r="E260" s="23" t="inlineStr">
        <is>
          <t>Daniele Silva Bratti</t>
        </is>
      </c>
      <c r="F260" s="23" t="inlineStr">
        <is>
          <t>Daniel Daniele [X]</t>
        </is>
      </c>
      <c r="G260" s="23" t="inlineStr">
        <is>
          <t>Anselmo Pereira Novakowski</t>
        </is>
      </c>
      <c r="H260" s="23" t="inlineStr">
        <is>
          <t>Eduardo Cesar de Melo</t>
        </is>
      </c>
      <c r="I260" s="23" t="inlineStr">
        <is>
          <t>jira_naoaplica</t>
        </is>
      </c>
      <c r="J260" s="23" t="inlineStr">
        <is>
          <t>jira_naoaplica</t>
        </is>
      </c>
      <c r="K260" s="61" t="n">
        <v>45442</v>
      </c>
      <c r="L260" s="61" t="n">
        <v>45442</v>
      </c>
      <c r="M260" s="61" t="n">
        <v>45442</v>
      </c>
      <c r="N260" s="61" t="n">
        <v>45442</v>
      </c>
      <c r="O260" s="61" t="n">
        <v>45442</v>
      </c>
      <c r="P260" s="61" t="n">
        <v>45442</v>
      </c>
      <c r="Q260" s="61" t="n">
        <v>45443</v>
      </c>
      <c r="R260" s="61" t="n">
        <v>45443</v>
      </c>
      <c r="S260" s="61" t="n">
        <v>45415</v>
      </c>
      <c r="T260" s="61" t="n">
        <v>45415</v>
      </c>
      <c r="U260" s="61" t="n">
        <v>45413</v>
      </c>
      <c r="V260" s="61" t="n">
        <v>45441</v>
      </c>
    </row>
    <row r="261" ht="15" customHeight="1">
      <c r="A261" s="26" t="inlineStr">
        <is>
          <t>História - Waterfall</t>
        </is>
      </c>
      <c r="B261" s="60" t="inlineStr">
        <is>
          <t>DEVALM-55942</t>
        </is>
      </c>
      <c r="C261" s="23" t="inlineStr">
        <is>
          <t>24.0047.5.MK-Reajuste anual (IGP-M)-MAI/24</t>
        </is>
      </c>
      <c r="D261" s="26" t="inlineStr">
        <is>
          <t>Concluído</t>
        </is>
      </c>
      <c r="E261" s="23" t="inlineStr">
        <is>
          <t>Daniele Silva Bratti</t>
        </is>
      </c>
      <c r="F261" s="23" t="inlineStr">
        <is>
          <t>Daniel Daniele [X]</t>
        </is>
      </c>
      <c r="G261" s="23" t="inlineStr">
        <is>
          <t>Anselmo Pereira Novakowski</t>
        </is>
      </c>
      <c r="H261" s="23" t="inlineStr">
        <is>
          <t>Eduardo Cesar de Melo</t>
        </is>
      </c>
      <c r="I261" s="23" t="inlineStr">
        <is>
          <t>jira_naoaplica</t>
        </is>
      </c>
      <c r="J261" s="23" t="inlineStr">
        <is>
          <t>jira_naoaplica</t>
        </is>
      </c>
      <c r="K261" s="61" t="n">
        <v>45442</v>
      </c>
      <c r="L261" s="61" t="n">
        <v>45442</v>
      </c>
      <c r="M261" s="61" t="n">
        <v>45442</v>
      </c>
      <c r="N261" s="61" t="n">
        <v>45442</v>
      </c>
      <c r="O261" s="61" t="n">
        <v>45442</v>
      </c>
      <c r="P261" s="61" t="n">
        <v>45442</v>
      </c>
      <c r="Q261" s="61" t="n">
        <v>45443</v>
      </c>
      <c r="R261" s="61" t="n">
        <v>45443</v>
      </c>
      <c r="S261" s="61" t="n">
        <v>45416</v>
      </c>
      <c r="T261" s="61" t="n">
        <v>45416</v>
      </c>
      <c r="U261" s="61" t="n">
        <v>45414</v>
      </c>
      <c r="V261" s="61" t="n">
        <v>45441</v>
      </c>
    </row>
    <row r="262" ht="15" customHeight="1">
      <c r="A262" s="26" t="inlineStr">
        <is>
          <t>História - Waterfall</t>
        </is>
      </c>
      <c r="B262" s="60" t="inlineStr">
        <is>
          <t>DEVALM-55931</t>
        </is>
      </c>
      <c r="C262" s="23" t="inlineStr">
        <is>
          <t>23.0375.3.TI-Aumentar a resiliência e a rastreabilidade do ambiente SIEBEL</t>
        </is>
      </c>
      <c r="D262" s="26" t="inlineStr">
        <is>
          <t>Concluído</t>
        </is>
      </c>
      <c r="E262" s="23" t="inlineStr">
        <is>
          <t>Antonio Teodoro da Silva [X]</t>
        </is>
      </c>
      <c r="F262" s="23" t="inlineStr">
        <is>
          <t>Francisco Bolismar Da Silva Oliveira</t>
        </is>
      </c>
      <c r="G262" s="23" t="inlineStr">
        <is>
          <t>Anselmo Pereira Novakowski</t>
        </is>
      </c>
      <c r="H262" s="23" t="inlineStr">
        <is>
          <t>Eduardo Cesar de Melo</t>
        </is>
      </c>
      <c r="I262" s="23" t="n"/>
      <c r="J262" s="23" t="inlineStr">
        <is>
          <t>Francisco Bolismar Da Silva Oliveira</t>
        </is>
      </c>
      <c r="K262" s="61" t="n">
        <v>45425</v>
      </c>
      <c r="L262" s="61" t="n">
        <v>45425</v>
      </c>
      <c r="M262" s="61" t="n">
        <v>45425</v>
      </c>
      <c r="N262" s="61" t="n">
        <v>45425</v>
      </c>
      <c r="O262" s="61" t="n">
        <v>45425</v>
      </c>
      <c r="P262" s="61" t="n">
        <v>45425</v>
      </c>
      <c r="Q262" s="61" t="n">
        <v>45421</v>
      </c>
      <c r="R262" s="61" t="n">
        <v>45646</v>
      </c>
      <c r="S262" s="61" t="n">
        <v>45425</v>
      </c>
      <c r="T262" s="61" t="n">
        <v>45425</v>
      </c>
      <c r="U262" s="61" t="n">
        <v>45421</v>
      </c>
      <c r="V262" s="61" t="n">
        <v>45646</v>
      </c>
    </row>
    <row r="263" ht="15" customHeight="1">
      <c r="A263" s="26" t="inlineStr">
        <is>
          <t>História - Waterfall</t>
        </is>
      </c>
      <c r="B263" s="60" t="inlineStr">
        <is>
          <t>DEVALM-55898</t>
        </is>
      </c>
      <c r="C263" s="23" t="inlineStr">
        <is>
          <t>24.0006.1.BL-FTTH - CSI (R35)</t>
        </is>
      </c>
      <c r="D263" s="26" t="inlineStr">
        <is>
          <t>Em Produção</t>
        </is>
      </c>
      <c r="E263" s="23" t="inlineStr">
        <is>
          <t>Gustavo Felize Tafarelo</t>
        </is>
      </c>
      <c r="F263" s="23" t="inlineStr">
        <is>
          <t>Italo Josenilton Rocha Silva [X]</t>
        </is>
      </c>
      <c r="G263" s="23" t="inlineStr">
        <is>
          <t>Vinicius Rafael Casas Gomes</t>
        </is>
      </c>
      <c r="H263" s="23" t="inlineStr">
        <is>
          <t>Paulo Egidio Rodrigues dos Santos</t>
        </is>
      </c>
      <c r="I263" s="23" t="inlineStr">
        <is>
          <t>Harley Neves Cabral [X]</t>
        </is>
      </c>
      <c r="J263" s="23" t="inlineStr">
        <is>
          <t>Tatiane Da Silva Pereira</t>
        </is>
      </c>
      <c r="K263" s="61" t="n">
        <v>45418</v>
      </c>
      <c r="L263" s="61" t="n">
        <v>45422</v>
      </c>
      <c r="M263" s="61" t="n">
        <v>45425</v>
      </c>
      <c r="N263" s="61" t="n">
        <v>45443</v>
      </c>
      <c r="O263" s="61" t="n">
        <v>45426</v>
      </c>
      <c r="P263" s="61" t="n">
        <v>45443</v>
      </c>
      <c r="Q263" s="61" t="n">
        <v>45446</v>
      </c>
      <c r="R263" s="61" t="n">
        <v>45447</v>
      </c>
      <c r="S263" s="61" t="n">
        <v>45404</v>
      </c>
      <c r="T263" s="61" t="n">
        <v>45404</v>
      </c>
      <c r="U263" s="61" t="n">
        <v>45404</v>
      </c>
      <c r="V263" s="61" t="n">
        <v>45415</v>
      </c>
    </row>
    <row r="264" ht="15" customHeight="1">
      <c r="A264" s="26" t="inlineStr">
        <is>
          <t>História - Waterfall</t>
        </is>
      </c>
      <c r="B264" s="60" t="inlineStr">
        <is>
          <t>DEVALM-55886</t>
        </is>
      </c>
      <c r="C264" s="23" t="inlineStr">
        <is>
          <t>23.0338.5.NN-CR-Banda Larga por Fibra - Grupo 4.0 - Obrigatoriedade de fotos (TOA)</t>
        </is>
      </c>
      <c r="D264" s="26" t="inlineStr">
        <is>
          <t>Cancelado</t>
        </is>
      </c>
      <c r="E264" s="23" t="inlineStr">
        <is>
          <t>Gustavo Felize Tafarelo</t>
        </is>
      </c>
      <c r="F264" s="23" t="n"/>
      <c r="G264" s="23" t="n"/>
      <c r="H264" s="23" t="inlineStr">
        <is>
          <t>Eduardo Cesar de Melo</t>
        </is>
      </c>
      <c r="I264" s="23" t="n"/>
      <c r="J264" s="23" t="n"/>
      <c r="K264" s="23" t="n"/>
      <c r="L264" s="23" t="n"/>
      <c r="M264" s="23" t="n"/>
      <c r="N264" s="23" t="n"/>
      <c r="O264" s="23" t="n"/>
      <c r="P264" s="23" t="n"/>
      <c r="Q264" s="23" t="n"/>
      <c r="R264" s="23" t="n"/>
      <c r="S264" s="23" t="n"/>
      <c r="T264" s="23" t="n"/>
      <c r="U264" s="23" t="n"/>
      <c r="V264" s="23" t="n"/>
    </row>
    <row r="265" ht="15" customHeight="1">
      <c r="A265" s="26" t="inlineStr">
        <is>
          <t>História - Waterfall</t>
        </is>
      </c>
      <c r="B265" s="60" t="inlineStr">
        <is>
          <t>DEVALM-55872</t>
        </is>
      </c>
      <c r="C265" s="23" t="inlineStr">
        <is>
          <t>24.0143.1.MK-Reajuste de Produtos Opcionais HBO, Internacionais, ESR e ESPN 6</t>
        </is>
      </c>
      <c r="D265" s="26" t="inlineStr">
        <is>
          <t>Em Produção</t>
        </is>
      </c>
      <c r="E265" s="23" t="inlineStr">
        <is>
          <t>Daniele Silva Bratti</t>
        </is>
      </c>
      <c r="F265" s="23" t="n"/>
      <c r="G265" s="23" t="inlineStr">
        <is>
          <t>Vinicius Rafael Casas Gomes</t>
        </is>
      </c>
      <c r="H265" s="23" t="inlineStr">
        <is>
          <t>Eduardo Cesar de Melo</t>
        </is>
      </c>
      <c r="I265" s="23" t="n"/>
      <c r="J265" s="23" t="n"/>
      <c r="K265" s="61" t="n">
        <v>45408</v>
      </c>
      <c r="L265" s="61" t="n">
        <v>45408</v>
      </c>
      <c r="M265" s="61" t="n">
        <v>45411</v>
      </c>
      <c r="N265" s="61" t="n">
        <v>45429</v>
      </c>
      <c r="O265" s="61" t="n">
        <v>45411</v>
      </c>
      <c r="P265" s="61" t="n">
        <v>45429</v>
      </c>
      <c r="Q265" s="61" t="n">
        <v>45432</v>
      </c>
      <c r="R265" s="61" t="n">
        <v>45433</v>
      </c>
      <c r="S265" s="61" t="n">
        <v>45400</v>
      </c>
      <c r="T265" s="61" t="n">
        <v>45408</v>
      </c>
      <c r="U265" s="61" t="n">
        <v>45400</v>
      </c>
      <c r="V265" s="61" t="n">
        <v>45408</v>
      </c>
    </row>
    <row r="266" ht="15" customHeight="1">
      <c r="A266" s="26" t="inlineStr">
        <is>
          <t>História - Waterfall</t>
        </is>
      </c>
      <c r="B266" s="60" t="inlineStr">
        <is>
          <t>DEVALM-55859</t>
        </is>
      </c>
      <c r="C266" s="23" t="inlineStr">
        <is>
          <t>23.0421.3.MK- 2ª Etapa Hub SVA - Integração SVA Skeelo e PlayKids - Tratativa de Defeito - Correção</t>
        </is>
      </c>
      <c r="D266" s="26" t="inlineStr">
        <is>
          <t>Em Produção</t>
        </is>
      </c>
      <c r="E266" s="23" t="inlineStr">
        <is>
          <t>Priscila Menezes De Azevedo</t>
        </is>
      </c>
      <c r="F266" s="23" t="inlineStr">
        <is>
          <t>Aline Satie Kamo</t>
        </is>
      </c>
      <c r="G266" s="23" t="inlineStr">
        <is>
          <t>Vinicius Rafael Casas Gomes</t>
        </is>
      </c>
      <c r="H266" s="23" t="inlineStr">
        <is>
          <t>Paulo Egidio Rodrigues dos Santos</t>
        </is>
      </c>
      <c r="I266" s="23" t="n"/>
      <c r="J266" s="23" t="inlineStr">
        <is>
          <t>Thiago Rodrigo Resende Gomes</t>
        </is>
      </c>
      <c r="K266" s="61" t="n">
        <v>45362</v>
      </c>
      <c r="L266" s="61" t="n">
        <v>45365</v>
      </c>
      <c r="M266" s="61" t="n">
        <v>45398</v>
      </c>
      <c r="N266" s="61" t="n">
        <v>45408</v>
      </c>
      <c r="O266" s="61" t="n">
        <v>45364</v>
      </c>
      <c r="P266" s="61" t="n">
        <v>45384</v>
      </c>
      <c r="Q266" s="61" t="n">
        <v>45418</v>
      </c>
      <c r="R266" s="61" t="n">
        <v>45419</v>
      </c>
      <c r="S266" s="61" t="n">
        <v>45362</v>
      </c>
      <c r="T266" s="61" t="n">
        <v>45364</v>
      </c>
      <c r="U266" s="61" t="n">
        <v>45336</v>
      </c>
      <c r="V266" s="61" t="n">
        <v>45359</v>
      </c>
    </row>
    <row r="267" ht="15" customHeight="1">
      <c r="A267" s="26" t="inlineStr">
        <is>
          <t>História - Waterfall</t>
        </is>
      </c>
      <c r="B267" s="60" t="inlineStr">
        <is>
          <t>DEVALM-55843</t>
        </is>
      </c>
      <c r="C267" s="23" t="inlineStr">
        <is>
          <t>23.0357.8.FI-CR-Triple X - Validação de Preços ODIs</t>
        </is>
      </c>
      <c r="D267" s="26" t="inlineStr">
        <is>
          <t>Concluído</t>
        </is>
      </c>
      <c r="E267" s="23" t="inlineStr">
        <is>
          <t>Daniele Silva Bratti</t>
        </is>
      </c>
      <c r="F267" s="23" t="n"/>
      <c r="G267" s="23" t="n"/>
      <c r="H267" s="23" t="inlineStr">
        <is>
          <t>Eduardo Cesar de Melo</t>
        </is>
      </c>
      <c r="I267" s="23" t="n"/>
      <c r="J267" s="23" t="n"/>
      <c r="K267" s="61" t="n">
        <v>45394</v>
      </c>
      <c r="L267" s="61" t="n">
        <v>45394</v>
      </c>
      <c r="M267" s="61" t="n">
        <v>45028</v>
      </c>
      <c r="N267" s="61" t="n">
        <v>45398</v>
      </c>
      <c r="O267" s="61" t="n">
        <v>45394</v>
      </c>
      <c r="P267" s="61" t="n">
        <v>45394</v>
      </c>
      <c r="Q267" s="61" t="n">
        <v>45398</v>
      </c>
      <c r="R267" s="61" t="n">
        <v>45399</v>
      </c>
      <c r="S267" s="61" t="n">
        <v>45387</v>
      </c>
      <c r="T267" s="61" t="n">
        <v>45387</v>
      </c>
      <c r="U267" s="61" t="n">
        <v>45390</v>
      </c>
      <c r="V267" s="61" t="n">
        <v>45394</v>
      </c>
    </row>
    <row r="268" ht="15" customHeight="1">
      <c r="A268" s="26" t="inlineStr">
        <is>
          <t>História - Waterfall</t>
        </is>
      </c>
      <c r="B268" s="60" t="inlineStr">
        <is>
          <t>DEVALM-55833</t>
        </is>
      </c>
      <c r="C268" s="23" t="inlineStr">
        <is>
          <t>23.0357.7.FI-CR-Triple X - Ajuste Mensagens Variáveis</t>
        </is>
      </c>
      <c r="D268" s="26" t="inlineStr">
        <is>
          <t>Concluído</t>
        </is>
      </c>
      <c r="E268" s="23" t="inlineStr">
        <is>
          <t>Daniele Silva Bratti</t>
        </is>
      </c>
      <c r="F268" s="23" t="n"/>
      <c r="G268" s="23" t="n"/>
      <c r="H268" s="23" t="inlineStr">
        <is>
          <t>Eduardo Cesar de Melo</t>
        </is>
      </c>
      <c r="I268" s="23" t="n"/>
      <c r="J268" s="23" t="n"/>
      <c r="K268" s="61" t="n">
        <v>45341</v>
      </c>
      <c r="L268" s="61" t="n">
        <v>45341</v>
      </c>
      <c r="M268" s="61" t="n">
        <v>45341</v>
      </c>
      <c r="N268" s="61" t="n">
        <v>45341</v>
      </c>
      <c r="O268" s="61" t="n">
        <v>45341</v>
      </c>
      <c r="P268" s="61" t="n">
        <v>45341</v>
      </c>
      <c r="Q268" s="61" t="n">
        <v>45341</v>
      </c>
      <c r="R268" s="61" t="n">
        <v>45341</v>
      </c>
      <c r="S268" s="61" t="n">
        <v>45329</v>
      </c>
      <c r="T268" s="61" t="n">
        <v>45329</v>
      </c>
      <c r="U268" s="61" t="n">
        <v>45341</v>
      </c>
      <c r="V268" s="61" t="n">
        <v>45341</v>
      </c>
    </row>
    <row r="269" ht="15" customHeight="1">
      <c r="A269" s="26" t="inlineStr">
        <is>
          <t>História - Waterfall</t>
        </is>
      </c>
      <c r="B269" s="60" t="inlineStr">
        <is>
          <t>DEVALM-55823</t>
        </is>
      </c>
      <c r="C269" s="23" t="inlineStr">
        <is>
          <t>23.0472.1.MK-Energia - Inclusão de parceiro SunClick</t>
        </is>
      </c>
      <c r="D269" s="26" t="inlineStr">
        <is>
          <t>Em Produção</t>
        </is>
      </c>
      <c r="E269" s="23" t="inlineStr">
        <is>
          <t>Priscila Menezes De Azevedo</t>
        </is>
      </c>
      <c r="F269" s="23" t="n"/>
      <c r="G269" s="23" t="inlineStr">
        <is>
          <t>Vinicius Rafael Casas Gomes</t>
        </is>
      </c>
      <c r="H269" s="23" t="inlineStr">
        <is>
          <t>Eduardo Cesar de Melo</t>
        </is>
      </c>
      <c r="I269" s="23" t="n"/>
      <c r="J269" s="23" t="inlineStr">
        <is>
          <t>Tatiane Da Silva Pereira</t>
        </is>
      </c>
      <c r="K269" s="61" t="n">
        <v>45474</v>
      </c>
      <c r="L269" s="61" t="n">
        <v>45476</v>
      </c>
      <c r="M269" s="61" t="n">
        <v>45467</v>
      </c>
      <c r="N269" s="61" t="n">
        <v>45492</v>
      </c>
      <c r="O269" s="61" t="n">
        <v>45476</v>
      </c>
      <c r="P269" s="61" t="n">
        <v>45492</v>
      </c>
      <c r="Q269" s="61" t="n">
        <v>45495</v>
      </c>
      <c r="R269" s="61" t="n">
        <v>45496</v>
      </c>
      <c r="S269" s="61" t="n">
        <v>45418</v>
      </c>
      <c r="T269" s="61" t="n">
        <v>45422</v>
      </c>
      <c r="U269" s="61" t="n">
        <v>45425</v>
      </c>
      <c r="V269" s="61" t="n">
        <v>45464</v>
      </c>
    </row>
    <row r="270" ht="15" customHeight="1">
      <c r="A270" s="26" t="inlineStr">
        <is>
          <t>História - Waterfall</t>
        </is>
      </c>
      <c r="B270" s="60" t="inlineStr">
        <is>
          <t>DEVALM-55811</t>
        </is>
      </c>
      <c r="C270" s="23" t="inlineStr">
        <is>
          <t>23.0443.1.MK-Energia SKY - Retomada GD Solar</t>
        </is>
      </c>
      <c r="D270" s="26" t="inlineStr">
        <is>
          <t>Em Produção</t>
        </is>
      </c>
      <c r="E270" s="23" t="inlineStr">
        <is>
          <t>Priscila Menezes De Azevedo</t>
        </is>
      </c>
      <c r="F270" s="23" t="n"/>
      <c r="G270" s="23" t="inlineStr">
        <is>
          <t>Vinicius Rafael Casas Gomes</t>
        </is>
      </c>
      <c r="H270" s="23" t="inlineStr">
        <is>
          <t>Eduardo Cesar de Melo</t>
        </is>
      </c>
      <c r="I270" s="23" t="n"/>
      <c r="J270" s="23" t="inlineStr">
        <is>
          <t>Tatiane Da Silva Pereira</t>
        </is>
      </c>
      <c r="K270" s="61" t="n">
        <v>45476</v>
      </c>
      <c r="L270" s="61" t="n">
        <v>45476</v>
      </c>
      <c r="M270" s="61" t="n">
        <v>45467</v>
      </c>
      <c r="N270" s="61" t="n">
        <v>45492</v>
      </c>
      <c r="O270" s="61" t="n">
        <v>45467</v>
      </c>
      <c r="P270" s="61" t="n">
        <v>45492</v>
      </c>
      <c r="Q270" s="61" t="n">
        <v>45495</v>
      </c>
      <c r="R270" s="61" t="n">
        <v>45496</v>
      </c>
      <c r="S270" s="61" t="n">
        <v>45418</v>
      </c>
      <c r="T270" s="61" t="n">
        <v>45422</v>
      </c>
      <c r="U270" s="61" t="n">
        <v>45425</v>
      </c>
      <c r="V270" s="61" t="n">
        <v>45475</v>
      </c>
    </row>
    <row r="271" ht="15" customHeight="1">
      <c r="A271" s="26" t="inlineStr">
        <is>
          <t>História - Waterfall</t>
        </is>
      </c>
      <c r="B271" s="60" t="inlineStr">
        <is>
          <t>DEVALM-55799</t>
        </is>
      </c>
      <c r="C271" s="23" t="inlineStr">
        <is>
          <t>23.0229.3.EN-CR-STBs EAF - BLOQUEIO Ativação Satélite SKY (R1) - API JAVA</t>
        </is>
      </c>
      <c r="D271" s="26" t="inlineStr">
        <is>
          <t>Concluído</t>
        </is>
      </c>
      <c r="E271" s="23" t="inlineStr">
        <is>
          <t>Diogo Cassio de Azevedo [X]</t>
        </is>
      </c>
      <c r="F271" s="23" t="inlineStr">
        <is>
          <t>Lourival Vinicius Malta De Araujo</t>
        </is>
      </c>
      <c r="G271" s="23" t="inlineStr">
        <is>
          <t>Vinicius Rafael Casas Gomes</t>
        </is>
      </c>
      <c r="H271" s="23" t="inlineStr">
        <is>
          <t>Paulo Egidio Rodrigues dos Santos</t>
        </is>
      </c>
      <c r="I271" s="23" t="n"/>
      <c r="J271" s="23" t="inlineStr">
        <is>
          <t>Danilo Takashi Hiratsuka</t>
        </is>
      </c>
      <c r="K271" s="61" t="n">
        <v>45484</v>
      </c>
      <c r="L271" s="61" t="n">
        <v>45484</v>
      </c>
      <c r="M271" s="61" t="n">
        <v>45484</v>
      </c>
      <c r="N271" s="61" t="n">
        <v>45504</v>
      </c>
      <c r="O271" s="61" t="n">
        <v>45484</v>
      </c>
      <c r="P271" s="61" t="n">
        <v>45484</v>
      </c>
      <c r="Q271" s="61" t="n">
        <v>45544</v>
      </c>
      <c r="R271" s="61" t="n">
        <v>45545</v>
      </c>
      <c r="S271" s="61" t="n">
        <v>45432</v>
      </c>
      <c r="T271" s="61" t="n">
        <v>45435</v>
      </c>
      <c r="U271" s="61" t="n">
        <v>45436</v>
      </c>
      <c r="V271" s="61" t="n">
        <v>45481</v>
      </c>
    </row>
    <row r="272" ht="15" customHeight="1">
      <c r="A272" s="26" t="inlineStr">
        <is>
          <t>História - Waterfall</t>
        </is>
      </c>
      <c r="B272" s="60" t="inlineStr">
        <is>
          <t>DEVALM-55783</t>
        </is>
      </c>
      <c r="C272" s="23" t="inlineStr">
        <is>
          <t>23.0342.1.FI-Contabilização Automatica das Reversoes do TVRO (R2)</t>
        </is>
      </c>
      <c r="D272" s="26" t="inlineStr">
        <is>
          <t>Concluído</t>
        </is>
      </c>
      <c r="E272" s="23" t="inlineStr">
        <is>
          <t>Diogo Cassio de Azevedo [X]</t>
        </is>
      </c>
      <c r="F272" s="23" t="n"/>
      <c r="G272" s="23" t="n"/>
      <c r="H272" s="23" t="inlineStr">
        <is>
          <t>Eduardo Cesar de Melo</t>
        </is>
      </c>
      <c r="I272" s="23" t="n"/>
      <c r="J272" s="23" t="inlineStr">
        <is>
          <t>Danilo Takashi Hiratsuka</t>
        </is>
      </c>
      <c r="K272" s="61" t="n">
        <v>45436</v>
      </c>
      <c r="L272" s="61" t="n">
        <v>45436</v>
      </c>
      <c r="M272" s="61" t="n">
        <v>45440</v>
      </c>
      <c r="N272" s="61" t="n">
        <v>45447</v>
      </c>
      <c r="O272" s="61" t="n">
        <v>45436</v>
      </c>
      <c r="P272" s="61" t="n">
        <v>45436</v>
      </c>
      <c r="Q272" s="61" t="n">
        <v>45453</v>
      </c>
      <c r="R272" s="61" t="n">
        <v>45454</v>
      </c>
      <c r="S272" s="61" t="n">
        <v>45419</v>
      </c>
      <c r="T272" s="61" t="n">
        <v>45421</v>
      </c>
      <c r="U272" s="61" t="n">
        <v>45422</v>
      </c>
      <c r="V272" s="61" t="n">
        <v>45433</v>
      </c>
    </row>
    <row r="273" ht="15" customHeight="1">
      <c r="A273" s="26" t="inlineStr">
        <is>
          <t>História - Waterfall</t>
        </is>
      </c>
      <c r="B273" s="60" t="inlineStr">
        <is>
          <t>DEVALM-55757</t>
        </is>
      </c>
      <c r="C273" s="23" t="inlineStr">
        <is>
          <t>23.0402.1.EN -Verimatrix CA Blackout</t>
        </is>
      </c>
      <c r="D273" s="26" t="inlineStr">
        <is>
          <t>Em Produção</t>
        </is>
      </c>
      <c r="E273" s="23" t="inlineStr">
        <is>
          <t>Diogo Cassio de Azevedo [X]</t>
        </is>
      </c>
      <c r="F273" s="23" t="n"/>
      <c r="G273" s="23" t="n"/>
      <c r="H273" s="23" t="inlineStr">
        <is>
          <t>Eduardo Cesar de Melo</t>
        </is>
      </c>
      <c r="I273" s="23" t="n"/>
      <c r="J273" s="23" t="n"/>
      <c r="K273" s="61" t="n">
        <v>45436</v>
      </c>
      <c r="L273" s="61" t="n">
        <v>45436</v>
      </c>
      <c r="M273" s="61" t="n">
        <v>45440</v>
      </c>
      <c r="N273" s="61" t="n">
        <v>45447</v>
      </c>
      <c r="O273" s="61" t="n">
        <v>45436</v>
      </c>
      <c r="P273" s="61" t="n">
        <v>45436</v>
      </c>
      <c r="Q273" s="61" t="n">
        <v>45453</v>
      </c>
      <c r="R273" s="61" t="n">
        <v>45454</v>
      </c>
      <c r="S273" s="61" t="n">
        <v>45419</v>
      </c>
      <c r="T273" s="61" t="n">
        <v>45421</v>
      </c>
      <c r="U273" s="61" t="n">
        <v>45422</v>
      </c>
      <c r="V273" s="61" t="n">
        <v>45436</v>
      </c>
    </row>
    <row r="274" ht="15" customHeight="1">
      <c r="A274" s="26" t="inlineStr">
        <is>
          <t>História - Waterfall</t>
        </is>
      </c>
      <c r="B274" s="60" t="inlineStr">
        <is>
          <t>DEVALM-55744</t>
        </is>
      </c>
      <c r="C274" s="23" t="inlineStr">
        <is>
          <t>24.0049.4.MK-Reajuste de Preços Para os Segmentos de Clientes Corporativos - ABR/24</t>
        </is>
      </c>
      <c r="D274" s="26" t="inlineStr">
        <is>
          <t>Concluído</t>
        </is>
      </c>
      <c r="E274" s="23" t="inlineStr">
        <is>
          <t>Daniele Silva Bratti</t>
        </is>
      </c>
      <c r="F274" s="23" t="inlineStr">
        <is>
          <t>Thiago de Souza Maglio</t>
        </is>
      </c>
      <c r="G274" s="23" t="inlineStr">
        <is>
          <t>Anselmo Pereira Novakowski</t>
        </is>
      </c>
      <c r="H274" s="23" t="inlineStr">
        <is>
          <t>Eduardo Cesar de Melo</t>
        </is>
      </c>
      <c r="I274" s="23" t="inlineStr">
        <is>
          <t>jira_naoaplica</t>
        </is>
      </c>
      <c r="J274" s="23" t="inlineStr">
        <is>
          <t>jira_naoaplica</t>
        </is>
      </c>
      <c r="K274" s="61" t="n">
        <v>45410</v>
      </c>
      <c r="L274" s="61" t="n">
        <v>45410</v>
      </c>
      <c r="M274" s="61" t="n">
        <v>45411</v>
      </c>
      <c r="N274" s="61" t="n">
        <v>45411</v>
      </c>
      <c r="O274" s="61" t="n">
        <v>45411</v>
      </c>
      <c r="P274" s="61" t="n">
        <v>45411</v>
      </c>
      <c r="Q274" s="61" t="n">
        <v>45412</v>
      </c>
      <c r="R274" s="61" t="n">
        <v>45412</v>
      </c>
      <c r="S274" s="61" t="n">
        <v>45385</v>
      </c>
      <c r="T274" s="61" t="n">
        <v>45385</v>
      </c>
      <c r="U274" s="61" t="n">
        <v>45391</v>
      </c>
      <c r="V274" s="61" t="n">
        <v>45409</v>
      </c>
    </row>
    <row r="275" ht="15" customHeight="1">
      <c r="A275" s="26" t="inlineStr">
        <is>
          <t>História - Waterfall</t>
        </is>
      </c>
      <c r="B275" s="60" t="inlineStr">
        <is>
          <t>DEVALM-55734</t>
        </is>
      </c>
      <c r="C275" s="23" t="inlineStr">
        <is>
          <t>24.0048.4.BL-Reajuste Recorrente IGP-M Banda Larga - ABR/24</t>
        </is>
      </c>
      <c r="D275" s="26" t="inlineStr">
        <is>
          <t>Concluído</t>
        </is>
      </c>
      <c r="E275" s="23" t="inlineStr">
        <is>
          <t>Daniele Silva Bratti</t>
        </is>
      </c>
      <c r="F275" s="23" t="inlineStr">
        <is>
          <t>Daniel Daniele [X]</t>
        </is>
      </c>
      <c r="G275" s="23" t="inlineStr">
        <is>
          <t>Anselmo Pereira Novakowski</t>
        </is>
      </c>
      <c r="H275" s="23" t="inlineStr">
        <is>
          <t>Eduardo Cesar de Melo</t>
        </is>
      </c>
      <c r="I275" s="23" t="inlineStr">
        <is>
          <t>jira_naoaplica</t>
        </is>
      </c>
      <c r="J275" s="23" t="inlineStr">
        <is>
          <t>jira_naoaplica</t>
        </is>
      </c>
      <c r="K275" s="61" t="n">
        <v>45410</v>
      </c>
      <c r="L275" s="61" t="n">
        <v>45410</v>
      </c>
      <c r="M275" s="61" t="n">
        <v>45411</v>
      </c>
      <c r="N275" s="61" t="n">
        <v>45411</v>
      </c>
      <c r="O275" s="61" t="n">
        <v>45411</v>
      </c>
      <c r="P275" s="61" t="n">
        <v>45411</v>
      </c>
      <c r="Q275" s="61" t="n">
        <v>45412</v>
      </c>
      <c r="R275" s="61" t="n">
        <v>45412</v>
      </c>
      <c r="S275" s="61" t="n">
        <v>45385</v>
      </c>
      <c r="T275" s="61" t="n">
        <v>45385</v>
      </c>
      <c r="U275" s="61" t="n">
        <v>45391</v>
      </c>
      <c r="V275" s="61" t="n">
        <v>45409</v>
      </c>
    </row>
    <row r="276" ht="15" customHeight="1">
      <c r="A276" s="26" t="inlineStr">
        <is>
          <t>História - Waterfall</t>
        </is>
      </c>
      <c r="B276" s="60" t="inlineStr">
        <is>
          <t>DEVALM-55724</t>
        </is>
      </c>
      <c r="C276" s="23" t="inlineStr">
        <is>
          <t>24.0047.4.MK-Reajuste anual (IGP-M)-ABR/24</t>
        </is>
      </c>
      <c r="D276" s="26" t="inlineStr">
        <is>
          <t>Concluído</t>
        </is>
      </c>
      <c r="E276" s="23" t="inlineStr">
        <is>
          <t>Daniele Silva Bratti</t>
        </is>
      </c>
      <c r="F276" s="23" t="inlineStr">
        <is>
          <t>Daniel Daniele [X]</t>
        </is>
      </c>
      <c r="G276" s="23" t="inlineStr">
        <is>
          <t>Anselmo Pereira Novakowski</t>
        </is>
      </c>
      <c r="H276" s="23" t="inlineStr">
        <is>
          <t>Eduardo Cesar de Melo</t>
        </is>
      </c>
      <c r="I276" s="23" t="inlineStr">
        <is>
          <t>jira_naoaplica</t>
        </is>
      </c>
      <c r="J276" s="23" t="inlineStr">
        <is>
          <t>jira_naoaplica</t>
        </is>
      </c>
      <c r="K276" s="61" t="n">
        <v>45410</v>
      </c>
      <c r="L276" s="61" t="n">
        <v>45410</v>
      </c>
      <c r="M276" s="61" t="n">
        <v>45411</v>
      </c>
      <c r="N276" s="61" t="n">
        <v>45411</v>
      </c>
      <c r="O276" s="61" t="n">
        <v>45411</v>
      </c>
      <c r="P276" s="61" t="n">
        <v>45411</v>
      </c>
      <c r="Q276" s="61" t="n">
        <v>45412</v>
      </c>
      <c r="R276" s="61" t="n">
        <v>45412</v>
      </c>
      <c r="S276" s="61" t="n">
        <v>45385</v>
      </c>
      <c r="T276" s="61" t="n">
        <v>45385</v>
      </c>
      <c r="U276" s="61" t="n">
        <v>45391</v>
      </c>
      <c r="V276" s="61" t="n">
        <v>45409</v>
      </c>
    </row>
    <row r="277" ht="15" customHeight="1">
      <c r="A277" s="26" t="inlineStr">
        <is>
          <t>História - Waterfall</t>
        </is>
      </c>
      <c r="B277" s="60" t="inlineStr">
        <is>
          <t>DEVALM-55713</t>
        </is>
      </c>
      <c r="C277" s="23" t="inlineStr">
        <is>
          <t>24.0037.1.CL-Integração AGV Cobrança BR BOTS à API PIX SKY (CRIAR_ API KEY)</t>
        </is>
      </c>
      <c r="D277" s="26" t="inlineStr">
        <is>
          <t>Concluído</t>
        </is>
      </c>
      <c r="E277" s="23" t="inlineStr">
        <is>
          <t>Diogo Cassio de Azevedo [X]</t>
        </is>
      </c>
      <c r="F277" s="23" t="n"/>
      <c r="G277" s="23" t="inlineStr">
        <is>
          <t>Paulo Egidio Rodrigues dos Santos</t>
        </is>
      </c>
      <c r="H277" s="23" t="inlineStr">
        <is>
          <t>Diogo Cassio de Azevedo [X]</t>
        </is>
      </c>
      <c r="I277" s="23" t="n"/>
      <c r="J277" s="23" t="n"/>
      <c r="K277" s="61" t="n">
        <v>45391</v>
      </c>
      <c r="L277" s="61" t="n">
        <v>45391</v>
      </c>
      <c r="M277" s="61" t="n">
        <v>45393</v>
      </c>
      <c r="N277" s="61" t="n">
        <v>45393</v>
      </c>
      <c r="O277" s="61" t="n">
        <v>45392</v>
      </c>
      <c r="P277" s="61" t="n">
        <v>45392</v>
      </c>
      <c r="Q277" s="61" t="n">
        <v>45418</v>
      </c>
      <c r="R277" s="61" t="n">
        <v>45419</v>
      </c>
      <c r="S277" s="61" t="n">
        <v>45386</v>
      </c>
      <c r="T277" s="61" t="n">
        <v>45386</v>
      </c>
      <c r="U277" s="61" t="n">
        <v>45387</v>
      </c>
      <c r="V277" s="61" t="n">
        <v>45390</v>
      </c>
    </row>
    <row r="278" ht="15" customHeight="1">
      <c r="A278" s="26" t="inlineStr">
        <is>
          <t>História - Waterfall</t>
        </is>
      </c>
      <c r="B278" s="60" t="inlineStr">
        <is>
          <t>DEVALM-55691</t>
        </is>
      </c>
      <c r="C278" s="23" t="inlineStr">
        <is>
          <t>24.0130.1.FI-BALI: ONDA 1 - Faturamento</t>
        </is>
      </c>
      <c r="D278" s="26" t="inlineStr">
        <is>
          <t>Em Produção</t>
        </is>
      </c>
      <c r="E278" s="23" t="inlineStr">
        <is>
          <t>Ricardo Sardinha</t>
        </is>
      </c>
      <c r="F278" s="23" t="inlineStr">
        <is>
          <t>Thiago de Souza Maglio</t>
        </is>
      </c>
      <c r="G278" s="23" t="inlineStr">
        <is>
          <t>Anselmo Pereira Novakowski</t>
        </is>
      </c>
      <c r="H278" s="23" t="inlineStr">
        <is>
          <t>Eduardo Cesar de Melo</t>
        </is>
      </c>
      <c r="I278" s="23" t="n"/>
      <c r="J278" s="23" t="inlineStr">
        <is>
          <t>Danilo Takashi Hiratsuka</t>
        </is>
      </c>
      <c r="K278" s="61" t="n">
        <v>45460</v>
      </c>
      <c r="L278" s="61" t="n">
        <v>45464</v>
      </c>
      <c r="M278" s="61" t="n">
        <v>45467</v>
      </c>
      <c r="N278" s="61" t="n">
        <v>45478</v>
      </c>
      <c r="O278" s="61" t="n">
        <v>45467</v>
      </c>
      <c r="P278" s="61" t="n">
        <v>45478</v>
      </c>
      <c r="Q278" s="61" t="n">
        <v>45483</v>
      </c>
      <c r="R278" s="61" t="n">
        <v>45484</v>
      </c>
      <c r="S278" s="61" t="n">
        <v>45390</v>
      </c>
      <c r="T278" s="61" t="n">
        <v>45457</v>
      </c>
      <c r="U278" s="61" t="n">
        <v>45390</v>
      </c>
      <c r="V278" s="61" t="n">
        <v>45457</v>
      </c>
    </row>
    <row r="279" ht="15" customHeight="1">
      <c r="A279" s="26" t="inlineStr">
        <is>
          <t>História - Ágil</t>
        </is>
      </c>
      <c r="B279" s="60" t="inlineStr">
        <is>
          <t>DEVALM-55681</t>
        </is>
      </c>
      <c r="C279" s="23" t="inlineStr">
        <is>
          <t>23.0400.1.CL-Pagamento de Recarga Avulsa e Fatura via PIX</t>
        </is>
      </c>
      <c r="D279" s="26" t="inlineStr">
        <is>
          <t>Concluído</t>
        </is>
      </c>
      <c r="E279" s="23" t="inlineStr">
        <is>
          <t>Antonio Teodoro da Silva [X]</t>
        </is>
      </c>
      <c r="F279" s="23" t="inlineStr">
        <is>
          <t>Jefferson Lourenço De Farias Tersarioli [X]</t>
        </is>
      </c>
      <c r="G279" s="23" t="inlineStr">
        <is>
          <t>Anselmo Pereira Novakowski</t>
        </is>
      </c>
      <c r="H279" s="23" t="inlineStr">
        <is>
          <t>Eduardo Cesar de Melo</t>
        </is>
      </c>
      <c r="I279" s="23" t="inlineStr">
        <is>
          <t>Harley Neves Cabral [X]</t>
        </is>
      </c>
      <c r="J279" s="23" t="inlineStr">
        <is>
          <t>Renato Pereira da Silva</t>
        </is>
      </c>
      <c r="K279" s="61" t="n">
        <v>45441</v>
      </c>
      <c r="L279" s="61" t="n">
        <v>45441</v>
      </c>
      <c r="M279" s="61" t="n">
        <v>45460</v>
      </c>
      <c r="N279" s="61" t="n">
        <v>45463</v>
      </c>
      <c r="O279" s="61" t="n">
        <v>45441</v>
      </c>
      <c r="P279" s="61" t="n">
        <v>45441</v>
      </c>
      <c r="Q279" s="61" t="n">
        <v>45488</v>
      </c>
      <c r="R279" s="61" t="n">
        <v>45489</v>
      </c>
      <c r="S279" s="61" t="n">
        <v>45418</v>
      </c>
      <c r="T279" s="61" t="n">
        <v>45418</v>
      </c>
      <c r="U279" s="61" t="n">
        <v>45418</v>
      </c>
      <c r="V279" s="61" t="n">
        <v>45441</v>
      </c>
    </row>
    <row r="280" ht="15" customHeight="1">
      <c r="A280" s="26" t="inlineStr">
        <is>
          <t>História - Waterfall</t>
        </is>
      </c>
      <c r="B280" s="60" t="inlineStr">
        <is>
          <t>DEVALM-55664</t>
        </is>
      </c>
      <c r="C280" s="23" t="inlineStr">
        <is>
          <t>23.0357.6.FI-CR-Triple X - Transferência de Valores</t>
        </is>
      </c>
      <c r="D280" s="26" t="inlineStr">
        <is>
          <t>Concluído</t>
        </is>
      </c>
      <c r="E280" s="23" t="inlineStr">
        <is>
          <t>Daniele Silva Bratti</t>
        </is>
      </c>
      <c r="F280" s="23" t="n"/>
      <c r="G280" s="23" t="n"/>
      <c r="H280" s="23" t="inlineStr">
        <is>
          <t>Eduardo Cesar de Melo</t>
        </is>
      </c>
      <c r="I280" s="23" t="n"/>
      <c r="J280" s="23" t="n"/>
      <c r="K280" s="61" t="n">
        <v>45432</v>
      </c>
      <c r="L280" s="61" t="n">
        <v>45436</v>
      </c>
      <c r="M280" s="61" t="n">
        <v>45432</v>
      </c>
      <c r="N280" s="61" t="n">
        <v>45436</v>
      </c>
      <c r="O280" s="61" t="n">
        <v>45432</v>
      </c>
      <c r="P280" s="61" t="n">
        <v>45436</v>
      </c>
      <c r="Q280" s="61" t="n">
        <v>45434</v>
      </c>
      <c r="R280" s="61" t="n">
        <v>45447</v>
      </c>
      <c r="S280" s="61" t="n">
        <v>45387</v>
      </c>
      <c r="T280" s="61" t="n">
        <v>45406</v>
      </c>
      <c r="U280" s="61" t="n">
        <v>45392</v>
      </c>
      <c r="V280" s="61" t="n">
        <v>45429</v>
      </c>
    </row>
    <row r="281" ht="15" customHeight="1">
      <c r="A281" s="26" t="inlineStr">
        <is>
          <t>História - Waterfall</t>
        </is>
      </c>
      <c r="B281" s="60" t="inlineStr">
        <is>
          <t>DEVALM-55654</t>
        </is>
      </c>
      <c r="C281" s="23" t="inlineStr">
        <is>
          <t>23.0357.5.FI-CR-Triple X - Comissionamento</t>
        </is>
      </c>
      <c r="D281" s="26" t="inlineStr">
        <is>
          <t>Concluído</t>
        </is>
      </c>
      <c r="E281" s="23" t="inlineStr">
        <is>
          <t>Daniele Silva Bratti</t>
        </is>
      </c>
      <c r="F281" s="23" t="n"/>
      <c r="G281" s="23" t="n"/>
      <c r="H281" s="23" t="inlineStr">
        <is>
          <t>Eduardo Cesar de Melo</t>
        </is>
      </c>
      <c r="I281" s="23" t="n"/>
      <c r="J281" s="23" t="n"/>
      <c r="K281" s="61" t="n">
        <v>45415</v>
      </c>
      <c r="L281" s="61" t="n">
        <v>45415</v>
      </c>
      <c r="M281" s="61" t="n">
        <v>45425</v>
      </c>
      <c r="N281" s="61" t="n">
        <v>45429</v>
      </c>
      <c r="O281" s="61" t="n">
        <v>45415</v>
      </c>
      <c r="P281" s="61" t="n">
        <v>45415</v>
      </c>
      <c r="Q281" s="61" t="n">
        <v>45432</v>
      </c>
      <c r="R281" s="61" t="n">
        <v>45433</v>
      </c>
      <c r="S281" s="61" t="n">
        <v>45377</v>
      </c>
      <c r="T281" s="61" t="n">
        <v>45384</v>
      </c>
      <c r="U281" s="61" t="n">
        <v>45385</v>
      </c>
      <c r="V281" s="61" t="n">
        <v>45415</v>
      </c>
    </row>
    <row r="282" ht="15" customHeight="1">
      <c r="A282" s="26" t="inlineStr">
        <is>
          <t>História - Waterfall</t>
        </is>
      </c>
      <c r="B282" s="60" t="inlineStr">
        <is>
          <t>DEVALM-55644</t>
        </is>
      </c>
      <c r="C282" s="23" t="inlineStr">
        <is>
          <t>22.0382.36.CO-Instalação Kits TVRO – Sprint 32</t>
        </is>
      </c>
      <c r="D282" s="26" t="inlineStr">
        <is>
          <t>Concluído</t>
        </is>
      </c>
      <c r="E282" s="23" t="inlineStr">
        <is>
          <t>Jofre Anderson Gracindo Pellicciotti</t>
        </is>
      </c>
      <c r="F282" s="23" t="inlineStr">
        <is>
          <t>Nicolas Rodrigo Santana</t>
        </is>
      </c>
      <c r="G282" s="23" t="inlineStr">
        <is>
          <t>Aline da Silva Barbagelata</t>
        </is>
      </c>
      <c r="H282" s="23" t="inlineStr">
        <is>
          <t>Eduardo Cesar de Melo</t>
        </is>
      </c>
      <c r="I282" s="23" t="n"/>
      <c r="J282" s="23" t="inlineStr">
        <is>
          <t>Danilo Takashi Hiratsuka</t>
        </is>
      </c>
      <c r="K282" s="61" t="n">
        <v>45461</v>
      </c>
      <c r="L282" s="61" t="n">
        <v>45461</v>
      </c>
      <c r="M282" s="61" t="n">
        <v>45461</v>
      </c>
      <c r="N282" s="61" t="n">
        <v>45468</v>
      </c>
      <c r="O282" s="61" t="n">
        <v>45461</v>
      </c>
      <c r="P282" s="61" t="n">
        <v>45461</v>
      </c>
      <c r="Q282" s="61" t="n">
        <v>45488</v>
      </c>
      <c r="R282" s="61" t="n">
        <v>45489</v>
      </c>
      <c r="S282" s="61" t="n">
        <v>45453</v>
      </c>
      <c r="T282" s="61" t="n">
        <v>45453</v>
      </c>
      <c r="U282" s="61" t="n">
        <v>45453</v>
      </c>
      <c r="V282" s="61" t="n">
        <v>45460</v>
      </c>
    </row>
    <row r="283" ht="15" customHeight="1">
      <c r="A283" s="26" t="inlineStr">
        <is>
          <t>História - Waterfall</t>
        </is>
      </c>
      <c r="B283" s="60" t="inlineStr">
        <is>
          <t>DEVALM-55634</t>
        </is>
      </c>
      <c r="C283" s="23" t="inlineStr">
        <is>
          <t>22.0382.35.CO-Instalação Kits TVRO – Sprint 31</t>
        </is>
      </c>
      <c r="D283" s="26" t="inlineStr">
        <is>
          <t>Concluído</t>
        </is>
      </c>
      <c r="E283" s="23" t="inlineStr">
        <is>
          <t>Jofre Anderson Gracindo Pellicciotti</t>
        </is>
      </c>
      <c r="F283" s="23" t="inlineStr">
        <is>
          <t>Nicolas Rodrigo Santana</t>
        </is>
      </c>
      <c r="G283" s="23" t="inlineStr">
        <is>
          <t>Aline da Silva Barbagelata</t>
        </is>
      </c>
      <c r="H283" s="23" t="inlineStr">
        <is>
          <t>Eduardo Cesar de Melo</t>
        </is>
      </c>
      <c r="I283" s="23" t="n"/>
      <c r="J283" s="23" t="inlineStr">
        <is>
          <t>Danilo Takashi Hiratsuka</t>
        </is>
      </c>
      <c r="K283" s="61" t="n">
        <v>45446</v>
      </c>
      <c r="L283" s="61" t="n">
        <v>45453</v>
      </c>
      <c r="M283" s="61" t="n">
        <v>45457</v>
      </c>
      <c r="N283" s="61" t="n">
        <v>45457</v>
      </c>
      <c r="O283" s="61" t="n">
        <v>45446</v>
      </c>
      <c r="P283" s="61" t="n">
        <v>45453</v>
      </c>
      <c r="Q283" s="61" t="n">
        <v>45460</v>
      </c>
      <c r="R283" s="61" t="n">
        <v>45460</v>
      </c>
      <c r="S283" s="61" t="n">
        <v>45446</v>
      </c>
      <c r="T283" s="61" t="n">
        <v>45446</v>
      </c>
      <c r="U283" s="61" t="n">
        <v>45446</v>
      </c>
      <c r="V283" s="61" t="n">
        <v>45453</v>
      </c>
    </row>
    <row r="284" ht="15" customHeight="1">
      <c r="A284" s="26" t="inlineStr">
        <is>
          <t>História - Waterfall</t>
        </is>
      </c>
      <c r="B284" s="60" t="inlineStr">
        <is>
          <t>DEVALM-55624</t>
        </is>
      </c>
      <c r="C284" s="23" t="inlineStr">
        <is>
          <t>22.0382.34.CO-Instalação Kits TVRO – Sprint 30</t>
        </is>
      </c>
      <c r="D284" s="26" t="inlineStr">
        <is>
          <t>Concluído</t>
        </is>
      </c>
      <c r="E284" s="23" t="inlineStr">
        <is>
          <t>Jofre Anderson Gracindo Pellicciotti</t>
        </is>
      </c>
      <c r="F284" s="23" t="inlineStr">
        <is>
          <t>Nicolas Rodrigo Santana</t>
        </is>
      </c>
      <c r="G284" s="23" t="inlineStr">
        <is>
          <t>Aline da Silva Barbagelata</t>
        </is>
      </c>
      <c r="H284" s="23" t="inlineStr">
        <is>
          <t>Eduardo Cesar de Melo</t>
        </is>
      </c>
      <c r="I284" s="23" t="n"/>
      <c r="J284" s="23" t="inlineStr">
        <is>
          <t>Danilo Takashi Hiratsuka</t>
        </is>
      </c>
      <c r="K284" s="61" t="n">
        <v>45509</v>
      </c>
      <c r="L284" s="61" t="n">
        <v>45509</v>
      </c>
      <c r="M284" s="61" t="n">
        <v>45509</v>
      </c>
      <c r="N284" s="61" t="n">
        <v>45509</v>
      </c>
      <c r="O284" s="61" t="n">
        <v>45509</v>
      </c>
      <c r="P284" s="61" t="n">
        <v>45509</v>
      </c>
      <c r="Q284" s="61" t="n">
        <v>45509</v>
      </c>
      <c r="R284" s="61" t="n">
        <v>45509</v>
      </c>
      <c r="S284" s="61" t="n">
        <v>45509</v>
      </c>
      <c r="T284" s="61" t="n">
        <v>45509</v>
      </c>
      <c r="U284" s="61" t="n">
        <v>45509</v>
      </c>
      <c r="V284" s="61" t="n">
        <v>45509</v>
      </c>
    </row>
    <row r="285" ht="15" customHeight="1">
      <c r="A285" s="26" t="inlineStr">
        <is>
          <t>História - Waterfall</t>
        </is>
      </c>
      <c r="B285" s="60" t="inlineStr">
        <is>
          <t>DEVALM-55614</t>
        </is>
      </c>
      <c r="C285" s="23" t="inlineStr">
        <is>
          <t>22.0382.33.CO-Instalação Kits TVRO – Sprint 29</t>
        </is>
      </c>
      <c r="D285" s="26" t="inlineStr">
        <is>
          <t>Concluído</t>
        </is>
      </c>
      <c r="E285" s="23" t="inlineStr">
        <is>
          <t>Jofre Anderson Gracindo Pellicciotti</t>
        </is>
      </c>
      <c r="F285" s="23" t="inlineStr">
        <is>
          <t>Nicolas Rodrigo Santana</t>
        </is>
      </c>
      <c r="G285" s="23" t="inlineStr">
        <is>
          <t>Aline da Silva Barbagelata</t>
        </is>
      </c>
      <c r="H285" s="23" t="inlineStr">
        <is>
          <t>Eduardo Cesar de Melo</t>
        </is>
      </c>
      <c r="I285" s="23" t="n"/>
      <c r="J285" s="23" t="inlineStr">
        <is>
          <t>Danilo Takashi Hiratsuka</t>
        </is>
      </c>
      <c r="K285" s="61" t="n">
        <v>45429</v>
      </c>
      <c r="L285" s="61" t="n">
        <v>45429</v>
      </c>
      <c r="M285" s="61" t="n">
        <v>45429</v>
      </c>
      <c r="N285" s="61" t="n">
        <v>45429</v>
      </c>
      <c r="O285" s="61" t="n">
        <v>45429</v>
      </c>
      <c r="P285" s="61" t="n">
        <v>45429</v>
      </c>
      <c r="Q285" s="61" t="n">
        <v>45429</v>
      </c>
      <c r="R285" s="61" t="n">
        <v>45432</v>
      </c>
      <c r="S285" s="61" t="n">
        <v>45427</v>
      </c>
      <c r="T285" s="61" t="n">
        <v>45427</v>
      </c>
      <c r="U285" s="61" t="n">
        <v>45427</v>
      </c>
      <c r="V285" s="61" t="n">
        <v>45429</v>
      </c>
    </row>
    <row r="286" ht="15" customHeight="1">
      <c r="A286" s="26" t="inlineStr">
        <is>
          <t>História - Waterfall</t>
        </is>
      </c>
      <c r="B286" s="60" t="inlineStr">
        <is>
          <t>DEVALM-55604</t>
        </is>
      </c>
      <c r="C286" s="23" t="inlineStr">
        <is>
          <t>22.0382.32.CO-Instalação Kits TVRO – Sprint 28</t>
        </is>
      </c>
      <c r="D286" s="26" t="inlineStr">
        <is>
          <t>Concluído</t>
        </is>
      </c>
      <c r="E286" s="23" t="inlineStr">
        <is>
          <t>Jofre Anderson Gracindo Pellicciotti</t>
        </is>
      </c>
      <c r="F286" s="23" t="inlineStr">
        <is>
          <t>Nicolas Rodrigo Santana</t>
        </is>
      </c>
      <c r="G286" s="23" t="inlineStr">
        <is>
          <t>Aline da Silva Barbagelata</t>
        </is>
      </c>
      <c r="H286" s="23" t="inlineStr">
        <is>
          <t>Eduardo Cesar de Melo</t>
        </is>
      </c>
      <c r="I286" s="23" t="n"/>
      <c r="J286" s="23" t="inlineStr">
        <is>
          <t>Danilo Takashi Hiratsuka</t>
        </is>
      </c>
      <c r="K286" s="61" t="n">
        <v>45441</v>
      </c>
      <c r="L286" s="61" t="n">
        <v>45441</v>
      </c>
      <c r="M286" s="61" t="n">
        <v>45441</v>
      </c>
      <c r="N286" s="61" t="n">
        <v>45441</v>
      </c>
      <c r="O286" s="61" t="n">
        <v>45441</v>
      </c>
      <c r="P286" s="61" t="n">
        <v>45441</v>
      </c>
      <c r="Q286" s="61" t="n">
        <v>45446</v>
      </c>
      <c r="R286" s="61" t="n">
        <v>45446</v>
      </c>
      <c r="S286" s="61" t="n">
        <v>45441</v>
      </c>
      <c r="T286" s="61" t="n">
        <v>45441</v>
      </c>
      <c r="U286" s="61" t="n">
        <v>45441</v>
      </c>
      <c r="V286" s="61" t="n">
        <v>45441</v>
      </c>
    </row>
    <row r="287" ht="15" customHeight="1">
      <c r="A287" s="26" t="inlineStr">
        <is>
          <t>História - Waterfall</t>
        </is>
      </c>
      <c r="B287" s="60" t="inlineStr">
        <is>
          <t>DEVALM-55594</t>
        </is>
      </c>
      <c r="C287" s="23" t="inlineStr">
        <is>
          <t>22.0382.31.CO-Instalação Kits TVRO – Sprint 27</t>
        </is>
      </c>
      <c r="D287" s="26" t="inlineStr">
        <is>
          <t>Concluído</t>
        </is>
      </c>
      <c r="E287" s="23" t="inlineStr">
        <is>
          <t>Jofre Anderson Gracindo Pellicciotti</t>
        </is>
      </c>
      <c r="F287" s="23" t="inlineStr">
        <is>
          <t>Nicolas Rodrigo Santana</t>
        </is>
      </c>
      <c r="G287" s="23" t="inlineStr">
        <is>
          <t>Aline da Silva Barbagelata</t>
        </is>
      </c>
      <c r="H287" s="23" t="inlineStr">
        <is>
          <t>Eduardo Cesar de Melo</t>
        </is>
      </c>
      <c r="I287" s="23" t="n"/>
      <c r="J287" s="23" t="inlineStr">
        <is>
          <t>Danilo Takashi Hiratsuka</t>
        </is>
      </c>
      <c r="K287" s="61" t="n">
        <v>45404</v>
      </c>
      <c r="L287" s="61" t="n">
        <v>45422</v>
      </c>
      <c r="M287" s="61" t="n">
        <v>45425</v>
      </c>
      <c r="N287" s="61" t="n">
        <v>45429</v>
      </c>
      <c r="O287" s="61" t="n">
        <v>45404</v>
      </c>
      <c r="P287" s="61" t="n">
        <v>45422</v>
      </c>
      <c r="Q287" s="61" t="n">
        <v>45432</v>
      </c>
      <c r="R287" s="61" t="n">
        <v>45433</v>
      </c>
      <c r="S287" s="61" t="n">
        <v>45400</v>
      </c>
      <c r="T287" s="61" t="n">
        <v>45404</v>
      </c>
      <c r="U287" s="61" t="n">
        <v>45404</v>
      </c>
      <c r="V287" s="61" t="n">
        <v>45422</v>
      </c>
    </row>
    <row r="288" ht="15" customHeight="1">
      <c r="A288" s="26" t="inlineStr">
        <is>
          <t>História - Waterfall</t>
        </is>
      </c>
      <c r="B288" s="60" t="inlineStr">
        <is>
          <t>DEVALM-55584</t>
        </is>
      </c>
      <c r="C288" s="23" t="inlineStr">
        <is>
          <t>22.0382.30.CO-Instalação Kits TVRO – Sprint 26</t>
        </is>
      </c>
      <c r="D288" s="26" t="inlineStr">
        <is>
          <t>Concluído</t>
        </is>
      </c>
      <c r="E288" s="23" t="inlineStr">
        <is>
          <t>Jofre Anderson Gracindo Pellicciotti</t>
        </is>
      </c>
      <c r="F288" s="23" t="inlineStr">
        <is>
          <t>Nicolas Rodrigo Santana</t>
        </is>
      </c>
      <c r="G288" s="23" t="inlineStr">
        <is>
          <t>Aline da Silva Barbagelata</t>
        </is>
      </c>
      <c r="H288" s="23" t="inlineStr">
        <is>
          <t>Eduardo Cesar de Melo</t>
        </is>
      </c>
      <c r="I288" s="23" t="n"/>
      <c r="J288" s="23" t="inlineStr">
        <is>
          <t>Danilo Takashi Hiratsuka</t>
        </is>
      </c>
      <c r="K288" s="61" t="n">
        <v>45394</v>
      </c>
      <c r="L288" s="61" t="n">
        <v>45394</v>
      </c>
      <c r="M288" s="61" t="n">
        <v>45397</v>
      </c>
      <c r="N288" s="61" t="n">
        <v>45401</v>
      </c>
      <c r="O288" s="61" t="n">
        <v>45394</v>
      </c>
      <c r="P288" s="61" t="n">
        <v>45394</v>
      </c>
      <c r="Q288" s="61" t="n">
        <v>45418</v>
      </c>
      <c r="R288" s="61" t="n">
        <v>45418</v>
      </c>
      <c r="S288" s="61" t="n">
        <v>45390</v>
      </c>
      <c r="T288" s="61" t="n">
        <v>45390</v>
      </c>
      <c r="U288" s="61" t="n">
        <v>45390</v>
      </c>
      <c r="V288" s="61" t="n">
        <v>45394</v>
      </c>
    </row>
    <row r="289" ht="15" customHeight="1">
      <c r="A289" s="26" t="inlineStr">
        <is>
          <t>História - Waterfall</t>
        </is>
      </c>
      <c r="B289" s="60" t="inlineStr">
        <is>
          <t>DEVALM-55572</t>
        </is>
      </c>
      <c r="C289" s="23" t="inlineStr">
        <is>
          <t>24.0089.1.FI-Nova Régua de Cobrança Sistêmica DTH Pós</t>
        </is>
      </c>
      <c r="D289" s="26" t="inlineStr">
        <is>
          <t>Concluído</t>
        </is>
      </c>
      <c r="E289" s="23" t="inlineStr">
        <is>
          <t>Antonio Teodoro da Silva [X]</t>
        </is>
      </c>
      <c r="F289" s="23" t="inlineStr">
        <is>
          <t>Yone Yassuda Yamamoto</t>
        </is>
      </c>
      <c r="G289" s="23" t="inlineStr">
        <is>
          <t>Anselmo Pereira Novakowski</t>
        </is>
      </c>
      <c r="H289" s="23" t="inlineStr">
        <is>
          <t>Eduardo Cesar de Melo</t>
        </is>
      </c>
      <c r="I289" s="23" t="n"/>
      <c r="J289" s="23" t="inlineStr">
        <is>
          <t>Renato Pereira da Silva</t>
        </is>
      </c>
      <c r="K289" s="61" t="n">
        <v>45460</v>
      </c>
      <c r="L289" s="61" t="n">
        <v>45496</v>
      </c>
      <c r="M289" s="61" t="n">
        <v>45469</v>
      </c>
      <c r="N289" s="61" t="n">
        <v>45525</v>
      </c>
      <c r="O289" s="61" t="n">
        <v>45467</v>
      </c>
      <c r="P289" s="61" t="n">
        <v>45525</v>
      </c>
      <c r="Q289" s="61" t="n">
        <v>45526</v>
      </c>
      <c r="R289" s="61" t="n">
        <v>45527</v>
      </c>
      <c r="S289" s="61" t="n">
        <v>45397</v>
      </c>
      <c r="T289" s="61" t="n">
        <v>45432</v>
      </c>
      <c r="U289" s="61" t="n">
        <v>45404</v>
      </c>
      <c r="V289" s="61" t="n">
        <v>45495</v>
      </c>
    </row>
    <row r="290" ht="15" customHeight="1">
      <c r="A290" s="26" t="inlineStr">
        <is>
          <t>História - Waterfall</t>
        </is>
      </c>
      <c r="B290" s="60" t="inlineStr">
        <is>
          <t>DEVALM-55545</t>
        </is>
      </c>
      <c r="C290" s="23" t="inlineStr">
        <is>
          <t>23.0421.2.MK-Integrar a empresa Babel no HUB-SVA</t>
        </is>
      </c>
      <c r="D290" s="26" t="inlineStr">
        <is>
          <t>Em Produção</t>
        </is>
      </c>
      <c r="E290" s="23" t="inlineStr">
        <is>
          <t>Priscila Menezes De Azevedo</t>
        </is>
      </c>
      <c r="F290" s="23" t="inlineStr">
        <is>
          <t>Matheus Sena Silva [X]</t>
        </is>
      </c>
      <c r="G290" s="23" t="inlineStr">
        <is>
          <t>Diogo Cassio de Azevedo [X]</t>
        </is>
      </c>
      <c r="H290" s="23" t="inlineStr">
        <is>
          <t>Paulo Egidio Rodrigues dos Santos</t>
        </is>
      </c>
      <c r="I290" s="23" t="inlineStr">
        <is>
          <t>Klaus Franca [X]</t>
        </is>
      </c>
      <c r="J290" s="23" t="inlineStr">
        <is>
          <t>Thiago Rodrigo Resende [X]</t>
        </is>
      </c>
      <c r="K290" s="61" t="n">
        <v>45397</v>
      </c>
      <c r="L290" s="61" t="n">
        <v>45398</v>
      </c>
      <c r="M290" s="61" t="n">
        <v>45404</v>
      </c>
      <c r="N290" s="61" t="n">
        <v>45415</v>
      </c>
      <c r="O290" s="61" t="n">
        <v>45421</v>
      </c>
      <c r="P290" s="61" t="n">
        <v>45441</v>
      </c>
      <c r="Q290" s="61" t="n">
        <v>45447</v>
      </c>
      <c r="R290" s="61" t="n">
        <v>45448</v>
      </c>
      <c r="S290" s="61" t="n">
        <v>45370</v>
      </c>
      <c r="T290" s="61" t="n">
        <v>45399</v>
      </c>
      <c r="U290" s="61" t="n">
        <v>45370</v>
      </c>
      <c r="V290" s="61" t="n">
        <v>45394</v>
      </c>
    </row>
    <row r="291" ht="15" customHeight="1">
      <c r="A291" s="26" t="inlineStr">
        <is>
          <t>História - Waterfall</t>
        </is>
      </c>
      <c r="B291" s="60" t="inlineStr">
        <is>
          <t>DEVALM-55500</t>
        </is>
      </c>
      <c r="C291" s="23" t="inlineStr">
        <is>
          <t>24.0109.1.MK-Alteração de URL Disney</t>
        </is>
      </c>
      <c r="D291" s="26" t="inlineStr">
        <is>
          <t>Em Produção</t>
        </is>
      </c>
      <c r="E291" s="23" t="inlineStr">
        <is>
          <t>Gustavo Felize Tafarelo</t>
        </is>
      </c>
      <c r="F291" s="23" t="n"/>
      <c r="G291" s="23" t="inlineStr">
        <is>
          <t>Vinicius Rafael Casas Gomes</t>
        </is>
      </c>
      <c r="H291" s="23" t="inlineStr">
        <is>
          <t>Eduardo Cesar de Melo</t>
        </is>
      </c>
      <c r="I291" s="23" t="n"/>
      <c r="J291" s="23" t="inlineStr">
        <is>
          <t>Tatiane Da Silva Pereira</t>
        </is>
      </c>
      <c r="K291" s="61" t="n">
        <v>45366</v>
      </c>
      <c r="L291" s="61" t="n">
        <v>45366</v>
      </c>
      <c r="M291" s="61" t="n">
        <v>45369</v>
      </c>
      <c r="N291" s="61" t="n">
        <v>45387</v>
      </c>
      <c r="O291" s="61" t="n">
        <v>45366</v>
      </c>
      <c r="P291" s="61" t="n">
        <v>45366</v>
      </c>
      <c r="Q291" s="61" t="n">
        <v>45390</v>
      </c>
      <c r="R291" s="61" t="n">
        <v>45391</v>
      </c>
      <c r="S291" s="61" t="n">
        <v>45359</v>
      </c>
      <c r="T291" s="61" t="n">
        <v>45359</v>
      </c>
      <c r="U291" s="61" t="n">
        <v>45362</v>
      </c>
      <c r="V291" s="61" t="n">
        <v>45366</v>
      </c>
    </row>
    <row r="292" ht="15" customHeight="1">
      <c r="A292" s="26" t="inlineStr">
        <is>
          <t>História - Waterfall</t>
        </is>
      </c>
      <c r="B292" s="60" t="inlineStr">
        <is>
          <t>DEVALM-55483</t>
        </is>
      </c>
      <c r="C292" s="23" t="inlineStr">
        <is>
          <t>23.0337.7.NN-Banda Larga por Fibra - CR Técnica (R7.1)</t>
        </is>
      </c>
      <c r="D292" s="26" t="inlineStr">
        <is>
          <t>Em Produção</t>
        </is>
      </c>
      <c r="E292" s="23" t="inlineStr">
        <is>
          <t>Gustavo Felize Tafarelo</t>
        </is>
      </c>
      <c r="F292" s="23" t="inlineStr">
        <is>
          <t>Priscila Fernandes Lopes [X]</t>
        </is>
      </c>
      <c r="G292" s="23" t="inlineStr">
        <is>
          <t>Vinicius Rafael Casas Gomes</t>
        </is>
      </c>
      <c r="H292" s="23" t="inlineStr">
        <is>
          <t>Paulo Egidio Rodrigues dos Santos</t>
        </is>
      </c>
      <c r="I292" s="23" t="n"/>
      <c r="J292" s="23" t="inlineStr">
        <is>
          <t>Tatiane Da Silva Pereira</t>
        </is>
      </c>
      <c r="K292" s="61" t="n">
        <v>45390</v>
      </c>
      <c r="L292" s="61" t="n">
        <v>45394</v>
      </c>
      <c r="M292" s="61" t="n">
        <v>45397</v>
      </c>
      <c r="N292" s="61" t="n">
        <v>45415</v>
      </c>
      <c r="O292" s="61" t="n">
        <v>45394</v>
      </c>
      <c r="P292" s="61" t="n">
        <v>45394</v>
      </c>
      <c r="Q292" s="61" t="n">
        <v>45419</v>
      </c>
      <c r="R292" s="61" t="n">
        <v>45420</v>
      </c>
      <c r="S292" s="61" t="n">
        <v>45323</v>
      </c>
      <c r="T292" s="61" t="n">
        <v>45324</v>
      </c>
      <c r="U292" s="61" t="n">
        <v>45327</v>
      </c>
      <c r="V292" s="61" t="n">
        <v>45390</v>
      </c>
    </row>
    <row r="293" ht="15" customHeight="1">
      <c r="A293" s="26" t="inlineStr">
        <is>
          <t>História - Waterfall</t>
        </is>
      </c>
      <c r="B293" s="60" t="inlineStr">
        <is>
          <t>DEVALM-55450</t>
        </is>
      </c>
      <c r="C293" s="23" t="inlineStr">
        <is>
          <t>24.0049.3.MK-Reajuste de Preços Para os Segmentos de Clientes Corporativos - MAR/24</t>
        </is>
      </c>
      <c r="D293" s="26" t="inlineStr">
        <is>
          <t>Concluído</t>
        </is>
      </c>
      <c r="E293" s="23" t="inlineStr">
        <is>
          <t>Daniele Silva Bratti</t>
        </is>
      </c>
      <c r="F293" s="23" t="inlineStr">
        <is>
          <t>Thiago de Souza Maglio</t>
        </is>
      </c>
      <c r="G293" s="23" t="inlineStr">
        <is>
          <t>Anselmo Pereira Novakowski</t>
        </is>
      </c>
      <c r="H293" s="23" t="inlineStr">
        <is>
          <t>Eduardo Cesar de Melo</t>
        </is>
      </c>
      <c r="I293" s="23" t="inlineStr">
        <is>
          <t>jira_naoaplica</t>
        </is>
      </c>
      <c r="J293" s="23" t="inlineStr">
        <is>
          <t>jira_naoaplica</t>
        </is>
      </c>
      <c r="K293" s="61" t="n">
        <v>45356</v>
      </c>
      <c r="L293" s="61" t="n">
        <v>45356</v>
      </c>
      <c r="M293" s="61" t="n">
        <v>45358</v>
      </c>
      <c r="N293" s="61" t="n">
        <v>45358</v>
      </c>
      <c r="O293" s="61" t="n">
        <v>45357</v>
      </c>
      <c r="P293" s="61" t="n">
        <v>45357</v>
      </c>
      <c r="Q293" s="61" t="n">
        <v>45381</v>
      </c>
      <c r="R293" s="61" t="n">
        <v>45382</v>
      </c>
      <c r="S293" s="61" t="n">
        <v>45354</v>
      </c>
      <c r="T293" s="61" t="n">
        <v>45354</v>
      </c>
      <c r="U293" s="61" t="n">
        <v>45352</v>
      </c>
      <c r="V293" s="61" t="n">
        <v>45381</v>
      </c>
    </row>
    <row r="294" ht="15" customHeight="1">
      <c r="A294" s="26" t="inlineStr">
        <is>
          <t>História - Waterfall</t>
        </is>
      </c>
      <c r="B294" s="60" t="inlineStr">
        <is>
          <t>DEVALM-55440</t>
        </is>
      </c>
      <c r="C294" s="23" t="inlineStr">
        <is>
          <t>24.0049.2.MK-Reajuste de Preços Para os Segmentos de Clientes Corporativos - FEV/24</t>
        </is>
      </c>
      <c r="D294" s="26" t="inlineStr">
        <is>
          <t>Concluído</t>
        </is>
      </c>
      <c r="E294" s="23" t="inlineStr">
        <is>
          <t>Daniele Silva Bratti</t>
        </is>
      </c>
      <c r="F294" s="23" t="inlineStr">
        <is>
          <t>Thiago de Souza Maglio</t>
        </is>
      </c>
      <c r="G294" s="23" t="inlineStr">
        <is>
          <t>Anselmo Pereira Novakowski</t>
        </is>
      </c>
      <c r="H294" s="23" t="inlineStr">
        <is>
          <t>Eduardo Cesar de Melo</t>
        </is>
      </c>
      <c r="I294" s="23" t="inlineStr">
        <is>
          <t>jira_naoaplica</t>
        </is>
      </c>
      <c r="J294" s="23" t="inlineStr">
        <is>
          <t>jira_naoaplica</t>
        </is>
      </c>
      <c r="K294" s="61" t="n">
        <v>45326</v>
      </c>
      <c r="L294" s="61" t="n">
        <v>45326</v>
      </c>
      <c r="M294" s="61" t="n">
        <v>45328</v>
      </c>
      <c r="N294" s="61" t="n">
        <v>45328</v>
      </c>
      <c r="O294" s="61" t="n">
        <v>45327</v>
      </c>
      <c r="P294" s="61" t="n">
        <v>45327</v>
      </c>
      <c r="Q294" s="61" t="n">
        <v>45351</v>
      </c>
      <c r="R294" s="61" t="n">
        <v>45351</v>
      </c>
      <c r="S294" s="61" t="n">
        <v>45325</v>
      </c>
      <c r="T294" s="61" t="n">
        <v>45325</v>
      </c>
      <c r="U294" s="61" t="n">
        <v>45323</v>
      </c>
      <c r="V294" s="61" t="n">
        <v>45351</v>
      </c>
    </row>
    <row r="295" ht="15" customHeight="1">
      <c r="A295" s="26" t="inlineStr">
        <is>
          <t>História - Waterfall</t>
        </is>
      </c>
      <c r="B295" s="60" t="inlineStr">
        <is>
          <t>DEVALM-55430</t>
        </is>
      </c>
      <c r="C295" s="23" t="inlineStr">
        <is>
          <t>24.0049.1.MK-Reajuste de Preços Para os Segmentos de Clientes Corporativos - JAN/24</t>
        </is>
      </c>
      <c r="D295" s="26" t="inlineStr">
        <is>
          <t>Em Produção</t>
        </is>
      </c>
      <c r="E295" s="23" t="inlineStr">
        <is>
          <t>Daniele Silva Bratti</t>
        </is>
      </c>
      <c r="F295" s="23" t="inlineStr">
        <is>
          <t>Thiago de Souza Maglio</t>
        </is>
      </c>
      <c r="G295" s="23" t="inlineStr">
        <is>
          <t>Anselmo Pereira Novakowski</t>
        </is>
      </c>
      <c r="H295" s="23" t="inlineStr">
        <is>
          <t>Eduardo Cesar de Melo</t>
        </is>
      </c>
      <c r="I295" s="23" t="inlineStr">
        <is>
          <t>jira_naoaplica</t>
        </is>
      </c>
      <c r="J295" s="23" t="inlineStr">
        <is>
          <t>jira_naoaplica</t>
        </is>
      </c>
      <c r="K295" s="61" t="n">
        <v>45295</v>
      </c>
      <c r="L295" s="61" t="n">
        <v>45295</v>
      </c>
      <c r="M295" s="61" t="n">
        <v>45297</v>
      </c>
      <c r="N295" s="61" t="n">
        <v>45297</v>
      </c>
      <c r="O295" s="61" t="n">
        <v>45296</v>
      </c>
      <c r="P295" s="61" t="n">
        <v>45296</v>
      </c>
      <c r="Q295" s="61" t="n">
        <v>45322</v>
      </c>
      <c r="R295" s="61" t="n">
        <v>45322</v>
      </c>
      <c r="S295" s="61" t="n">
        <v>45294</v>
      </c>
      <c r="T295" s="61" t="n">
        <v>45294</v>
      </c>
      <c r="U295" s="61" t="n">
        <v>45295</v>
      </c>
      <c r="V295" s="61" t="n">
        <v>45322</v>
      </c>
    </row>
    <row r="296" ht="15" customHeight="1">
      <c r="A296" s="26" t="inlineStr">
        <is>
          <t>História - Waterfall</t>
        </is>
      </c>
      <c r="B296" s="60" t="inlineStr">
        <is>
          <t>DEVALM-55418</t>
        </is>
      </c>
      <c r="C296" s="23" t="inlineStr">
        <is>
          <t>24.0047.3.MK-Reajuste anual (IGP-M)-MAR/24</t>
        </is>
      </c>
      <c r="D296" s="26" t="inlineStr">
        <is>
          <t>Concluído</t>
        </is>
      </c>
      <c r="E296" s="23" t="inlineStr">
        <is>
          <t>Daniele Silva Bratti</t>
        </is>
      </c>
      <c r="F296" s="23" t="inlineStr">
        <is>
          <t>Daniel Daniele [X]</t>
        </is>
      </c>
      <c r="G296" s="23" t="inlineStr">
        <is>
          <t>Anselmo Pereira Novakowski</t>
        </is>
      </c>
      <c r="H296" s="23" t="inlineStr">
        <is>
          <t>Eduardo Cesar de Melo</t>
        </is>
      </c>
      <c r="I296" s="23" t="inlineStr">
        <is>
          <t>jira_naoaplica</t>
        </is>
      </c>
      <c r="J296" s="23" t="inlineStr">
        <is>
          <t>jira_naoaplica</t>
        </is>
      </c>
      <c r="K296" s="61" t="n">
        <v>45355</v>
      </c>
      <c r="L296" s="61" t="n">
        <v>45355</v>
      </c>
      <c r="M296" s="61" t="n">
        <v>45357</v>
      </c>
      <c r="N296" s="61" t="n">
        <v>45357</v>
      </c>
      <c r="O296" s="61" t="n">
        <v>45356</v>
      </c>
      <c r="P296" s="61" t="n">
        <v>45356</v>
      </c>
      <c r="Q296" s="61" t="n">
        <v>45381</v>
      </c>
      <c r="R296" s="61" t="n">
        <v>45381</v>
      </c>
      <c r="S296" s="61" t="n">
        <v>45354</v>
      </c>
      <c r="T296" s="61" t="n">
        <v>45354</v>
      </c>
      <c r="U296" s="61" t="n">
        <v>45352</v>
      </c>
      <c r="V296" s="61" t="n">
        <v>45352</v>
      </c>
    </row>
    <row r="297" ht="15" customHeight="1">
      <c r="A297" s="26" t="inlineStr">
        <is>
          <t>História - Waterfall</t>
        </is>
      </c>
      <c r="B297" s="60" t="inlineStr">
        <is>
          <t>DEVALM-55408</t>
        </is>
      </c>
      <c r="C297" s="23" t="inlineStr">
        <is>
          <t>24.0047.2.MK-Reajuste anual (IGP-M)-FEV/24</t>
        </is>
      </c>
      <c r="D297" s="26" t="inlineStr">
        <is>
          <t>Concluído</t>
        </is>
      </c>
      <c r="E297" s="23" t="inlineStr">
        <is>
          <t>Daniele Silva Bratti</t>
        </is>
      </c>
      <c r="F297" s="23" t="inlineStr">
        <is>
          <t>Daniel Daniele [X]</t>
        </is>
      </c>
      <c r="G297" s="23" t="inlineStr">
        <is>
          <t>Anselmo Pereira Novakowski</t>
        </is>
      </c>
      <c r="H297" s="23" t="inlineStr">
        <is>
          <t>Eduardo Cesar de Melo</t>
        </is>
      </c>
      <c r="I297" s="23" t="inlineStr">
        <is>
          <t>jira_naoaplica</t>
        </is>
      </c>
      <c r="J297" s="23" t="inlineStr">
        <is>
          <t>jira_naoaplica</t>
        </is>
      </c>
      <c r="K297" s="61" t="n">
        <v>45326</v>
      </c>
      <c r="L297" s="61" t="n">
        <v>45326</v>
      </c>
      <c r="M297" s="61" t="n">
        <v>45328</v>
      </c>
      <c r="N297" s="61" t="n">
        <v>45328</v>
      </c>
      <c r="O297" s="61" t="n">
        <v>45327</v>
      </c>
      <c r="P297" s="61" t="n">
        <v>45327</v>
      </c>
      <c r="Q297" s="61" t="n">
        <v>45351</v>
      </c>
      <c r="R297" s="61" t="n">
        <v>45351</v>
      </c>
      <c r="S297" s="61" t="n">
        <v>45325</v>
      </c>
      <c r="T297" s="61" t="n">
        <v>45325</v>
      </c>
      <c r="U297" s="61" t="n">
        <v>45323</v>
      </c>
      <c r="V297" s="61" t="n">
        <v>45351</v>
      </c>
    </row>
    <row r="298" ht="15" customHeight="1">
      <c r="A298" s="26" t="inlineStr">
        <is>
          <t>História - Waterfall</t>
        </is>
      </c>
      <c r="B298" s="60" t="inlineStr">
        <is>
          <t>DEVALM-55397</t>
        </is>
      </c>
      <c r="C298" s="23" t="inlineStr">
        <is>
          <t>24.0047.1.MK-Reajuste anual (IGP-M)-JAN/24</t>
        </is>
      </c>
      <c r="D298" s="26" t="inlineStr">
        <is>
          <t>Concluído</t>
        </is>
      </c>
      <c r="E298" s="23" t="inlineStr">
        <is>
          <t>Daniele Silva Bratti</t>
        </is>
      </c>
      <c r="F298" s="23" t="inlineStr">
        <is>
          <t>Daniel Daniele [X]</t>
        </is>
      </c>
      <c r="G298" s="23" t="inlineStr">
        <is>
          <t>Anselmo Pereira Novakowski</t>
        </is>
      </c>
      <c r="H298" s="23" t="inlineStr">
        <is>
          <t>Eduardo Cesar de Melo</t>
        </is>
      </c>
      <c r="I298" s="23" t="inlineStr">
        <is>
          <t>jira_naoaplica</t>
        </is>
      </c>
      <c r="J298" s="23" t="inlineStr">
        <is>
          <t>jira_naoaplica</t>
        </is>
      </c>
      <c r="K298" s="61" t="n">
        <v>45295</v>
      </c>
      <c r="L298" s="61" t="n">
        <v>45295</v>
      </c>
      <c r="M298" s="61" t="n">
        <v>45297</v>
      </c>
      <c r="N298" s="61" t="n">
        <v>45297</v>
      </c>
      <c r="O298" s="61" t="n">
        <v>45296</v>
      </c>
      <c r="P298" s="61" t="n">
        <v>45296</v>
      </c>
      <c r="Q298" s="61" t="n">
        <v>45322</v>
      </c>
      <c r="R298" s="61" t="n">
        <v>45322</v>
      </c>
      <c r="S298" s="61" t="n">
        <v>45294</v>
      </c>
      <c r="T298" s="61" t="n">
        <v>45294</v>
      </c>
      <c r="U298" s="61" t="n">
        <v>45292</v>
      </c>
      <c r="V298" s="61" t="n">
        <v>45322</v>
      </c>
    </row>
    <row r="299" ht="15" customHeight="1">
      <c r="A299" s="26" t="inlineStr">
        <is>
          <t>História - Waterfall</t>
        </is>
      </c>
      <c r="B299" s="60" t="inlineStr">
        <is>
          <t>DEVALM-55385</t>
        </is>
      </c>
      <c r="C299" s="23" t="inlineStr">
        <is>
          <t>24.0048.3.BL-Reajuste Recorrente IGP-M Banda Larga - MAR/24</t>
        </is>
      </c>
      <c r="D299" s="26" t="inlineStr">
        <is>
          <t>Concluído</t>
        </is>
      </c>
      <c r="E299" s="23" t="inlineStr">
        <is>
          <t>Daniele Silva Bratti</t>
        </is>
      </c>
      <c r="F299" s="23" t="inlineStr">
        <is>
          <t>Daniel Daniele [X]</t>
        </is>
      </c>
      <c r="G299" s="23" t="inlineStr">
        <is>
          <t>Anselmo Pereira Novakowski</t>
        </is>
      </c>
      <c r="H299" s="23" t="inlineStr">
        <is>
          <t>Eduardo Cesar de Melo</t>
        </is>
      </c>
      <c r="I299" s="23" t="inlineStr">
        <is>
          <t>jira_naoaplica</t>
        </is>
      </c>
      <c r="J299" s="23" t="inlineStr">
        <is>
          <t>jira_naoaplica</t>
        </is>
      </c>
      <c r="K299" s="61" t="n">
        <v>45355</v>
      </c>
      <c r="L299" s="61" t="n">
        <v>45355</v>
      </c>
      <c r="M299" s="61" t="n">
        <v>45357</v>
      </c>
      <c r="N299" s="61" t="n">
        <v>45357</v>
      </c>
      <c r="O299" s="61" t="n">
        <v>45356</v>
      </c>
      <c r="P299" s="61" t="n">
        <v>45356</v>
      </c>
      <c r="Q299" s="61" t="n">
        <v>45381</v>
      </c>
      <c r="R299" s="61" t="n">
        <v>45382</v>
      </c>
      <c r="S299" s="61" t="n">
        <v>45354</v>
      </c>
      <c r="T299" s="61" t="n">
        <v>45354</v>
      </c>
      <c r="U299" s="61" t="n">
        <v>45352</v>
      </c>
      <c r="V299" s="61" t="n">
        <v>45352</v>
      </c>
    </row>
    <row r="300" ht="15" customHeight="1">
      <c r="A300" s="26" t="inlineStr">
        <is>
          <t>História - Waterfall</t>
        </is>
      </c>
      <c r="B300" s="60" t="inlineStr">
        <is>
          <t>DEVALM-55375</t>
        </is>
      </c>
      <c r="C300" s="23" t="inlineStr">
        <is>
          <t>24.0048.2.BL-Reajuste Recorrente IGP-M Banda Larga - FEV/24</t>
        </is>
      </c>
      <c r="D300" s="26" t="inlineStr">
        <is>
          <t>Concluído</t>
        </is>
      </c>
      <c r="E300" s="23" t="inlineStr">
        <is>
          <t>Daniele Silva Bratti</t>
        </is>
      </c>
      <c r="F300" s="23" t="inlineStr">
        <is>
          <t>Daniel Daniele [X]</t>
        </is>
      </c>
      <c r="G300" s="23" t="inlineStr">
        <is>
          <t>Anselmo Pereira Novakowski</t>
        </is>
      </c>
      <c r="H300" s="23" t="inlineStr">
        <is>
          <t>Eduardo Cesar de Melo</t>
        </is>
      </c>
      <c r="I300" s="23" t="inlineStr">
        <is>
          <t>jira_naoaplica</t>
        </is>
      </c>
      <c r="J300" s="23" t="inlineStr">
        <is>
          <t>jira_naoaplica</t>
        </is>
      </c>
      <c r="K300" s="61" t="n">
        <v>45326</v>
      </c>
      <c r="L300" s="61" t="n">
        <v>45326</v>
      </c>
      <c r="M300" s="61" t="n">
        <v>45328</v>
      </c>
      <c r="N300" s="61" t="n">
        <v>45328</v>
      </c>
      <c r="O300" s="61" t="n">
        <v>45327</v>
      </c>
      <c r="P300" s="61" t="n">
        <v>45327</v>
      </c>
      <c r="Q300" s="61" t="n">
        <v>45351</v>
      </c>
      <c r="R300" s="61" t="n">
        <v>45351</v>
      </c>
      <c r="S300" s="61" t="n">
        <v>45325</v>
      </c>
      <c r="T300" s="61" t="n">
        <v>45325</v>
      </c>
      <c r="U300" s="61" t="n">
        <v>45323</v>
      </c>
      <c r="V300" s="61" t="n">
        <v>45351</v>
      </c>
    </row>
    <row r="301" ht="15" customHeight="1">
      <c r="A301" s="26" t="inlineStr">
        <is>
          <t>História - Waterfall</t>
        </is>
      </c>
      <c r="B301" s="60" t="inlineStr">
        <is>
          <t>DEVALM-55365</t>
        </is>
      </c>
      <c r="C301" s="23" t="inlineStr">
        <is>
          <t>24.0048.1.BL-Reajuste Recorrente IGP-M Banda Larga - JAN/24</t>
        </is>
      </c>
      <c r="D301" s="26" t="inlineStr">
        <is>
          <t>Concluído</t>
        </is>
      </c>
      <c r="E301" s="23" t="inlineStr">
        <is>
          <t>Daniele Silva Bratti</t>
        </is>
      </c>
      <c r="F301" s="23" t="inlineStr">
        <is>
          <t>Daniel Daniele [X]</t>
        </is>
      </c>
      <c r="G301" s="23" t="inlineStr">
        <is>
          <t>Anselmo Pereira Novakowski</t>
        </is>
      </c>
      <c r="H301" s="23" t="inlineStr">
        <is>
          <t>Eduardo Cesar de Melo</t>
        </is>
      </c>
      <c r="I301" s="23" t="inlineStr">
        <is>
          <t>jira_naoaplica</t>
        </is>
      </c>
      <c r="J301" s="23" t="inlineStr">
        <is>
          <t>jira_naoaplica</t>
        </is>
      </c>
      <c r="K301" s="61" t="n">
        <v>45295</v>
      </c>
      <c r="L301" s="61" t="n">
        <v>45295</v>
      </c>
      <c r="M301" s="61" t="n">
        <v>45297</v>
      </c>
      <c r="N301" s="61" t="n">
        <v>45297</v>
      </c>
      <c r="O301" s="61" t="n">
        <v>45296</v>
      </c>
      <c r="P301" s="61" t="n">
        <v>45296</v>
      </c>
      <c r="Q301" s="61" t="n">
        <v>45322</v>
      </c>
      <c r="R301" s="61" t="n">
        <v>45322</v>
      </c>
      <c r="S301" s="61" t="n">
        <v>45294</v>
      </c>
      <c r="T301" s="61" t="n">
        <v>45294</v>
      </c>
      <c r="U301" s="61" t="n">
        <v>45292</v>
      </c>
      <c r="V301" s="61" t="n">
        <v>45322</v>
      </c>
    </row>
    <row r="302" ht="15" customHeight="1">
      <c r="A302" s="26" t="inlineStr">
        <is>
          <t>História - Waterfall</t>
        </is>
      </c>
      <c r="B302" s="60" t="inlineStr">
        <is>
          <t>DEVALM-55349</t>
        </is>
      </c>
      <c r="C302" s="23" t="inlineStr">
        <is>
          <t>24.0002.5.BL-Projeto WIN - Migrador 4 - Parque (Equipamento)</t>
        </is>
      </c>
      <c r="D302" s="26" t="inlineStr">
        <is>
          <t>Cancelado</t>
        </is>
      </c>
      <c r="E302" s="23" t="inlineStr">
        <is>
          <t>Gustavo Felize Tafarelo</t>
        </is>
      </c>
      <c r="F302" s="23" t="n"/>
      <c r="G302" s="23" t="inlineStr">
        <is>
          <t>Vinicius Rafael Casas Gomes</t>
        </is>
      </c>
      <c r="H302" s="23" t="inlineStr">
        <is>
          <t>Paulo Egidio Rodrigues dos Santos</t>
        </is>
      </c>
      <c r="I302" s="23" t="n"/>
      <c r="J302" s="23" t="n"/>
      <c r="K302" s="23" t="n"/>
      <c r="L302" s="23" t="n"/>
      <c r="M302" s="23" t="n"/>
      <c r="N302" s="23" t="n"/>
      <c r="O302" s="23" t="n"/>
      <c r="P302" s="23" t="n"/>
      <c r="Q302" s="23" t="n"/>
      <c r="R302" s="23" t="n"/>
      <c r="S302" s="23" t="n"/>
      <c r="T302" s="23" t="n"/>
      <c r="U302" s="23" t="n"/>
      <c r="V302" s="23" t="n"/>
    </row>
    <row r="303" ht="15" customHeight="1">
      <c r="A303" s="26" t="inlineStr">
        <is>
          <t>História - Waterfall</t>
        </is>
      </c>
      <c r="B303" s="60" t="inlineStr">
        <is>
          <t>DEVALM-55339</t>
        </is>
      </c>
      <c r="C303" s="23" t="inlineStr">
        <is>
          <t>24.0002.4.BL-Projeto WIN - Migrador 3 - Cadastro Equipamento – CSI</t>
        </is>
      </c>
      <c r="D303" s="26" t="inlineStr">
        <is>
          <t>Cancelado</t>
        </is>
      </c>
      <c r="E303" s="23" t="inlineStr">
        <is>
          <t>Gustavo Felize Tafarelo</t>
        </is>
      </c>
      <c r="F303" s="23" t="n"/>
      <c r="G303" s="23" t="inlineStr">
        <is>
          <t>Vinicius Rafael Casas Gomes</t>
        </is>
      </c>
      <c r="H303" s="23" t="inlineStr">
        <is>
          <t>Paulo Egidio Rodrigues dos Santos</t>
        </is>
      </c>
      <c r="I303" s="23" t="n"/>
      <c r="J303" s="23" t="n"/>
      <c r="K303" s="23" t="n"/>
      <c r="L303" s="23" t="n"/>
      <c r="M303" s="23" t="n"/>
      <c r="N303" s="23" t="n"/>
      <c r="O303" s="23" t="n"/>
      <c r="P303" s="23" t="n"/>
      <c r="Q303" s="23" t="n"/>
      <c r="R303" s="23" t="n"/>
      <c r="S303" s="23" t="n"/>
      <c r="T303" s="23" t="n"/>
      <c r="U303" s="23" t="n"/>
      <c r="V303" s="23" t="n"/>
    </row>
    <row r="304" ht="15" customHeight="1">
      <c r="A304" s="26" t="inlineStr">
        <is>
          <t>História - Waterfall</t>
        </is>
      </c>
      <c r="B304" s="60" t="inlineStr">
        <is>
          <t>DEVALM-55329</t>
        </is>
      </c>
      <c r="C304" s="23" t="inlineStr">
        <is>
          <t>23.0375.2.TI - Criação de uma nova Tela no SIEBEL</t>
        </is>
      </c>
      <c r="D304" s="26" t="inlineStr">
        <is>
          <t>Concluído</t>
        </is>
      </c>
      <c r="E304" s="23" t="inlineStr">
        <is>
          <t>Antonio Teodoro da Silva [X]</t>
        </is>
      </c>
      <c r="F304" s="23" t="inlineStr">
        <is>
          <t>Francisco Bolismar Da Silva Oliveira</t>
        </is>
      </c>
      <c r="G304" s="23" t="inlineStr">
        <is>
          <t>Anselmo Pereira Novakowski</t>
        </is>
      </c>
      <c r="H304" s="23" t="inlineStr">
        <is>
          <t>Eduardo Cesar de Melo</t>
        </is>
      </c>
      <c r="I304" s="23" t="n"/>
      <c r="J304" s="23" t="n"/>
      <c r="K304" s="61" t="n">
        <v>45351</v>
      </c>
      <c r="L304" s="61" t="n">
        <v>45351</v>
      </c>
      <c r="M304" s="61" t="n">
        <v>45352</v>
      </c>
      <c r="N304" s="61" t="n">
        <v>45366</v>
      </c>
      <c r="O304" s="61" t="n">
        <v>45351</v>
      </c>
      <c r="P304" s="61" t="n">
        <v>45351</v>
      </c>
      <c r="Q304" s="61" t="n">
        <v>45369</v>
      </c>
      <c r="R304" s="61" t="n">
        <v>45370</v>
      </c>
      <c r="S304" s="61" t="n">
        <v>45342</v>
      </c>
      <c r="T304" s="61" t="n">
        <v>45342</v>
      </c>
      <c r="U304" s="61" t="n">
        <v>45344</v>
      </c>
      <c r="V304" s="61" t="n">
        <v>45351</v>
      </c>
    </row>
    <row r="305" ht="15" customHeight="1">
      <c r="A305" s="26" t="inlineStr">
        <is>
          <t>História - Waterfall</t>
        </is>
      </c>
      <c r="B305" s="60" t="inlineStr">
        <is>
          <t>DEVALM-55306</t>
        </is>
      </c>
      <c r="C305" s="23" t="inlineStr">
        <is>
          <t>23.0440.2.BL-Banda Larga por Fibra - VTAL SCOB + Troca de Velocidade</t>
        </is>
      </c>
      <c r="D305" s="26" t="inlineStr">
        <is>
          <t>Em Produção</t>
        </is>
      </c>
      <c r="E305" s="23" t="inlineStr">
        <is>
          <t>Gustavo Felize Tafarelo</t>
        </is>
      </c>
      <c r="F305" s="23" t="inlineStr">
        <is>
          <t>Priscila Fernandes Lopes [X]</t>
        </is>
      </c>
      <c r="G305" s="23" t="inlineStr">
        <is>
          <t>Vinicius Rafael Casas Gomes</t>
        </is>
      </c>
      <c r="H305" s="23" t="inlineStr">
        <is>
          <t>Paulo Egidio Rodrigues dos Santos</t>
        </is>
      </c>
      <c r="I305" s="23" t="inlineStr">
        <is>
          <t>Harley Neves Cabral [X]</t>
        </is>
      </c>
      <c r="J305" s="23" t="inlineStr">
        <is>
          <t>Tatiane Da Silva Pereira</t>
        </is>
      </c>
      <c r="K305" s="61" t="n">
        <v>45378</v>
      </c>
      <c r="L305" s="61" t="n">
        <v>45380</v>
      </c>
      <c r="M305" s="61" t="n">
        <v>45383</v>
      </c>
      <c r="N305" s="61" t="n">
        <v>45415</v>
      </c>
      <c r="O305" s="61" t="n">
        <v>45386</v>
      </c>
      <c r="P305" s="61" t="n">
        <v>45415</v>
      </c>
      <c r="Q305" s="61" t="n">
        <v>45418</v>
      </c>
      <c r="R305" s="61" t="n">
        <v>45419</v>
      </c>
      <c r="S305" s="61" t="n">
        <v>45309</v>
      </c>
      <c r="T305" s="61" t="n">
        <v>45310</v>
      </c>
      <c r="U305" s="61" t="n">
        <v>45334</v>
      </c>
      <c r="V305" s="61" t="n">
        <v>45377</v>
      </c>
    </row>
    <row r="306" ht="15" customHeight="1">
      <c r="A306" s="26" t="inlineStr">
        <is>
          <t>História - Waterfall</t>
        </is>
      </c>
      <c r="B306" s="60" t="inlineStr">
        <is>
          <t>DEVALM-55289</t>
        </is>
      </c>
      <c r="C306" s="23" t="inlineStr">
        <is>
          <t>24.0002.3.BL-Projeto WIN - Migrador 2 - Parque (Cliente) com o De/Para</t>
        </is>
      </c>
      <c r="D306" s="26" t="inlineStr">
        <is>
          <t>Cancelado</t>
        </is>
      </c>
      <c r="E306" s="23" t="inlineStr">
        <is>
          <t>Gustavo Felize Tafarelo</t>
        </is>
      </c>
      <c r="F306" s="23" t="n"/>
      <c r="G306" s="23" t="inlineStr">
        <is>
          <t>Vinicius Rafael Casas Gomes</t>
        </is>
      </c>
      <c r="H306" s="23" t="inlineStr">
        <is>
          <t>Paulo Egidio Rodrigues dos Santos</t>
        </is>
      </c>
      <c r="I306" s="23" t="n"/>
      <c r="J306" s="23" t="n"/>
      <c r="K306" s="23" t="n"/>
      <c r="L306" s="23" t="n"/>
      <c r="M306" s="23" t="n"/>
      <c r="N306" s="23" t="n"/>
      <c r="O306" s="23" t="n"/>
      <c r="P306" s="23" t="n"/>
      <c r="Q306" s="23" t="n"/>
      <c r="R306" s="23" t="n"/>
      <c r="S306" s="23" t="n"/>
      <c r="T306" s="23" t="n"/>
      <c r="U306" s="23" t="n"/>
      <c r="V306" s="23" t="n"/>
    </row>
    <row r="307" ht="15" customHeight="1">
      <c r="A307" s="26" t="inlineStr">
        <is>
          <t>História - Waterfall</t>
        </is>
      </c>
      <c r="B307" s="60" t="inlineStr">
        <is>
          <t>DEVALM-55279</t>
        </is>
      </c>
      <c r="C307" s="23" t="inlineStr">
        <is>
          <t>24.0002.2.BL-Projeto WIN - Migradores Cliente Conta, Parque Cliente/Equip., Blacklist, Infraco e Cad. Equipamento</t>
        </is>
      </c>
      <c r="D307" s="26" t="inlineStr">
        <is>
          <t>Em Produção</t>
        </is>
      </c>
      <c r="E307" s="23" t="inlineStr">
        <is>
          <t>Gustavo Felize Tafarelo</t>
        </is>
      </c>
      <c r="F307" s="23" t="inlineStr">
        <is>
          <t>Italo Josenilton Rocha Silva [X]</t>
        </is>
      </c>
      <c r="G307" s="23" t="inlineStr">
        <is>
          <t>Vinicius Rafael Casas Gomes</t>
        </is>
      </c>
      <c r="H307" s="23" t="inlineStr">
        <is>
          <t>Paulo Egidio Rodrigues dos Santos</t>
        </is>
      </c>
      <c r="I307" s="23" t="inlineStr">
        <is>
          <t>Harley Neves Cabral</t>
        </is>
      </c>
      <c r="J307" s="23" t="inlineStr">
        <is>
          <t>Thiago Rodrigo Resende [X]</t>
        </is>
      </c>
      <c r="K307" s="61" t="n">
        <v>45586</v>
      </c>
      <c r="L307" s="61" t="n">
        <v>45590</v>
      </c>
      <c r="M307" s="61" t="n">
        <v>45600</v>
      </c>
      <c r="N307" s="61" t="n">
        <v>45632</v>
      </c>
      <c r="O307" s="61" t="n">
        <v>45593</v>
      </c>
      <c r="P307" s="61" t="n">
        <v>45621</v>
      </c>
      <c r="Q307" s="61" t="n">
        <v>45635</v>
      </c>
      <c r="R307" s="61" t="n">
        <v>45637</v>
      </c>
      <c r="S307" s="61" t="n">
        <v>45534</v>
      </c>
      <c r="T307" s="61" t="n">
        <v>45534</v>
      </c>
      <c r="U307" s="61" t="n">
        <v>45537</v>
      </c>
      <c r="V307" s="61" t="n">
        <v>45583</v>
      </c>
    </row>
    <row r="308" ht="15" customHeight="1">
      <c r="A308" s="26" t="inlineStr">
        <is>
          <t>História - Waterfall</t>
        </is>
      </c>
      <c r="B308" s="60" t="inlineStr">
        <is>
          <t>DEVALM-55269</t>
        </is>
      </c>
      <c r="C308" s="23" t="inlineStr">
        <is>
          <t>24.0002.1.BL-Projeto WIN - Etapa 1 Notas Fiscais</t>
        </is>
      </c>
      <c r="D308" s="26" t="inlineStr">
        <is>
          <t>Em Produção</t>
        </is>
      </c>
      <c r="E308" s="23" t="inlineStr">
        <is>
          <t>Gustavo Felize Tafarelo</t>
        </is>
      </c>
      <c r="F308" s="23" t="inlineStr">
        <is>
          <t>Italo Josenilton Rocha Silva [X]</t>
        </is>
      </c>
      <c r="G308" s="23" t="inlineStr">
        <is>
          <t>Vinicius Rafael Casas Gomes</t>
        </is>
      </c>
      <c r="H308" s="23" t="inlineStr">
        <is>
          <t>Paulo Egidio Rodrigues dos Santos</t>
        </is>
      </c>
      <c r="I308" s="23" t="n"/>
      <c r="J308" s="23" t="inlineStr">
        <is>
          <t>Thiago Rodrigo Resende [X]</t>
        </is>
      </c>
      <c r="K308" s="61" t="n">
        <v>45364</v>
      </c>
      <c r="L308" s="61" t="n">
        <v>45377</v>
      </c>
      <c r="M308" s="61" t="n">
        <v>45378</v>
      </c>
      <c r="N308" s="61" t="n">
        <v>45394</v>
      </c>
      <c r="O308" s="61" t="n">
        <v>45377</v>
      </c>
      <c r="P308" s="61" t="n">
        <v>45377</v>
      </c>
      <c r="Q308" s="61" t="n">
        <v>45397</v>
      </c>
      <c r="R308" s="61" t="n">
        <v>45398</v>
      </c>
      <c r="S308" s="61" t="n">
        <v>45324</v>
      </c>
      <c r="T308" s="61" t="n">
        <v>45327</v>
      </c>
      <c r="U308" s="61" t="n">
        <v>45327</v>
      </c>
      <c r="V308" s="61" t="n">
        <v>45363</v>
      </c>
    </row>
    <row r="309" ht="15" customHeight="1">
      <c r="A309" s="26" t="inlineStr">
        <is>
          <t>História - Waterfall</t>
        </is>
      </c>
      <c r="B309" s="60" t="inlineStr">
        <is>
          <t>DEVALM-55249</t>
        </is>
      </c>
      <c r="C309" s="23" t="inlineStr">
        <is>
          <t>23.0421.1.MK- 2ª Etapa Hub SVA - Integração SVA Skeelo e PlayKids</t>
        </is>
      </c>
      <c r="D309" s="26" t="inlineStr">
        <is>
          <t>Em Produção</t>
        </is>
      </c>
      <c r="E309" s="23" t="inlineStr">
        <is>
          <t>Priscila Menezes De Azevedo</t>
        </is>
      </c>
      <c r="F309" s="23" t="inlineStr">
        <is>
          <t>Matheus Sena Silva [X]</t>
        </is>
      </c>
      <c r="G309" s="23" t="inlineStr">
        <is>
          <t>Diogo Cassio de Azevedo [X]</t>
        </is>
      </c>
      <c r="H309" s="23" t="inlineStr">
        <is>
          <t>Paulo Egidio Rodrigues dos Santos</t>
        </is>
      </c>
      <c r="I309" s="23" t="inlineStr">
        <is>
          <t>Klaus Franca [X]</t>
        </is>
      </c>
      <c r="J309" s="23" t="inlineStr">
        <is>
          <t>Thiago Rodrigo Resende [X]</t>
        </is>
      </c>
      <c r="K309" s="61" t="n">
        <v>45362</v>
      </c>
      <c r="L309" s="61" t="n">
        <v>45363</v>
      </c>
      <c r="M309" s="61" t="n">
        <v>45369</v>
      </c>
      <c r="N309" s="61" t="n">
        <v>45379</v>
      </c>
      <c r="O309" s="61" t="n">
        <v>45366</v>
      </c>
      <c r="P309" s="61" t="n">
        <v>45384</v>
      </c>
      <c r="Q309" s="61" t="n">
        <v>45384</v>
      </c>
      <c r="R309" s="61" t="n">
        <v>45385</v>
      </c>
      <c r="S309" s="61" t="n">
        <v>45362</v>
      </c>
      <c r="T309" s="61" t="n">
        <v>45364</v>
      </c>
      <c r="U309" s="61" t="n">
        <v>45336</v>
      </c>
      <c r="V309" s="61" t="n">
        <v>45359</v>
      </c>
    </row>
    <row r="310" ht="15" customHeight="1">
      <c r="A310" s="26" t="inlineStr">
        <is>
          <t>História - Waterfall</t>
        </is>
      </c>
      <c r="B310" s="60" t="inlineStr">
        <is>
          <t>DEVALM-55226</t>
        </is>
      </c>
      <c r="C310" s="23" t="inlineStr">
        <is>
          <t>23.0409.1.FI-Migração Mundipagg para Skypay</t>
        </is>
      </c>
      <c r="D310" s="26" t="inlineStr">
        <is>
          <t>Concluído</t>
        </is>
      </c>
      <c r="E310" s="23" t="inlineStr">
        <is>
          <t>Antonio Teodoro da Silva [X]</t>
        </is>
      </c>
      <c r="F310" s="23" t="inlineStr">
        <is>
          <t>Jefferson Lourenço De Farias Tersarioli [X]</t>
        </is>
      </c>
      <c r="G310" s="23" t="inlineStr">
        <is>
          <t>Anselmo Pereira Novakowski</t>
        </is>
      </c>
      <c r="H310" s="23" t="inlineStr">
        <is>
          <t>Eduardo Cesar de Melo</t>
        </is>
      </c>
      <c r="I310" s="23" t="n"/>
      <c r="J310" s="23" t="inlineStr">
        <is>
          <t>Renato Pereira da Silva</t>
        </is>
      </c>
      <c r="K310" s="61" t="n">
        <v>45352</v>
      </c>
      <c r="L310" s="61" t="n">
        <v>45352</v>
      </c>
      <c r="M310" s="61" t="n">
        <v>45369</v>
      </c>
      <c r="N310" s="61" t="n">
        <v>45387</v>
      </c>
      <c r="O310" s="61" t="n">
        <v>45369</v>
      </c>
      <c r="P310" s="61" t="n">
        <v>45387</v>
      </c>
      <c r="Q310" s="61" t="n">
        <v>45390</v>
      </c>
      <c r="R310" s="61" t="n">
        <v>45391</v>
      </c>
      <c r="S310" s="61" t="n">
        <v>45345</v>
      </c>
      <c r="T310" s="61" t="n">
        <v>45345</v>
      </c>
      <c r="U310" s="61" t="n">
        <v>45348</v>
      </c>
      <c r="V310" s="61" t="n">
        <v>45412</v>
      </c>
    </row>
    <row r="311" ht="15" customHeight="1">
      <c r="A311" s="26" t="inlineStr">
        <is>
          <t>História - Waterfall</t>
        </is>
      </c>
      <c r="B311" s="60" t="inlineStr">
        <is>
          <t>DEVALM-55211</t>
        </is>
      </c>
      <c r="C311" s="23" t="inlineStr">
        <is>
          <t>24.0067.1.MK-Bloqueio de score 106 para produto SKY Fibra</t>
        </is>
      </c>
      <c r="D311" s="26" t="inlineStr">
        <is>
          <t>Em Produção</t>
        </is>
      </c>
      <c r="E311" s="23" t="inlineStr">
        <is>
          <t>Priscila Menezes De Azevedo</t>
        </is>
      </c>
      <c r="F311" s="23" t="n"/>
      <c r="G311" s="23" t="inlineStr">
        <is>
          <t>Diogo Cassio de Azevedo [X]</t>
        </is>
      </c>
      <c r="H311" s="23" t="inlineStr">
        <is>
          <t>Paulo Egidio Rodrigues dos Santos</t>
        </is>
      </c>
      <c r="I311" s="23" t="n"/>
      <c r="J311" s="23" t="inlineStr">
        <is>
          <t>Tatiane Da Silva Pereira</t>
        </is>
      </c>
      <c r="K311" s="61" t="n">
        <v>45320</v>
      </c>
      <c r="L311" s="61" t="n">
        <v>45321</v>
      </c>
      <c r="M311" s="61" t="n">
        <v>45320</v>
      </c>
      <c r="N311" s="61" t="n">
        <v>45327</v>
      </c>
      <c r="O311" s="61" t="n">
        <v>45321</v>
      </c>
      <c r="P311" s="61" t="n">
        <v>45322</v>
      </c>
      <c r="Q311" s="61" t="n">
        <v>45327</v>
      </c>
      <c r="R311" s="61" t="n">
        <v>45330</v>
      </c>
      <c r="S311" s="61" t="n">
        <v>45313</v>
      </c>
      <c r="T311" s="61" t="n">
        <v>45314</v>
      </c>
      <c r="U311" s="61" t="n">
        <v>45313</v>
      </c>
      <c r="V311" s="61" t="n">
        <v>45320</v>
      </c>
    </row>
    <row r="312" ht="15" customHeight="1">
      <c r="A312" s="26" t="inlineStr">
        <is>
          <t>História - Waterfall</t>
        </is>
      </c>
      <c r="B312" s="60" t="inlineStr">
        <is>
          <t>DEVALM-55191</t>
        </is>
      </c>
      <c r="C312" s="23" t="inlineStr">
        <is>
          <t>23.0035.4.FI-NFCOM (FASE 2)</t>
        </is>
      </c>
      <c r="D312" s="26" t="inlineStr">
        <is>
          <t>CONSTRUÇÃO</t>
        </is>
      </c>
      <c r="E312" s="23" t="inlineStr">
        <is>
          <t>Ricardo Sardinha</t>
        </is>
      </c>
      <c r="F312" s="23" t="inlineStr">
        <is>
          <t>Yone Yassuda Yamamoto</t>
        </is>
      </c>
      <c r="G312" s="23" t="inlineStr">
        <is>
          <t>Anselmo Pereira Novakowski</t>
        </is>
      </c>
      <c r="H312" s="23" t="inlineStr">
        <is>
          <t>Eduardo Cesar de Melo</t>
        </is>
      </c>
      <c r="I312" s="23" t="inlineStr">
        <is>
          <t>Paulo Henrique Bonelli [X]</t>
        </is>
      </c>
      <c r="J312" s="23" t="inlineStr">
        <is>
          <t>Renato Pereira da Silva</t>
        </is>
      </c>
      <c r="K312" s="61" t="n">
        <v>45562</v>
      </c>
      <c r="L312" s="61" t="n">
        <v>45565</v>
      </c>
      <c r="M312" s="61" t="n">
        <v>45600</v>
      </c>
      <c r="N312" s="61" t="n">
        <v>45639</v>
      </c>
      <c r="O312" s="61" t="n">
        <v>45566</v>
      </c>
      <c r="P312" s="61" t="n">
        <v>45597</v>
      </c>
      <c r="Q312" s="61" t="n">
        <v>45930</v>
      </c>
      <c r="R312" s="61" t="n">
        <v>45930</v>
      </c>
      <c r="S312" s="61" t="n">
        <v>45509</v>
      </c>
      <c r="T312" s="61" t="n">
        <v>45558</v>
      </c>
      <c r="U312" s="61" t="n">
        <v>45509</v>
      </c>
      <c r="V312" s="61" t="n">
        <v>45558</v>
      </c>
    </row>
    <row r="313" ht="15" customHeight="1">
      <c r="A313" s="26" t="inlineStr">
        <is>
          <t>História - Waterfall</t>
        </is>
      </c>
      <c r="B313" s="60" t="inlineStr">
        <is>
          <t>DEVALM-55179</t>
        </is>
      </c>
      <c r="C313" s="23" t="inlineStr">
        <is>
          <t>23.0035.2.FI-NFCOM FASE 1 (ENTREGA 2)</t>
        </is>
      </c>
      <c r="D313" s="26" t="inlineStr">
        <is>
          <t>Concluído</t>
        </is>
      </c>
      <c r="E313" s="23" t="inlineStr">
        <is>
          <t>Ricardo Sardinha</t>
        </is>
      </c>
      <c r="F313" s="23" t="inlineStr">
        <is>
          <t>Yone Yassuda Yamamoto</t>
        </is>
      </c>
      <c r="G313" s="23" t="inlineStr">
        <is>
          <t>Anselmo Pereira Novakowski</t>
        </is>
      </c>
      <c r="H313" s="23" t="inlineStr">
        <is>
          <t>Eduardo Cesar de Melo</t>
        </is>
      </c>
      <c r="I313" s="23" t="inlineStr">
        <is>
          <t>Paulo Henrique Bonelli [X]</t>
        </is>
      </c>
      <c r="J313" s="23" t="inlineStr">
        <is>
          <t>Renato Pereira da Silva</t>
        </is>
      </c>
      <c r="K313" s="61" t="n">
        <v>45278</v>
      </c>
      <c r="L313" s="61" t="n">
        <v>45289</v>
      </c>
      <c r="M313" s="61" t="n">
        <v>45299</v>
      </c>
      <c r="N313" s="61" t="n">
        <v>45324</v>
      </c>
      <c r="O313" s="61" t="n">
        <v>45293</v>
      </c>
      <c r="P313" s="61" t="n">
        <v>45324</v>
      </c>
      <c r="Q313" s="61" t="n">
        <v>45384</v>
      </c>
      <c r="R313" s="61" t="n">
        <v>45385</v>
      </c>
      <c r="S313" s="61" t="n">
        <v>45124</v>
      </c>
      <c r="T313" s="61" t="n">
        <v>45184</v>
      </c>
      <c r="U313" s="61" t="n">
        <v>45203</v>
      </c>
      <c r="V313" s="61" t="n">
        <v>45275</v>
      </c>
    </row>
    <row r="314" ht="15" customHeight="1">
      <c r="A314" s="26" t="inlineStr">
        <is>
          <t>História - Waterfall</t>
        </is>
      </c>
      <c r="B314" s="60" t="inlineStr">
        <is>
          <t>DEVALM-55094</t>
        </is>
      </c>
      <c r="C314" s="23" t="inlineStr">
        <is>
          <t>23.0205.1.MK-Regionalização BAND no SeaC</t>
        </is>
      </c>
      <c r="D314" s="26" t="inlineStr">
        <is>
          <t>Concluído</t>
        </is>
      </c>
      <c r="E314" s="23" t="inlineStr">
        <is>
          <t>Jofre Anderson Gracindo Pellicciotti</t>
        </is>
      </c>
      <c r="F314" s="23" t="inlineStr">
        <is>
          <t>Fabrício Ferreira De Brito Souza [X]</t>
        </is>
      </c>
      <c r="G314" s="23" t="inlineStr">
        <is>
          <t>Aline da Silva Barbagelata</t>
        </is>
      </c>
      <c r="H314" s="23" t="inlineStr">
        <is>
          <t>Eduardo Cesar de Melo</t>
        </is>
      </c>
      <c r="I314" s="23" t="inlineStr">
        <is>
          <t>Klaus Franca [X]</t>
        </is>
      </c>
      <c r="J314" s="23" t="inlineStr">
        <is>
          <t>Tatiane Da Silva Pereira</t>
        </is>
      </c>
      <c r="K314" s="61" t="n">
        <v>45428</v>
      </c>
      <c r="L314" s="61" t="n">
        <v>45429</v>
      </c>
      <c r="M314" s="61" t="n">
        <v>45433</v>
      </c>
      <c r="N314" s="61" t="n">
        <v>45492</v>
      </c>
      <c r="O314" s="61" t="n">
        <v>45432</v>
      </c>
      <c r="P314" s="61" t="n">
        <v>45485</v>
      </c>
      <c r="Q314" s="61" t="n">
        <v>45495</v>
      </c>
      <c r="R314" s="61" t="n">
        <v>45496</v>
      </c>
      <c r="S314" s="61" t="n">
        <v>45338</v>
      </c>
      <c r="T314" s="61" t="n">
        <v>45428</v>
      </c>
      <c r="U314" s="61" t="n">
        <v>45338</v>
      </c>
      <c r="V314" s="61" t="n">
        <v>45427</v>
      </c>
    </row>
    <row r="315" ht="15" customHeight="1">
      <c r="A315" s="26" t="inlineStr">
        <is>
          <t>História - Waterfall</t>
        </is>
      </c>
      <c r="B315" s="60" t="inlineStr">
        <is>
          <t>DEVALM-55052</t>
        </is>
      </c>
      <c r="C315" s="23" t="inlineStr">
        <is>
          <t>24.0026.1.CO-Disponibilizar API Ativação e Degustação para Vivensis</t>
        </is>
      </c>
      <c r="D315" s="26" t="inlineStr">
        <is>
          <t>Em Produção</t>
        </is>
      </c>
      <c r="E315" s="23" t="inlineStr">
        <is>
          <t>Mayra Gabriela Alves De Lima [X]</t>
        </is>
      </c>
      <c r="F315" s="23" t="n"/>
      <c r="G315" s="23" t="inlineStr">
        <is>
          <t>Vinicius Rafael Casas Gomes</t>
        </is>
      </c>
      <c r="H315" s="23" t="inlineStr">
        <is>
          <t>Eduardo Cesar de Melo</t>
        </is>
      </c>
      <c r="I315" s="23" t="n"/>
      <c r="J315" s="23" t="n"/>
      <c r="K315" s="61" t="n">
        <v>45295</v>
      </c>
      <c r="L315" s="61" t="n">
        <v>45295</v>
      </c>
      <c r="M315" s="61" t="n">
        <v>45299</v>
      </c>
      <c r="N315" s="61" t="n">
        <v>45303</v>
      </c>
      <c r="O315" s="61" t="n">
        <v>45296</v>
      </c>
      <c r="P315" s="61" t="n">
        <v>45296</v>
      </c>
      <c r="Q315" s="61" t="n">
        <v>45306</v>
      </c>
      <c r="R315" s="61" t="n">
        <v>45307</v>
      </c>
      <c r="S315" s="61" t="n">
        <v>45274</v>
      </c>
      <c r="T315" s="61" t="n">
        <v>45275</v>
      </c>
      <c r="U315" s="61" t="n">
        <v>45278</v>
      </c>
      <c r="V315" s="61" t="n">
        <v>45294</v>
      </c>
    </row>
    <row r="316" ht="15" customHeight="1">
      <c r="A316" s="26" t="inlineStr">
        <is>
          <t>História - Waterfall</t>
        </is>
      </c>
      <c r="B316" s="60" t="inlineStr">
        <is>
          <t>DEVALM-54998</t>
        </is>
      </c>
      <c r="C316" s="23" t="inlineStr">
        <is>
          <t>23.0317.1.MK-Combate a Fraudes com Icare Parceiro - API</t>
        </is>
      </c>
      <c r="D316" s="26" t="inlineStr">
        <is>
          <t>Cancelado</t>
        </is>
      </c>
      <c r="E316" s="23" t="inlineStr">
        <is>
          <t>Jofre Anderson Gracindo Pellicciotti</t>
        </is>
      </c>
      <c r="F316" s="23" t="inlineStr">
        <is>
          <t>Lourival Vinicius Malta De Araujo</t>
        </is>
      </c>
      <c r="G316" s="23" t="inlineStr">
        <is>
          <t>Aline da Silva Barbagelata</t>
        </is>
      </c>
      <c r="H316" s="23" t="inlineStr">
        <is>
          <t>Eduardo Cesar de Melo</t>
        </is>
      </c>
      <c r="I316" s="23" t="inlineStr">
        <is>
          <t>Klaus Franca [X]</t>
        </is>
      </c>
      <c r="J316" s="23" t="inlineStr">
        <is>
          <t>Tatiane Da Silva Pereira</t>
        </is>
      </c>
      <c r="K316" s="61" t="n">
        <v>45336</v>
      </c>
      <c r="L316" s="61" t="n">
        <v>45359</v>
      </c>
      <c r="M316" s="61" t="n">
        <v>45406</v>
      </c>
      <c r="N316" s="61" t="n">
        <v>45436</v>
      </c>
      <c r="O316" s="61" t="n">
        <v>45336</v>
      </c>
      <c r="P316" s="61" t="n">
        <v>45359</v>
      </c>
      <c r="Q316" s="61" t="n">
        <v>45453</v>
      </c>
      <c r="R316" s="61" t="n">
        <v>45454</v>
      </c>
      <c r="S316" s="61" t="n">
        <v>45327</v>
      </c>
      <c r="T316" s="61" t="n">
        <v>45327</v>
      </c>
      <c r="U316" s="61" t="n">
        <v>45336</v>
      </c>
      <c r="V316" s="61" t="n">
        <v>45404</v>
      </c>
    </row>
    <row r="317" ht="15" customHeight="1">
      <c r="A317" s="26" t="inlineStr">
        <is>
          <t>História - Waterfall</t>
        </is>
      </c>
      <c r="B317" s="60" t="inlineStr">
        <is>
          <t>DEVALM-54952</t>
        </is>
      </c>
      <c r="C317" s="23" t="inlineStr">
        <is>
          <t>22.0187.4.MK-CR-SKY PÓS MERCANTIL - PopUp e resumo com as ofertas</t>
        </is>
      </c>
      <c r="D317" s="26" t="inlineStr">
        <is>
          <t>Concluído</t>
        </is>
      </c>
      <c r="E317" s="23" t="inlineStr">
        <is>
          <t>Mayra Gabriela Alves De Lima [X]</t>
        </is>
      </c>
      <c r="F317" s="23" t="inlineStr">
        <is>
          <t>Maycon De Abreu Flausino Fernandes [X]</t>
        </is>
      </c>
      <c r="G317" s="23" t="inlineStr">
        <is>
          <t>Anselmo Pereira Novakowski</t>
        </is>
      </c>
      <c r="H317" s="23" t="inlineStr">
        <is>
          <t>Eduardo Cesar de Melo</t>
        </is>
      </c>
      <c r="I317" s="23" t="inlineStr">
        <is>
          <t>Klaus Franca [X]</t>
        </is>
      </c>
      <c r="J317" s="23" t="inlineStr">
        <is>
          <t>Thiago Rodrigo Resende [X]</t>
        </is>
      </c>
      <c r="K317" s="61" t="n">
        <v>45320</v>
      </c>
      <c r="L317" s="61" t="n">
        <v>45320</v>
      </c>
      <c r="M317" s="61" t="n">
        <v>45320</v>
      </c>
      <c r="N317" s="61" t="n">
        <v>45324</v>
      </c>
      <c r="O317" s="61" t="n">
        <v>45320</v>
      </c>
      <c r="P317" s="61" t="n">
        <v>45320</v>
      </c>
      <c r="Q317" s="61" t="n">
        <v>45355</v>
      </c>
      <c r="R317" s="61" t="n">
        <v>45356</v>
      </c>
      <c r="S317" s="61" t="n">
        <v>45306</v>
      </c>
      <c r="T317" s="61" t="n">
        <v>45307</v>
      </c>
      <c r="U317" s="61" t="n">
        <v>45308</v>
      </c>
      <c r="V317" s="61" t="n">
        <v>45317</v>
      </c>
    </row>
    <row r="318" ht="15" customHeight="1">
      <c r="A318" s="26" t="inlineStr">
        <is>
          <t>História - Waterfall</t>
        </is>
      </c>
      <c r="B318" s="60" t="inlineStr">
        <is>
          <t>DEVALM-54885</t>
        </is>
      </c>
      <c r="C318" s="23" t="inlineStr">
        <is>
          <t>23.0357.4.FI-Triple X - Fase Reajuste de Preço</t>
        </is>
      </c>
      <c r="D318" s="26" t="inlineStr">
        <is>
          <t>Concluído</t>
        </is>
      </c>
      <c r="E318" s="23" t="inlineStr">
        <is>
          <t>Daniele Silva Bratti</t>
        </is>
      </c>
      <c r="F318" s="23" t="n"/>
      <c r="G318" s="23" t="n"/>
      <c r="H318" s="23" t="inlineStr">
        <is>
          <t>Eduardo Cesar de Melo</t>
        </is>
      </c>
      <c r="I318" s="23" t="n"/>
      <c r="J318" s="23" t="n"/>
      <c r="K318" s="61" t="n">
        <v>45369</v>
      </c>
      <c r="L318" s="61" t="n">
        <v>45370</v>
      </c>
      <c r="M318" s="61" t="n">
        <v>45371</v>
      </c>
      <c r="N318" s="61" t="n">
        <v>45385</v>
      </c>
      <c r="O318" s="61" t="n">
        <v>45373</v>
      </c>
      <c r="P318" s="61" t="n">
        <v>45384</v>
      </c>
      <c r="Q318" s="61" t="n">
        <v>45390</v>
      </c>
      <c r="R318" s="61" t="n">
        <v>45391</v>
      </c>
      <c r="S318" s="61" t="n">
        <v>45330</v>
      </c>
      <c r="T318" s="61" t="n">
        <v>45330</v>
      </c>
      <c r="U318" s="61" t="n">
        <v>45330</v>
      </c>
      <c r="V318" s="61" t="n">
        <v>45352</v>
      </c>
    </row>
    <row r="319" ht="15" customHeight="1">
      <c r="A319" s="26" t="inlineStr">
        <is>
          <t>História - Waterfall</t>
        </is>
      </c>
      <c r="B319" s="60" t="inlineStr">
        <is>
          <t>DEVALM-54849</t>
        </is>
      </c>
      <c r="C319" s="23" t="inlineStr">
        <is>
          <t>23.0357.3.FI-Triple X - Fase Pré Pago/Corporativo/Clientes Especiais</t>
        </is>
      </c>
      <c r="D319" s="26" t="inlineStr">
        <is>
          <t>Concluído</t>
        </is>
      </c>
      <c r="E319" s="23" t="inlineStr">
        <is>
          <t>Daniele Silva Bratti</t>
        </is>
      </c>
      <c r="F319" s="23" t="n"/>
      <c r="G319" s="23" t="n"/>
      <c r="H319" s="23" t="inlineStr">
        <is>
          <t>Eduardo Cesar de Melo</t>
        </is>
      </c>
      <c r="I319" s="23" t="n"/>
      <c r="J319" s="23" t="n"/>
      <c r="K319" s="61" t="n">
        <v>45348</v>
      </c>
      <c r="L319" s="61" t="n">
        <v>45352</v>
      </c>
      <c r="M319" s="61" t="n">
        <v>45350</v>
      </c>
      <c r="N319" s="61" t="n">
        <v>45373</v>
      </c>
      <c r="O319" s="61" t="n">
        <v>45350</v>
      </c>
      <c r="P319" s="23" t="n"/>
      <c r="Q319" s="61" t="n">
        <v>45390</v>
      </c>
      <c r="R319" s="61" t="n">
        <v>45398</v>
      </c>
      <c r="S319" s="61" t="n">
        <v>38036</v>
      </c>
      <c r="T319" s="61" t="n">
        <v>45345</v>
      </c>
      <c r="U319" s="61" t="n">
        <v>45313</v>
      </c>
      <c r="V319" s="61" t="n">
        <v>45345</v>
      </c>
    </row>
    <row r="320" ht="15" customHeight="1">
      <c r="A320" s="26" t="inlineStr">
        <is>
          <t>História - Waterfall</t>
        </is>
      </c>
      <c r="B320" s="60" t="inlineStr">
        <is>
          <t>DEVALM-54813</t>
        </is>
      </c>
      <c r="C320" s="23" t="inlineStr">
        <is>
          <t>23.0357.2.FI-Triple X - Projeto Migração MVP Pareto</t>
        </is>
      </c>
      <c r="D320" s="26" t="inlineStr">
        <is>
          <t>Em Produção</t>
        </is>
      </c>
      <c r="E320" s="23" t="inlineStr">
        <is>
          <t>Daniele Silva Bratti</t>
        </is>
      </c>
      <c r="F320" s="23" t="n"/>
      <c r="G320" s="23" t="n"/>
      <c r="H320" s="23" t="inlineStr">
        <is>
          <t>Eduardo Cesar de Melo</t>
        </is>
      </c>
      <c r="I320" s="23" t="n"/>
      <c r="J320" s="23" t="n"/>
      <c r="K320" s="61" t="n">
        <v>45293</v>
      </c>
      <c r="L320" s="61" t="n">
        <v>45303</v>
      </c>
      <c r="M320" s="61" t="n">
        <v>45293</v>
      </c>
      <c r="N320" s="61" t="n">
        <v>45303</v>
      </c>
      <c r="O320" s="61" t="n">
        <v>45293</v>
      </c>
      <c r="P320" s="61" t="n">
        <v>45303</v>
      </c>
      <c r="Q320" s="61" t="n">
        <v>45306</v>
      </c>
      <c r="R320" s="61" t="n">
        <v>45307</v>
      </c>
      <c r="S320" s="61" t="n">
        <v>45240</v>
      </c>
      <c r="T320" s="61" t="n">
        <v>45240</v>
      </c>
      <c r="U320" s="61" t="n">
        <v>45243</v>
      </c>
      <c r="V320" s="61" t="n">
        <v>45287</v>
      </c>
    </row>
    <row r="321" ht="15" customHeight="1">
      <c r="A321" s="26" t="inlineStr">
        <is>
          <t>História - Waterfall</t>
        </is>
      </c>
      <c r="B321" s="60" t="inlineStr">
        <is>
          <t>DEVALM-54761</t>
        </is>
      </c>
      <c r="C321" s="23" t="inlineStr">
        <is>
          <t>23.0227.2.FI-Melhorias Meio de Pagamento PIX</t>
        </is>
      </c>
      <c r="D321" s="26" t="inlineStr">
        <is>
          <t>Concluído</t>
        </is>
      </c>
      <c r="E321" s="23" t="inlineStr">
        <is>
          <t>Jofre Anderson Gracindo Pellicciotti</t>
        </is>
      </c>
      <c r="F321" s="23" t="inlineStr">
        <is>
          <t>Leoncyo Araujo Do Nascimento [X]</t>
        </is>
      </c>
      <c r="G321" s="23" t="inlineStr">
        <is>
          <t>Rafael Lemos Lima [X]</t>
        </is>
      </c>
      <c r="H321" s="23" t="inlineStr">
        <is>
          <t>Eduardo Cesar de Melo</t>
        </is>
      </c>
      <c r="I321" s="23" t="n"/>
      <c r="J321" s="23" t="inlineStr">
        <is>
          <t>Thiago Rodrigo Resende [X]</t>
        </is>
      </c>
      <c r="K321" s="61" t="n">
        <v>45243</v>
      </c>
      <c r="L321" s="61" t="n">
        <v>45247</v>
      </c>
      <c r="M321" s="61" t="n">
        <v>45257</v>
      </c>
      <c r="N321" s="61" t="n">
        <v>45268</v>
      </c>
      <c r="O321" s="61" t="n">
        <v>45243</v>
      </c>
      <c r="P321" s="61" t="n">
        <v>45247</v>
      </c>
      <c r="Q321" s="61" t="n">
        <v>45271</v>
      </c>
      <c r="R321" s="61" t="n">
        <v>45272</v>
      </c>
      <c r="S321" s="61" t="n">
        <v>45176</v>
      </c>
      <c r="T321" s="61" t="n">
        <v>45226</v>
      </c>
      <c r="U321" s="61" t="n">
        <v>45243</v>
      </c>
      <c r="V321" s="61" t="n">
        <v>45247</v>
      </c>
    </row>
    <row r="322" ht="15" customHeight="1">
      <c r="A322" s="26" t="inlineStr">
        <is>
          <t>História - Waterfall</t>
        </is>
      </c>
      <c r="B322" s="60" t="inlineStr">
        <is>
          <t>DEVALM-54713</t>
        </is>
      </c>
      <c r="C322" s="23" t="inlineStr">
        <is>
          <t>23.0225.2.NN-CR- Seguro Prestamista - Alteração do Nº do Bilhete do Backlog de Clientes</t>
        </is>
      </c>
      <c r="D322" s="26" t="inlineStr">
        <is>
          <t>Concluído</t>
        </is>
      </c>
      <c r="E322" s="23" t="inlineStr">
        <is>
          <t>Antonio Teodoro da Silva [X]</t>
        </is>
      </c>
      <c r="F322" s="23" t="inlineStr">
        <is>
          <t>Yone Yassuda Yamamoto</t>
        </is>
      </c>
      <c r="G322" s="23" t="inlineStr">
        <is>
          <t>Anselmo Pereira Novakowski</t>
        </is>
      </c>
      <c r="H322" s="23" t="inlineStr">
        <is>
          <t>Eduardo Cesar de Melo</t>
        </is>
      </c>
      <c r="I322" s="23" t="n"/>
      <c r="J322" s="23" t="inlineStr">
        <is>
          <t>Danilo Takashi Hiratsuka</t>
        </is>
      </c>
      <c r="K322" s="61" t="n">
        <v>45300</v>
      </c>
      <c r="L322" s="61" t="n">
        <v>45300</v>
      </c>
      <c r="M322" s="61" t="n">
        <v>45301</v>
      </c>
      <c r="N322" s="61" t="n">
        <v>45310</v>
      </c>
      <c r="O322" s="61" t="n">
        <v>45300</v>
      </c>
      <c r="P322" s="61" t="n">
        <v>45300</v>
      </c>
      <c r="Q322" s="61" t="n">
        <v>45327</v>
      </c>
      <c r="R322" s="61" t="n">
        <v>45328</v>
      </c>
      <c r="S322" s="61" t="n">
        <v>45259</v>
      </c>
      <c r="T322" s="61" t="n">
        <v>45259</v>
      </c>
      <c r="U322" s="61" t="n">
        <v>45259</v>
      </c>
      <c r="V322" s="61" t="n">
        <v>45300</v>
      </c>
    </row>
    <row r="323" ht="15" customHeight="1">
      <c r="A323" s="26" t="inlineStr">
        <is>
          <t>História - Waterfall</t>
        </is>
      </c>
      <c r="B323" s="60" t="inlineStr">
        <is>
          <t>DEVALM-54673</t>
        </is>
      </c>
      <c r="C323" s="23" t="inlineStr">
        <is>
          <t>Teste Fabio</t>
        </is>
      </c>
      <c r="D323" s="26" t="inlineStr">
        <is>
          <t>A Iniciar</t>
        </is>
      </c>
      <c r="E323" s="23" t="inlineStr">
        <is>
          <t>Sem responsável</t>
        </is>
      </c>
      <c r="F323" s="23" t="n"/>
      <c r="G323" s="23" t="n"/>
      <c r="H323" s="23" t="inlineStr">
        <is>
          <t>Fabio de Siqueira Campos</t>
        </is>
      </c>
      <c r="I323" s="23" t="n"/>
      <c r="J323" s="23" t="n"/>
      <c r="K323" s="23" t="n"/>
      <c r="L323" s="23" t="n"/>
      <c r="M323" s="23" t="n"/>
      <c r="N323" s="23" t="n"/>
      <c r="O323" s="23" t="n"/>
      <c r="P323" s="23" t="n"/>
      <c r="Q323" s="23" t="n"/>
      <c r="R323" s="23" t="n"/>
      <c r="S323" s="23" t="n"/>
      <c r="T323" s="23" t="n"/>
      <c r="U323" s="23" t="n"/>
      <c r="V323" s="23" t="n"/>
    </row>
    <row r="324" ht="15" customHeight="1">
      <c r="A324" s="26" t="inlineStr">
        <is>
          <t>História - Waterfall</t>
        </is>
      </c>
      <c r="B324" s="60" t="inlineStr">
        <is>
          <t>DEVALM-54637</t>
        </is>
      </c>
      <c r="C324" s="23" t="inlineStr">
        <is>
          <t>23.0258.1.MK-Cobrança com variável MOP X Adesão</t>
        </is>
      </c>
      <c r="D324" s="26" t="inlineStr">
        <is>
          <t>Concluído</t>
        </is>
      </c>
      <c r="E324" s="23" t="inlineStr">
        <is>
          <t>Diogo Cassio de Azevedo [X]</t>
        </is>
      </c>
      <c r="F324" s="23" t="n"/>
      <c r="G324" s="23" t="inlineStr">
        <is>
          <t>Diogo Cassio de Azevedo [X]</t>
        </is>
      </c>
      <c r="H324" s="23" t="inlineStr">
        <is>
          <t>Paulo Egidio Rodrigues dos Santos</t>
        </is>
      </c>
      <c r="I324" s="23" t="n"/>
      <c r="J324" s="23" t="inlineStr">
        <is>
          <t>Tatiane Da Silva Pereira</t>
        </is>
      </c>
      <c r="K324" s="61" t="n">
        <v>45320</v>
      </c>
      <c r="L324" s="61" t="n">
        <v>45321</v>
      </c>
      <c r="M324" s="61" t="n">
        <v>45329</v>
      </c>
      <c r="N324" s="61" t="n">
        <v>45338</v>
      </c>
      <c r="O324" s="61" t="n">
        <v>45322</v>
      </c>
      <c r="P324" s="23" t="n"/>
      <c r="Q324" s="61" t="n">
        <v>45392</v>
      </c>
      <c r="R324" s="61" t="n">
        <v>45393</v>
      </c>
      <c r="S324" s="61" t="n">
        <v>45268</v>
      </c>
      <c r="T324" s="61" t="n">
        <v>45274</v>
      </c>
      <c r="U324" s="61" t="n">
        <v>45280</v>
      </c>
      <c r="V324" s="61" t="n">
        <v>45317</v>
      </c>
    </row>
    <row r="325" ht="15" customHeight="1">
      <c r="A325" s="26" t="inlineStr">
        <is>
          <t>História - Waterfall</t>
        </is>
      </c>
      <c r="B325" s="60" t="inlineStr">
        <is>
          <t>DEVALM-54589</t>
        </is>
      </c>
      <c r="C325" s="23" t="inlineStr">
        <is>
          <t>Projeto Teste Aprovação de EF pelos Usuários</t>
        </is>
      </c>
      <c r="D325" s="26" t="inlineStr">
        <is>
          <t>A Iniciar</t>
        </is>
      </c>
      <c r="E325" s="23" t="inlineStr">
        <is>
          <t>Sem responsável</t>
        </is>
      </c>
      <c r="F325" s="23" t="n"/>
      <c r="G325" s="23" t="n"/>
      <c r="H325" s="23" t="inlineStr">
        <is>
          <t>Olavio dos Santos Correa Junior</t>
        </is>
      </c>
      <c r="I325" s="23" t="n"/>
      <c r="J325" s="23" t="n"/>
      <c r="K325" s="23" t="n"/>
      <c r="L325" s="23" t="n"/>
      <c r="M325" s="23" t="n"/>
      <c r="N325" s="23" t="n"/>
      <c r="O325" s="23" t="n"/>
      <c r="P325" s="23" t="n"/>
      <c r="Q325" s="23" t="n"/>
      <c r="R325" s="23" t="n"/>
      <c r="S325" s="23" t="n"/>
      <c r="T325" s="23" t="n"/>
      <c r="U325" s="23" t="n"/>
      <c r="V325" s="23" t="n"/>
    </row>
    <row r="326" ht="15" customHeight="1">
      <c r="A326" s="26" t="inlineStr">
        <is>
          <t>História - Waterfall</t>
        </is>
      </c>
      <c r="B326" s="60" t="inlineStr">
        <is>
          <t>DEVALM-54539</t>
        </is>
      </c>
      <c r="C326" s="23" t="inlineStr">
        <is>
          <t>23.0404.1.FI-Rede Arrecadadora – Alteração Banco Original para Banco Picpay</t>
        </is>
      </c>
      <c r="D326" s="26" t="inlineStr">
        <is>
          <t>Concluído</t>
        </is>
      </c>
      <c r="E326" s="23" t="inlineStr">
        <is>
          <t>Antonio Teodoro da Silva [X]</t>
        </is>
      </c>
      <c r="F326" s="23" t="inlineStr">
        <is>
          <t>Jefferson Lourenço De Farias Tersarioli [X]</t>
        </is>
      </c>
      <c r="G326" s="23" t="inlineStr">
        <is>
          <t>Anselmo Pereira Novakowski</t>
        </is>
      </c>
      <c r="H326" s="23" t="inlineStr">
        <is>
          <t>Eduardo Cesar de Melo</t>
        </is>
      </c>
      <c r="I326" s="23" t="n"/>
      <c r="J326" s="23" t="inlineStr">
        <is>
          <t>Danilo Takashi Hiratsuka</t>
        </is>
      </c>
      <c r="K326" s="61" t="n">
        <v>45252</v>
      </c>
      <c r="L326" s="61" t="n">
        <v>45252</v>
      </c>
      <c r="M326" s="61" t="n">
        <v>45252</v>
      </c>
      <c r="N326" s="61" t="n">
        <v>45254</v>
      </c>
      <c r="O326" s="61" t="n">
        <v>45252</v>
      </c>
      <c r="P326" s="61" t="n">
        <v>45252</v>
      </c>
      <c r="Q326" s="61" t="n">
        <v>45257</v>
      </c>
      <c r="R326" s="61" t="n">
        <v>45289</v>
      </c>
      <c r="S326" s="61" t="n">
        <v>45243</v>
      </c>
      <c r="T326" s="61" t="n">
        <v>45244</v>
      </c>
      <c r="U326" s="61" t="n">
        <v>45243</v>
      </c>
      <c r="V326" s="61" t="n">
        <v>45254</v>
      </c>
    </row>
    <row r="327" ht="15" customHeight="1">
      <c r="A327" s="26" t="inlineStr">
        <is>
          <t>História - Waterfall</t>
        </is>
      </c>
      <c r="B327" s="60" t="inlineStr">
        <is>
          <t>DEVALM-54497</t>
        </is>
      </c>
      <c r="C327" s="23" t="inlineStr">
        <is>
          <t>23.0440.1.BL-Banda Larga por Fibra - Nova InfraCO V-TAL</t>
        </is>
      </c>
      <c r="D327" s="26" t="inlineStr">
        <is>
          <t>Em Produção</t>
        </is>
      </c>
      <c r="E327" s="23" t="inlineStr">
        <is>
          <t>Gustavo Felize Tafarelo</t>
        </is>
      </c>
      <c r="F327" s="23" t="n"/>
      <c r="G327" s="23" t="n"/>
      <c r="H327" s="23" t="inlineStr">
        <is>
          <t>Eduardo Cesar de Melo</t>
        </is>
      </c>
      <c r="I327" s="23" t="n"/>
      <c r="J327" s="23" t="inlineStr">
        <is>
          <t>Tatiane Da Silva Pereira</t>
        </is>
      </c>
      <c r="K327" s="61" t="n">
        <v>45331</v>
      </c>
      <c r="L327" s="61" t="n">
        <v>45344</v>
      </c>
      <c r="M327" s="61" t="n">
        <v>45344</v>
      </c>
      <c r="N327" s="61" t="n">
        <v>45366</v>
      </c>
      <c r="O327" s="61" t="n">
        <v>45337</v>
      </c>
      <c r="P327" s="23" t="n"/>
      <c r="Q327" s="61" t="n">
        <v>45369</v>
      </c>
      <c r="R327" s="61" t="n">
        <v>45370</v>
      </c>
      <c r="S327" s="61" t="n">
        <v>45299</v>
      </c>
      <c r="T327" s="61" t="n">
        <v>45344</v>
      </c>
      <c r="U327" s="61" t="n">
        <v>45299</v>
      </c>
      <c r="V327" s="61" t="n">
        <v>45344</v>
      </c>
    </row>
    <row r="328" ht="15" customHeight="1">
      <c r="A328" s="26" t="inlineStr">
        <is>
          <t>História - Waterfall</t>
        </is>
      </c>
      <c r="B328" s="60" t="inlineStr">
        <is>
          <t>DEVALM-54353</t>
        </is>
      </c>
      <c r="C328" s="23" t="inlineStr">
        <is>
          <t>23.0385.1.FI-Projeto D</t>
        </is>
      </c>
      <c r="D328" s="26" t="inlineStr">
        <is>
          <t>Concluído</t>
        </is>
      </c>
      <c r="E328" s="23" t="inlineStr">
        <is>
          <t>Antonio Teodoro da Silva [X]</t>
        </is>
      </c>
      <c r="F328" s="23" t="inlineStr">
        <is>
          <t>Yone Yassuda Yamamoto</t>
        </is>
      </c>
      <c r="G328" s="23" t="inlineStr">
        <is>
          <t>Anselmo Pereira Novakowski</t>
        </is>
      </c>
      <c r="H328" s="23" t="inlineStr">
        <is>
          <t>Eduardo Cesar de Melo</t>
        </is>
      </c>
      <c r="I328" s="23" t="inlineStr">
        <is>
          <t>Harley Neves Cabral [X]</t>
        </is>
      </c>
      <c r="J328" s="23" t="inlineStr">
        <is>
          <t>Renato Pereira da Silva</t>
        </is>
      </c>
      <c r="K328" s="61" t="n">
        <v>45299</v>
      </c>
      <c r="L328" s="61" t="n">
        <v>45300</v>
      </c>
      <c r="M328" s="61" t="n">
        <v>45460</v>
      </c>
      <c r="N328" s="61" t="n">
        <v>45525</v>
      </c>
      <c r="O328" s="61" t="n">
        <v>45460</v>
      </c>
      <c r="P328" s="61" t="n">
        <v>45520</v>
      </c>
      <c r="Q328" s="61" t="n">
        <v>45526</v>
      </c>
      <c r="R328" s="61" t="n">
        <v>45527</v>
      </c>
      <c r="S328" s="61" t="n">
        <v>45225</v>
      </c>
      <c r="T328" s="61" t="n">
        <v>45279</v>
      </c>
      <c r="U328" s="61" t="n">
        <v>45237</v>
      </c>
      <c r="V328" s="61" t="n">
        <v>45296</v>
      </c>
    </row>
    <row r="329" ht="15" customHeight="1">
      <c r="A329" s="26" t="inlineStr">
        <is>
          <t>História - Waterfall</t>
        </is>
      </c>
      <c r="B329" s="60" t="inlineStr">
        <is>
          <t>DEVALM-54311</t>
        </is>
      </c>
      <c r="C329" s="23" t="inlineStr">
        <is>
          <t>23.0414.1.MK-Ponto Opcional Flex</t>
        </is>
      </c>
      <c r="D329" s="26" t="inlineStr">
        <is>
          <t>Parado</t>
        </is>
      </c>
      <c r="E329" s="23" t="inlineStr">
        <is>
          <t>Mayra Gabriela Alves De Lima [X]</t>
        </is>
      </c>
      <c r="F329" s="23" t="n"/>
      <c r="G329" s="23" t="inlineStr">
        <is>
          <t>Diogo Cassio de Azevedo [X]</t>
        </is>
      </c>
      <c r="H329" s="23" t="inlineStr">
        <is>
          <t>Paulo Egidio Rodrigues dos Santos</t>
        </is>
      </c>
      <c r="I329" s="23" t="n"/>
      <c r="J329" s="23" t="inlineStr">
        <is>
          <t>Danilo Takashi Hiratsuka</t>
        </is>
      </c>
      <c r="K329" s="61" t="n">
        <v>45236</v>
      </c>
      <c r="L329" s="61" t="n">
        <v>45237</v>
      </c>
      <c r="M329" s="61" t="n">
        <v>45231</v>
      </c>
      <c r="N329" s="61" t="n">
        <v>45240</v>
      </c>
      <c r="O329" s="61" t="n">
        <v>45236</v>
      </c>
      <c r="P329" s="61" t="n">
        <v>45237</v>
      </c>
      <c r="Q329" s="61" t="n">
        <v>45243</v>
      </c>
      <c r="R329" s="61" t="n">
        <v>45244</v>
      </c>
      <c r="S329" s="61" t="n">
        <v>45225</v>
      </c>
      <c r="T329" s="61" t="n">
        <v>45225</v>
      </c>
      <c r="U329" s="61" t="n">
        <v>45225</v>
      </c>
      <c r="V329" s="61" t="n">
        <v>45240</v>
      </c>
    </row>
    <row r="330" ht="15" customHeight="1">
      <c r="A330" s="26" t="inlineStr">
        <is>
          <t>História - Waterfall</t>
        </is>
      </c>
      <c r="B330" s="60" t="inlineStr">
        <is>
          <t>DEVALM-54271</t>
        </is>
      </c>
      <c r="C330" s="23" t="inlineStr">
        <is>
          <t>23.0035.3.FI-NFCOM - Mensageria</t>
        </is>
      </c>
      <c r="D330" s="26" t="inlineStr">
        <is>
          <t>CONSTRUÇÃO</t>
        </is>
      </c>
      <c r="E330" s="23" t="inlineStr">
        <is>
          <t>Ricardo Sardinha</t>
        </is>
      </c>
      <c r="F330" s="23" t="inlineStr">
        <is>
          <t>Yone Yassuda Yamamoto</t>
        </is>
      </c>
      <c r="G330" s="23" t="inlineStr">
        <is>
          <t>Anselmo Pereira Novakowski</t>
        </is>
      </c>
      <c r="H330" s="23" t="inlineStr">
        <is>
          <t>Eduardo Cesar de Melo</t>
        </is>
      </c>
      <c r="I330" s="23" t="inlineStr">
        <is>
          <t>Paulo Henrique Bonelli [X]</t>
        </is>
      </c>
      <c r="J330" s="23" t="inlineStr">
        <is>
          <t>Renato Pereira da Silva</t>
        </is>
      </c>
      <c r="K330" s="61" t="n">
        <v>45593</v>
      </c>
      <c r="L330" s="61" t="n">
        <v>45597</v>
      </c>
      <c r="M330" s="61" t="n">
        <v>45600</v>
      </c>
      <c r="N330" s="61" t="n">
        <v>45639</v>
      </c>
      <c r="O330" s="61" t="n">
        <v>45600</v>
      </c>
      <c r="P330" s="61" t="n">
        <v>45639</v>
      </c>
      <c r="Q330" s="61" t="n">
        <v>45930</v>
      </c>
      <c r="R330" s="61" t="n">
        <v>45930</v>
      </c>
      <c r="S330" s="61" t="n">
        <v>45453</v>
      </c>
      <c r="T330" s="61" t="n">
        <v>45590</v>
      </c>
      <c r="U330" s="61" t="n">
        <v>45453</v>
      </c>
      <c r="V330" s="61" t="n">
        <v>45590</v>
      </c>
    </row>
    <row r="331" ht="15" customHeight="1">
      <c r="A331" s="26" t="inlineStr">
        <is>
          <t>História - Waterfall</t>
        </is>
      </c>
      <c r="B331" s="60" t="inlineStr">
        <is>
          <t>DEVALM-54217</t>
        </is>
      </c>
      <c r="C331" s="23" t="inlineStr">
        <is>
          <t>22.0382.29.CO-Instalação Kits TVRO – Sprint 21</t>
        </is>
      </c>
      <c r="D331" s="26" t="inlineStr">
        <is>
          <t>Concluído</t>
        </is>
      </c>
      <c r="E331" s="23" t="inlineStr">
        <is>
          <t>Jofre Anderson Gracindo Pellicciotti</t>
        </is>
      </c>
      <c r="F331" s="23" t="inlineStr">
        <is>
          <t>Nicolas Rodrigo Santana</t>
        </is>
      </c>
      <c r="G331" s="23" t="inlineStr">
        <is>
          <t>Aline da Silva Barbagelata</t>
        </is>
      </c>
      <c r="H331" s="23" t="inlineStr">
        <is>
          <t>Eduardo Cesar de Melo</t>
        </is>
      </c>
      <c r="I331" s="23" t="n"/>
      <c r="J331" s="23" t="inlineStr">
        <is>
          <t>Danilo Takashi Hiratsuka</t>
        </is>
      </c>
      <c r="K331" s="61" t="n">
        <v>45337</v>
      </c>
      <c r="L331" s="61" t="n">
        <v>45337</v>
      </c>
      <c r="M331" s="61" t="n">
        <v>45355</v>
      </c>
      <c r="N331" s="61" t="n">
        <v>45359</v>
      </c>
      <c r="O331" s="61" t="n">
        <v>45337</v>
      </c>
      <c r="P331" s="61" t="n">
        <v>45337</v>
      </c>
      <c r="Q331" s="61" t="n">
        <v>45362</v>
      </c>
      <c r="R331" s="61" t="n">
        <v>45363</v>
      </c>
      <c r="S331" s="61" t="n">
        <v>45332</v>
      </c>
      <c r="T331" s="61" t="n">
        <v>45333</v>
      </c>
      <c r="U331" s="61" t="n">
        <v>45337</v>
      </c>
      <c r="V331" s="61" t="n">
        <v>45345</v>
      </c>
    </row>
    <row r="332" ht="15" customHeight="1">
      <c r="A332" s="26" t="inlineStr">
        <is>
          <t>História - Waterfall</t>
        </is>
      </c>
      <c r="B332" s="60" t="inlineStr">
        <is>
          <t>DEVALM-54181</t>
        </is>
      </c>
      <c r="C332" s="23" t="inlineStr">
        <is>
          <t>22.0382.28.CO-Instalação Kits TVRO – Sprint 24</t>
        </is>
      </c>
      <c r="D332" s="26" t="inlineStr">
        <is>
          <t>Concluído</t>
        </is>
      </c>
      <c r="E332" s="23" t="inlineStr">
        <is>
          <t>Jofre Anderson Gracindo Pellicciotti</t>
        </is>
      </c>
      <c r="F332" s="23" t="inlineStr">
        <is>
          <t>Nicolas Rodrigo Santana</t>
        </is>
      </c>
      <c r="G332" s="23" t="inlineStr">
        <is>
          <t>Aline da Silva Barbagelata</t>
        </is>
      </c>
      <c r="H332" s="23" t="inlineStr">
        <is>
          <t>Eduardo Cesar de Melo</t>
        </is>
      </c>
      <c r="I332" s="23" t="n"/>
      <c r="J332" s="23" t="inlineStr">
        <is>
          <t>Danilo Takashi Hiratsuka</t>
        </is>
      </c>
      <c r="K332" s="61" t="n">
        <v>45373</v>
      </c>
      <c r="L332" s="61" t="n">
        <v>45373</v>
      </c>
      <c r="M332" s="61" t="n">
        <v>45373</v>
      </c>
      <c r="N332" s="61" t="n">
        <v>45373</v>
      </c>
      <c r="O332" s="61" t="n">
        <v>45373</v>
      </c>
      <c r="P332" s="61" t="n">
        <v>45373</v>
      </c>
      <c r="Q332" s="61" t="n">
        <v>45373</v>
      </c>
      <c r="R332" s="61" t="n">
        <v>45373</v>
      </c>
      <c r="S332" s="61" t="n">
        <v>45370</v>
      </c>
      <c r="T332" s="61" t="n">
        <v>45370</v>
      </c>
      <c r="U332" s="61" t="n">
        <v>45370</v>
      </c>
      <c r="V332" s="61" t="n">
        <v>45373</v>
      </c>
    </row>
    <row r="333" ht="15" customHeight="1">
      <c r="A333" s="26" t="inlineStr">
        <is>
          <t>História - Waterfall</t>
        </is>
      </c>
      <c r="B333" s="60" t="inlineStr">
        <is>
          <t>DEVALM-54145</t>
        </is>
      </c>
      <c r="C333" s="23" t="inlineStr">
        <is>
          <t>22.0382.27.CO-Instalação Kits TVRO – Sprint 23</t>
        </is>
      </c>
      <c r="D333" s="26" t="inlineStr">
        <is>
          <t>Concluído</t>
        </is>
      </c>
      <c r="E333" s="23" t="inlineStr">
        <is>
          <t>Jofre Anderson Gracindo Pellicciotti</t>
        </is>
      </c>
      <c r="F333" s="23" t="inlineStr">
        <is>
          <t>Nicolas Rodrigo Santana</t>
        </is>
      </c>
      <c r="G333" s="23" t="inlineStr">
        <is>
          <t>Aline da Silva Barbagelata</t>
        </is>
      </c>
      <c r="H333" s="23" t="inlineStr">
        <is>
          <t>Eduardo Cesar de Melo</t>
        </is>
      </c>
      <c r="I333" s="23" t="n"/>
      <c r="J333" s="23" t="inlineStr">
        <is>
          <t>Danilo Takashi Hiratsuka</t>
        </is>
      </c>
      <c r="K333" s="61" t="n">
        <v>45337</v>
      </c>
      <c r="L333" s="61" t="n">
        <v>45359</v>
      </c>
      <c r="M333" s="61" t="n">
        <v>45355</v>
      </c>
      <c r="N333" s="61" t="n">
        <v>45359</v>
      </c>
      <c r="O333" s="61" t="n">
        <v>45337</v>
      </c>
      <c r="P333" s="61" t="n">
        <v>45359</v>
      </c>
      <c r="Q333" s="61" t="n">
        <v>45362</v>
      </c>
      <c r="R333" s="61" t="n">
        <v>45363</v>
      </c>
      <c r="S333" s="61" t="n">
        <v>45337</v>
      </c>
      <c r="T333" s="61" t="n">
        <v>45345</v>
      </c>
      <c r="U333" s="61" t="n">
        <v>45337</v>
      </c>
      <c r="V333" s="61" t="n">
        <v>45359</v>
      </c>
    </row>
    <row r="334" ht="15" customHeight="1">
      <c r="A334" s="26" t="inlineStr">
        <is>
          <t>História - Waterfall</t>
        </is>
      </c>
      <c r="B334" s="60" t="inlineStr">
        <is>
          <t>DEVALM-54109</t>
        </is>
      </c>
      <c r="C334" s="23" t="inlineStr">
        <is>
          <t>22.0382.26.CO-Instalação Kits TVRO – Sprint 22</t>
        </is>
      </c>
      <c r="D334" s="26" t="inlineStr">
        <is>
          <t>Concluído</t>
        </is>
      </c>
      <c r="E334" s="23" t="inlineStr">
        <is>
          <t>Jofre Anderson Gracindo Pellicciotti</t>
        </is>
      </c>
      <c r="F334" s="23" t="inlineStr">
        <is>
          <t>Nicolas Rodrigo Santana</t>
        </is>
      </c>
      <c r="G334" s="23" t="inlineStr">
        <is>
          <t>Aline da Silva Barbagelata</t>
        </is>
      </c>
      <c r="H334" s="23" t="inlineStr">
        <is>
          <t>Eduardo Cesar de Melo</t>
        </is>
      </c>
      <c r="I334" s="23" t="n"/>
      <c r="J334" s="23" t="inlineStr">
        <is>
          <t>Danilo Takashi Hiratsuka</t>
        </is>
      </c>
      <c r="K334" s="61" t="n">
        <v>45399</v>
      </c>
      <c r="L334" s="61" t="n">
        <v>45399</v>
      </c>
      <c r="M334" s="61" t="n">
        <v>45399</v>
      </c>
      <c r="N334" s="61" t="n">
        <v>45401</v>
      </c>
      <c r="O334" s="61" t="n">
        <v>45399</v>
      </c>
      <c r="P334" s="61" t="n">
        <v>45399</v>
      </c>
      <c r="Q334" s="61" t="n">
        <v>45418</v>
      </c>
      <c r="R334" s="61" t="n">
        <v>45418</v>
      </c>
      <c r="S334" s="61" t="n">
        <v>45383</v>
      </c>
      <c r="T334" s="61" t="n">
        <v>45383</v>
      </c>
      <c r="U334" s="61" t="n">
        <v>45383</v>
      </c>
      <c r="V334" s="61" t="n">
        <v>45399</v>
      </c>
    </row>
    <row r="335" ht="15" customHeight="1">
      <c r="A335" s="26" t="inlineStr">
        <is>
          <t>História - Waterfall</t>
        </is>
      </c>
      <c r="B335" s="60" t="inlineStr">
        <is>
          <t>DEVALM-54073</t>
        </is>
      </c>
      <c r="C335" s="23" t="inlineStr">
        <is>
          <t>22.0382.25.CO-Instalação Kits TVRO – Sprint 25</t>
        </is>
      </c>
      <c r="D335" s="26" t="inlineStr">
        <is>
          <t>Concluído</t>
        </is>
      </c>
      <c r="E335" s="23" t="inlineStr">
        <is>
          <t>Jofre Anderson Gracindo Pellicciotti</t>
        </is>
      </c>
      <c r="F335" s="23" t="inlineStr">
        <is>
          <t>Leoncyo Araujo Do Nascimento [X]</t>
        </is>
      </c>
      <c r="G335" s="23" t="inlineStr">
        <is>
          <t>Aline da Silva Barbagelata</t>
        </is>
      </c>
      <c r="H335" s="23" t="inlineStr">
        <is>
          <t>Eduardo Cesar de Melo</t>
        </is>
      </c>
      <c r="I335" s="23" t="n"/>
      <c r="J335" s="23" t="inlineStr">
        <is>
          <t>Danilo Takashi Hiratsuka</t>
        </is>
      </c>
      <c r="K335" s="61" t="n">
        <v>45385</v>
      </c>
      <c r="L335" s="61" t="n">
        <v>45385</v>
      </c>
      <c r="M335" s="61" t="n">
        <v>45385</v>
      </c>
      <c r="N335" s="61" t="n">
        <v>45387</v>
      </c>
      <c r="O335" s="61" t="n">
        <v>45385</v>
      </c>
      <c r="P335" s="61" t="n">
        <v>45385</v>
      </c>
      <c r="Q335" s="61" t="n">
        <v>45390</v>
      </c>
      <c r="R335" s="61" t="n">
        <v>45390</v>
      </c>
      <c r="S335" s="61" t="n">
        <v>45380</v>
      </c>
      <c r="T335" s="61" t="n">
        <v>45380</v>
      </c>
      <c r="U335" s="61" t="n">
        <v>45380</v>
      </c>
      <c r="V335" s="61" t="n">
        <v>45385</v>
      </c>
    </row>
    <row r="336" ht="15" customHeight="1">
      <c r="A336" s="26" t="inlineStr">
        <is>
          <t>História - Waterfall</t>
        </is>
      </c>
      <c r="B336" s="60" t="inlineStr">
        <is>
          <t>DEVALM-54037</t>
        </is>
      </c>
      <c r="C336" s="23" t="inlineStr">
        <is>
          <t>22.0382.24.CO-Instalação Kits TVRO – Sprint 20</t>
        </is>
      </c>
      <c r="D336" s="26" t="inlineStr">
        <is>
          <t>Concluído</t>
        </is>
      </c>
      <c r="E336" s="23" t="inlineStr">
        <is>
          <t>Jofre Anderson Gracindo Pellicciotti</t>
        </is>
      </c>
      <c r="F336" s="23" t="inlineStr">
        <is>
          <t>Nicolas Rodrigo Santana</t>
        </is>
      </c>
      <c r="G336" s="23" t="inlineStr">
        <is>
          <t>Aline da Silva Barbagelata</t>
        </is>
      </c>
      <c r="H336" s="23" t="inlineStr">
        <is>
          <t>Eduardo Cesar de Melo</t>
        </is>
      </c>
      <c r="I336" s="23" t="n"/>
      <c r="J336" s="23" t="inlineStr">
        <is>
          <t>Danilo Takashi Hiratsuka</t>
        </is>
      </c>
      <c r="K336" s="61" t="n">
        <v>45314</v>
      </c>
      <c r="L336" s="61" t="n">
        <v>45328</v>
      </c>
      <c r="M336" s="61" t="n">
        <v>45329</v>
      </c>
      <c r="N336" s="61" t="n">
        <v>38033</v>
      </c>
      <c r="O336" s="61" t="n">
        <v>45314</v>
      </c>
      <c r="P336" s="61" t="n">
        <v>45328</v>
      </c>
      <c r="Q336" s="61" t="n">
        <v>45341</v>
      </c>
      <c r="R336" s="61" t="n">
        <v>45342</v>
      </c>
      <c r="S336" s="61" t="n">
        <v>45315</v>
      </c>
      <c r="T336" s="61" t="n">
        <v>45316</v>
      </c>
      <c r="U336" s="61" t="n">
        <v>45314</v>
      </c>
      <c r="V336" s="61" t="n">
        <v>45328</v>
      </c>
    </row>
    <row r="337" ht="15" customHeight="1">
      <c r="A337" s="26" t="inlineStr">
        <is>
          <t>História - Waterfall</t>
        </is>
      </c>
      <c r="B337" s="60" t="inlineStr">
        <is>
          <t>DEVALM-54001</t>
        </is>
      </c>
      <c r="C337" s="23" t="inlineStr">
        <is>
          <t>22.0382.23.CO-Instalação Kits TVRO – Sprint 19</t>
        </is>
      </c>
      <c r="D337" s="26" t="inlineStr">
        <is>
          <t>Concluído</t>
        </is>
      </c>
      <c r="E337" s="23" t="inlineStr">
        <is>
          <t>Jofre Anderson Gracindo Pellicciotti</t>
        </is>
      </c>
      <c r="F337" s="23" t="inlineStr">
        <is>
          <t>Nicolas Rodrigo Santana</t>
        </is>
      </c>
      <c r="G337" s="23" t="inlineStr">
        <is>
          <t>Aline da Silva Barbagelata</t>
        </is>
      </c>
      <c r="H337" s="23" t="inlineStr">
        <is>
          <t>Eduardo Cesar de Melo</t>
        </is>
      </c>
      <c r="I337" s="23" t="n"/>
      <c r="J337" s="23" t="inlineStr">
        <is>
          <t>Danilo Takashi Hiratsuka</t>
        </is>
      </c>
      <c r="K337" s="61" t="n">
        <v>45274</v>
      </c>
      <c r="L337" s="61" t="n">
        <v>45322</v>
      </c>
      <c r="M337" s="61" t="n">
        <v>45323</v>
      </c>
      <c r="N337" s="61" t="n">
        <v>45338</v>
      </c>
      <c r="O337" s="61" t="n">
        <v>45274</v>
      </c>
      <c r="P337" s="61" t="n">
        <v>45322</v>
      </c>
      <c r="Q337" s="61" t="n">
        <v>45341</v>
      </c>
      <c r="R337" s="61" t="n">
        <v>45342</v>
      </c>
      <c r="S337" s="61" t="n">
        <v>45280</v>
      </c>
      <c r="T337" s="61" t="n">
        <v>45315</v>
      </c>
      <c r="U337" s="61" t="n">
        <v>45274</v>
      </c>
      <c r="V337" s="61" t="n">
        <v>45322</v>
      </c>
    </row>
    <row r="338" ht="15" customHeight="1">
      <c r="A338" s="26" t="inlineStr">
        <is>
          <t>História - Waterfall</t>
        </is>
      </c>
      <c r="B338" s="60" t="inlineStr">
        <is>
          <t>DEVALM-53943</t>
        </is>
      </c>
      <c r="C338" s="23" t="inlineStr">
        <is>
          <t>23.0399.1.MK-Alteração do produdo DGO light UP / Downgrade</t>
        </is>
      </c>
      <c r="D338" s="26" t="inlineStr">
        <is>
          <t>Concluído</t>
        </is>
      </c>
      <c r="E338" s="23" t="inlineStr">
        <is>
          <t>Mayra Gabriela Alves De Lima [X]</t>
        </is>
      </c>
      <c r="F338" s="23" t="n"/>
      <c r="G338" s="23" t="inlineStr">
        <is>
          <t>Diogo Cassio de Azevedo [X]</t>
        </is>
      </c>
      <c r="H338" s="23" t="inlineStr">
        <is>
          <t>Paulo Egidio Rodrigues dos Santos</t>
        </is>
      </c>
      <c r="I338" s="23" t="n"/>
      <c r="J338" s="23" t="inlineStr">
        <is>
          <t>Danilo Takashi Hiratsuka</t>
        </is>
      </c>
      <c r="K338" s="61" t="n">
        <v>45313</v>
      </c>
      <c r="L338" s="61" t="n">
        <v>45314</v>
      </c>
      <c r="M338" s="61" t="n">
        <v>45328</v>
      </c>
      <c r="N338" s="61" t="n">
        <v>45341</v>
      </c>
      <c r="O338" s="61" t="n">
        <v>45315</v>
      </c>
      <c r="P338" s="61" t="n">
        <v>45324</v>
      </c>
      <c r="Q338" s="61" t="n">
        <v>45355</v>
      </c>
      <c r="R338" s="61" t="n">
        <v>45356</v>
      </c>
      <c r="S338" s="61" t="n">
        <v>45239</v>
      </c>
      <c r="T338" s="61" t="n">
        <v>45268</v>
      </c>
      <c r="U338" s="61" t="n">
        <v>45244</v>
      </c>
      <c r="V338" s="61" t="n">
        <v>45287</v>
      </c>
    </row>
    <row r="339" ht="15" customHeight="1">
      <c r="A339" s="26" t="inlineStr">
        <is>
          <t>História - Waterfall</t>
        </is>
      </c>
      <c r="B339" s="60" t="inlineStr">
        <is>
          <t>DEVALM-53905</t>
        </is>
      </c>
      <c r="C339" s="23" t="inlineStr">
        <is>
          <t>23.0170.1.MK-Produto Mercantil com STBs de Mercado</t>
        </is>
      </c>
      <c r="D339" s="26" t="inlineStr">
        <is>
          <t>Cancelado</t>
        </is>
      </c>
      <c r="E339" s="23" t="inlineStr">
        <is>
          <t>Jofre Anderson Gracindo Pellicciotti</t>
        </is>
      </c>
      <c r="F339" s="23" t="n"/>
      <c r="G339" s="23" t="inlineStr">
        <is>
          <t>Aline da Silva Barbagelata</t>
        </is>
      </c>
      <c r="H339" s="23" t="inlineStr">
        <is>
          <t>Eduardo Cesar de Melo</t>
        </is>
      </c>
      <c r="I339" s="23" t="n"/>
      <c r="J339" s="23" t="n"/>
      <c r="K339" s="23" t="n"/>
      <c r="L339" s="23" t="n"/>
      <c r="M339" s="23" t="n"/>
      <c r="N339" s="23" t="n"/>
      <c r="O339" s="23" t="n"/>
      <c r="P339" s="23" t="n"/>
      <c r="Q339" s="23" t="n"/>
      <c r="R339" s="23" t="n"/>
      <c r="S339" s="23" t="n"/>
      <c r="T339" s="23" t="n"/>
      <c r="U339" s="23" t="n"/>
      <c r="V339" s="23" t="n"/>
    </row>
    <row r="340" ht="15" customHeight="1">
      <c r="A340" s="26" t="inlineStr">
        <is>
          <t>História - Waterfall</t>
        </is>
      </c>
      <c r="B340" s="60" t="inlineStr">
        <is>
          <t>DEVALM-53867</t>
        </is>
      </c>
      <c r="C340" s="23" t="inlineStr">
        <is>
          <t>23.0242.1.FI-Melhorias Meio de Pagamento de Cartão (Fluxo Recorrente-pós)</t>
        </is>
      </c>
      <c r="D340" s="26" t="inlineStr">
        <is>
          <t>Concluído</t>
        </is>
      </c>
      <c r="E340" s="23" t="inlineStr">
        <is>
          <t>Antonio Teodoro da Silva [X]</t>
        </is>
      </c>
      <c r="F340" s="23" t="inlineStr">
        <is>
          <t>Jefferson Lourenço De Farias Tersarioli [X]</t>
        </is>
      </c>
      <c r="G340" s="23" t="inlineStr">
        <is>
          <t>Anselmo Pereira Novakowski</t>
        </is>
      </c>
      <c r="H340" s="23" t="inlineStr">
        <is>
          <t>Eduardo Cesar de Melo</t>
        </is>
      </c>
      <c r="I340" s="23" t="n"/>
      <c r="J340" s="23" t="inlineStr">
        <is>
          <t>Renato Pereira da Silva</t>
        </is>
      </c>
      <c r="K340" s="61" t="n">
        <v>45308</v>
      </c>
      <c r="L340" s="61" t="n">
        <v>45309</v>
      </c>
      <c r="M340" s="61" t="n">
        <v>45352</v>
      </c>
      <c r="N340" s="61" t="n">
        <v>45366</v>
      </c>
      <c r="O340" s="61" t="n">
        <v>45341</v>
      </c>
      <c r="P340" s="61" t="n">
        <v>45357</v>
      </c>
      <c r="Q340" s="61" t="n">
        <v>45369</v>
      </c>
      <c r="R340" s="61" t="n">
        <v>45369</v>
      </c>
      <c r="S340" s="61" t="n">
        <v>45279</v>
      </c>
      <c r="T340" s="61" t="n">
        <v>45281</v>
      </c>
      <c r="U340" s="61" t="n">
        <v>45279</v>
      </c>
      <c r="V340" s="61" t="n">
        <v>45307</v>
      </c>
    </row>
    <row r="341" ht="15" customHeight="1">
      <c r="A341" s="26" t="inlineStr">
        <is>
          <t>História - Waterfall</t>
        </is>
      </c>
      <c r="B341" s="60" t="inlineStr">
        <is>
          <t>DEVALM-53829</t>
        </is>
      </c>
      <c r="C341" s="23" t="inlineStr">
        <is>
          <t>23.0357.1.FI-Triple X - Projeto Migração Piloto - Acompanhamento Migração</t>
        </is>
      </c>
      <c r="D341" s="26" t="inlineStr">
        <is>
          <t>Concluído</t>
        </is>
      </c>
      <c r="E341" s="23" t="inlineStr">
        <is>
          <t>Daniele Silva Bratti</t>
        </is>
      </c>
      <c r="F341" s="23" t="n"/>
      <c r="G341" s="23" t="n"/>
      <c r="H341" s="23" t="inlineStr">
        <is>
          <t>Eduardo Cesar de Melo</t>
        </is>
      </c>
      <c r="I341" s="23" t="n"/>
      <c r="J341" s="23" t="n"/>
      <c r="K341" s="61" t="n">
        <v>45258</v>
      </c>
      <c r="L341" s="61" t="n">
        <v>45268</v>
      </c>
      <c r="M341" s="61" t="n">
        <v>45258</v>
      </c>
      <c r="N341" s="61" t="n">
        <v>45268</v>
      </c>
      <c r="O341" s="61" t="n">
        <v>45258</v>
      </c>
      <c r="P341" s="61" t="n">
        <v>45268</v>
      </c>
      <c r="Q341" s="61" t="n">
        <v>45271</v>
      </c>
      <c r="R341" s="61" t="n">
        <v>45272</v>
      </c>
      <c r="S341" s="61" t="n">
        <v>45240</v>
      </c>
      <c r="T341" s="61" t="n">
        <v>45240</v>
      </c>
      <c r="U341" s="61" t="n">
        <v>45236</v>
      </c>
      <c r="V341" s="61" t="n">
        <v>45257</v>
      </c>
    </row>
    <row r="342" ht="15" customHeight="1">
      <c r="A342" s="26" t="inlineStr">
        <is>
          <t>História - Waterfall</t>
        </is>
      </c>
      <c r="B342" s="60" t="inlineStr">
        <is>
          <t>DEVALM-53791</t>
        </is>
      </c>
      <c r="C342" s="23" t="inlineStr">
        <is>
          <t>23.0377.1.MK-Primeira etapa HUB Integrador SVA​ Mcafee por API (MVP)</t>
        </is>
      </c>
      <c r="D342" s="26" t="inlineStr">
        <is>
          <t>Em Produção</t>
        </is>
      </c>
      <c r="E342" s="23" t="inlineStr">
        <is>
          <t>Priscila Menezes De Azevedo</t>
        </is>
      </c>
      <c r="F342" s="23" t="inlineStr">
        <is>
          <t>Matheus Sena Silva [X]</t>
        </is>
      </c>
      <c r="G342" s="23" t="inlineStr">
        <is>
          <t>Diogo Cassio de Azevedo [X]</t>
        </is>
      </c>
      <c r="H342" s="23" t="inlineStr">
        <is>
          <t>Paulo Egidio Rodrigues dos Santos</t>
        </is>
      </c>
      <c r="I342" s="23" t="inlineStr">
        <is>
          <t>Klaus Franca [X]</t>
        </is>
      </c>
      <c r="J342" s="23" t="inlineStr">
        <is>
          <t>Thiago Rodrigo Resende [X]</t>
        </is>
      </c>
      <c r="K342" s="61" t="n">
        <v>45323</v>
      </c>
      <c r="L342" s="61" t="n">
        <v>45330</v>
      </c>
      <c r="M342" s="61" t="n">
        <v>45337</v>
      </c>
      <c r="N342" s="61" t="n">
        <v>45352</v>
      </c>
      <c r="O342" s="61" t="n">
        <v>45327</v>
      </c>
      <c r="P342" s="61" t="n">
        <v>45352</v>
      </c>
      <c r="Q342" s="61" t="n">
        <v>45355</v>
      </c>
      <c r="R342" s="61" t="n">
        <v>45356</v>
      </c>
      <c r="S342" s="61" t="n">
        <v>45236</v>
      </c>
      <c r="T342" s="61" t="n">
        <v>45254</v>
      </c>
      <c r="U342" s="61" t="n">
        <v>45246</v>
      </c>
      <c r="V342" s="61" t="n">
        <v>45322</v>
      </c>
    </row>
    <row r="343" ht="15" customHeight="1">
      <c r="A343" s="26" t="inlineStr">
        <is>
          <t>História - Waterfall</t>
        </is>
      </c>
      <c r="B343" s="60" t="inlineStr">
        <is>
          <t>DEVALM-53746</t>
        </is>
      </c>
      <c r="C343" s="23" t="inlineStr">
        <is>
          <t>Projeto Teste Aprovação de EF</t>
        </is>
      </c>
      <c r="D343" s="26" t="inlineStr">
        <is>
          <t>Cancelado</t>
        </is>
      </c>
      <c r="E343" s="23" t="inlineStr">
        <is>
          <t>Sem responsável</t>
        </is>
      </c>
      <c r="F343" s="23" t="n"/>
      <c r="G343" s="23" t="n"/>
      <c r="H343" s="23" t="inlineStr">
        <is>
          <t>Olavio dos Santos Correa Junior</t>
        </is>
      </c>
      <c r="I343" s="23" t="n"/>
      <c r="J343" s="23" t="n"/>
      <c r="K343" s="23" t="n"/>
      <c r="L343" s="23" t="n"/>
      <c r="M343" s="23" t="n"/>
      <c r="N343" s="23" t="n"/>
      <c r="O343" s="23" t="n"/>
      <c r="P343" s="23" t="n"/>
      <c r="Q343" s="23" t="n"/>
      <c r="R343" s="23" t="n"/>
      <c r="S343" s="23" t="n"/>
      <c r="T343" s="23" t="n"/>
      <c r="U343" s="23" t="n"/>
      <c r="V343" s="23" t="n"/>
    </row>
    <row r="344" ht="15" customHeight="1">
      <c r="A344" s="26" t="inlineStr">
        <is>
          <t>História - Waterfall</t>
        </is>
      </c>
      <c r="B344" s="60" t="inlineStr">
        <is>
          <t>DEVALM-53710</t>
        </is>
      </c>
      <c r="C344" s="23" t="inlineStr">
        <is>
          <t>Projeto Teste Aprovação de EF</t>
        </is>
      </c>
      <c r="D344" s="26" t="inlineStr">
        <is>
          <t>A Iniciar</t>
        </is>
      </c>
      <c r="E344" s="23" t="inlineStr">
        <is>
          <t>Sem responsável</t>
        </is>
      </c>
      <c r="F344" s="23" t="n"/>
      <c r="G344" s="23" t="n"/>
      <c r="H344" s="23" t="inlineStr">
        <is>
          <t>Olavio dos Santos Correa Junior</t>
        </is>
      </c>
      <c r="I344" s="23" t="n"/>
      <c r="J344" s="23" t="n"/>
      <c r="K344" s="23" t="n"/>
      <c r="L344" s="23" t="n"/>
      <c r="M344" s="23" t="n"/>
      <c r="N344" s="23" t="n"/>
      <c r="O344" s="23" t="n"/>
      <c r="P344" s="23" t="n"/>
      <c r="Q344" s="23" t="n"/>
      <c r="R344" s="23" t="n"/>
      <c r="S344" s="23" t="n"/>
      <c r="T344" s="23" t="n"/>
      <c r="U344" s="23" t="n"/>
      <c r="V344" s="23" t="n"/>
    </row>
    <row r="345" ht="15" customHeight="1">
      <c r="A345" s="26" t="inlineStr">
        <is>
          <t>História - Waterfall</t>
        </is>
      </c>
      <c r="B345" s="60" t="inlineStr">
        <is>
          <t>DEVALM-53670</t>
        </is>
      </c>
      <c r="C345" s="23" t="inlineStr">
        <is>
          <t>23.0339.3.NN-Banda Larga por Fibra - Grupo 5.0 - Mudança Endereço equalizando Pai/Filhos</t>
        </is>
      </c>
      <c r="D345" s="26" t="inlineStr">
        <is>
          <t>Em Produção</t>
        </is>
      </c>
      <c r="E345" s="23" t="inlineStr">
        <is>
          <t>Gustavo Felize Tafarelo</t>
        </is>
      </c>
      <c r="F345" s="23" t="n"/>
      <c r="G345" s="23" t="inlineStr">
        <is>
          <t>Vinicius Rafael Casas Gomes</t>
        </is>
      </c>
      <c r="H345" s="23" t="inlineStr">
        <is>
          <t>Paulo Egidio Rodrigues dos Santos</t>
        </is>
      </c>
      <c r="I345" s="23" t="n"/>
      <c r="J345" s="23" t="inlineStr">
        <is>
          <t>Renato Pereira da Silva</t>
        </is>
      </c>
      <c r="K345" s="61" t="n">
        <v>45530</v>
      </c>
      <c r="L345" s="61" t="n">
        <v>45534</v>
      </c>
      <c r="M345" s="61" t="n">
        <v>45537</v>
      </c>
      <c r="N345" s="61" t="n">
        <v>45562</v>
      </c>
      <c r="O345" s="61" t="n">
        <v>45464</v>
      </c>
      <c r="P345" s="61" t="n">
        <v>45569</v>
      </c>
      <c r="Q345" s="61" t="n">
        <v>45572</v>
      </c>
      <c r="R345" s="61" t="n">
        <v>45573</v>
      </c>
      <c r="S345" s="61" t="n">
        <v>45323</v>
      </c>
      <c r="T345" s="61" t="n">
        <v>45323</v>
      </c>
      <c r="U345" s="61" t="n">
        <v>45512</v>
      </c>
      <c r="V345" s="61" t="n">
        <v>45534</v>
      </c>
    </row>
    <row r="346" ht="15" customHeight="1">
      <c r="A346" s="26" t="inlineStr">
        <is>
          <t>História - Waterfall</t>
        </is>
      </c>
      <c r="B346" s="60" t="inlineStr">
        <is>
          <t>DEVALM-53634</t>
        </is>
      </c>
      <c r="C346" s="23" t="inlineStr">
        <is>
          <t>23.0339.2.NN-Banda Larga por Fibra - Grupo 5.0 - Alteração Vencimento equalizando Pai/Filhos</t>
        </is>
      </c>
      <c r="D346" s="26" t="inlineStr">
        <is>
          <t>Em Produção</t>
        </is>
      </c>
      <c r="E346" s="23" t="inlineStr">
        <is>
          <t>Gustavo Felize Tafarelo</t>
        </is>
      </c>
      <c r="F346" s="23" t="inlineStr">
        <is>
          <t>Priscila Fernandes Lopes [X]</t>
        </is>
      </c>
      <c r="G346" s="23" t="inlineStr">
        <is>
          <t>Vinicius Rafael Casas Gomes</t>
        </is>
      </c>
      <c r="H346" s="23" t="inlineStr">
        <is>
          <t>Paulo Egidio Rodrigues dos Santos</t>
        </is>
      </c>
      <c r="I346" s="23" t="n"/>
      <c r="J346" s="23" t="inlineStr">
        <is>
          <t>Tatiane Da Silva Pereira</t>
        </is>
      </c>
      <c r="K346" s="61" t="n">
        <v>45446</v>
      </c>
      <c r="L346" s="61" t="n">
        <v>45450</v>
      </c>
      <c r="M346" s="61" t="n">
        <v>45460</v>
      </c>
      <c r="N346" s="61" t="n">
        <v>45485</v>
      </c>
      <c r="O346" s="61" t="n">
        <v>45464</v>
      </c>
      <c r="P346" s="61" t="n">
        <v>45485</v>
      </c>
      <c r="Q346" s="61" t="n">
        <v>45488</v>
      </c>
      <c r="R346" s="61" t="n">
        <v>45489</v>
      </c>
      <c r="S346" s="61" t="n">
        <v>45323</v>
      </c>
      <c r="T346" s="61" t="n">
        <v>45323</v>
      </c>
      <c r="U346" s="61" t="n">
        <v>45323</v>
      </c>
      <c r="V346" s="61" t="n">
        <v>45443</v>
      </c>
    </row>
    <row r="347" ht="15" customHeight="1">
      <c r="A347" s="26" t="inlineStr">
        <is>
          <t>História - Waterfall</t>
        </is>
      </c>
      <c r="B347" s="60" t="inlineStr">
        <is>
          <t>DEVALM-53598</t>
        </is>
      </c>
      <c r="C347" s="23" t="inlineStr">
        <is>
          <t>23.0339.1.NN-Banda Larga por Fibra - Grupo 5.0 - Alteração MOP/Forma Envio equalizando Pai/Filhos</t>
        </is>
      </c>
      <c r="D347" s="26" t="inlineStr">
        <is>
          <t>Em Produção</t>
        </is>
      </c>
      <c r="E347" s="23" t="inlineStr">
        <is>
          <t>Gustavo Felize Tafarelo</t>
        </is>
      </c>
      <c r="F347" s="23" t="inlineStr">
        <is>
          <t>Italo Josenilton Rocha Silva [X]</t>
        </is>
      </c>
      <c r="G347" s="23" t="inlineStr">
        <is>
          <t>Vinicius Rafael Casas Gomes</t>
        </is>
      </c>
      <c r="H347" s="23" t="inlineStr">
        <is>
          <t>Paulo Egidio Rodrigues dos Santos</t>
        </is>
      </c>
      <c r="I347" s="23" t="inlineStr">
        <is>
          <t>Klaus Franca [X]</t>
        </is>
      </c>
      <c r="J347" s="23" t="inlineStr">
        <is>
          <t>Renato Pereira da Silva</t>
        </is>
      </c>
      <c r="K347" s="61" t="n">
        <v>45446</v>
      </c>
      <c r="L347" s="61" t="n">
        <v>45450</v>
      </c>
      <c r="M347" s="61" t="n">
        <v>45460</v>
      </c>
      <c r="N347" s="61" t="n">
        <v>45485</v>
      </c>
      <c r="O347" s="61" t="n">
        <v>45460</v>
      </c>
      <c r="P347" s="61" t="n">
        <v>45462</v>
      </c>
      <c r="Q347" s="61" t="n">
        <v>45488</v>
      </c>
      <c r="R347" s="61" t="n">
        <v>45489</v>
      </c>
      <c r="S347" s="61" t="n">
        <v>45321</v>
      </c>
      <c r="T347" s="61" t="n">
        <v>45323</v>
      </c>
      <c r="U347" s="61" t="n">
        <v>45323</v>
      </c>
      <c r="V347" s="61" t="n">
        <v>45443</v>
      </c>
    </row>
    <row r="348" ht="15" customHeight="1">
      <c r="A348" s="26" t="inlineStr">
        <is>
          <t>História - Waterfall</t>
        </is>
      </c>
      <c r="B348" s="60" t="inlineStr">
        <is>
          <t>DEVALM-53562</t>
        </is>
      </c>
      <c r="C348" s="23" t="inlineStr">
        <is>
          <t>23.0338.4.NN-Banda Larga por Fibra - Grupo 4.0 - Workskill e Categoria de Capacidade (iCare Parceiro/MOS/TOA)</t>
        </is>
      </c>
      <c r="D348" s="26" t="inlineStr">
        <is>
          <t>Em Produção</t>
        </is>
      </c>
      <c r="E348" s="23" t="inlineStr">
        <is>
          <t>Gustavo Felize Tafarelo</t>
        </is>
      </c>
      <c r="F348" s="23" t="inlineStr">
        <is>
          <t>Italo Josenilton Rocha Silva [X]</t>
        </is>
      </c>
      <c r="G348" s="23" t="inlineStr">
        <is>
          <t>Vinicius Rafael Casas Gomes</t>
        </is>
      </c>
      <c r="H348" s="23" t="inlineStr">
        <is>
          <t>Paulo Egidio Rodrigues dos Santos</t>
        </is>
      </c>
      <c r="I348" s="23" t="n"/>
      <c r="J348" s="23" t="inlineStr">
        <is>
          <t>Thiago Rodrigo Resende [X]</t>
        </is>
      </c>
      <c r="K348" s="61" t="n">
        <v>45394</v>
      </c>
      <c r="L348" s="61" t="n">
        <v>45394</v>
      </c>
      <c r="M348" s="61" t="n">
        <v>45418</v>
      </c>
      <c r="N348" s="61" t="n">
        <v>45443</v>
      </c>
      <c r="O348" s="61" t="n">
        <v>45394</v>
      </c>
      <c r="P348" s="61" t="n">
        <v>45394</v>
      </c>
      <c r="Q348" s="61" t="n">
        <v>45453</v>
      </c>
      <c r="R348" s="61" t="n">
        <v>45454</v>
      </c>
      <c r="S348" s="61" t="n">
        <v>45337</v>
      </c>
      <c r="T348" s="61" t="n">
        <v>45337</v>
      </c>
      <c r="U348" s="61" t="n">
        <v>45355</v>
      </c>
      <c r="V348" s="61" t="n">
        <v>45394</v>
      </c>
    </row>
    <row r="349" ht="15" customHeight="1">
      <c r="A349" s="26" t="inlineStr">
        <is>
          <t>História - Waterfall</t>
        </is>
      </c>
      <c r="B349" s="60" t="inlineStr">
        <is>
          <t>DEVALM-53526</t>
        </is>
      </c>
      <c r="C349" s="23" t="inlineStr">
        <is>
          <t>23.0338.3.NN-Banda Larga por Fibra - Grupo 4.0 - Razões OS (Habilitação e AT)</t>
        </is>
      </c>
      <c r="D349" s="26" t="inlineStr">
        <is>
          <t>Em Produção</t>
        </is>
      </c>
      <c r="E349" s="23" t="inlineStr">
        <is>
          <t>Gustavo Felize Tafarelo</t>
        </is>
      </c>
      <c r="F349" s="23" t="inlineStr">
        <is>
          <t>Italo Josenilton Rocha Silva [X]</t>
        </is>
      </c>
      <c r="G349" s="23" t="inlineStr">
        <is>
          <t>Vinicius Rafael Casas Gomes</t>
        </is>
      </c>
      <c r="H349" s="23" t="inlineStr">
        <is>
          <t>Paulo Egidio Rodrigues dos Santos</t>
        </is>
      </c>
      <c r="I349" s="23" t="n"/>
      <c r="J349" s="23" t="inlineStr">
        <is>
          <t>Thiago Rodrigo Resende [X]</t>
        </is>
      </c>
      <c r="K349" s="61" t="n">
        <v>45394</v>
      </c>
      <c r="L349" s="61" t="n">
        <v>45394</v>
      </c>
      <c r="M349" s="61" t="n">
        <v>45418</v>
      </c>
      <c r="N349" s="61" t="n">
        <v>45443</v>
      </c>
      <c r="O349" s="61" t="n">
        <v>45394</v>
      </c>
      <c r="P349" s="61" t="n">
        <v>45394</v>
      </c>
      <c r="Q349" s="61" t="n">
        <v>45453</v>
      </c>
      <c r="R349" s="61" t="n">
        <v>45454</v>
      </c>
      <c r="S349" s="61" t="n">
        <v>45337</v>
      </c>
      <c r="T349" s="61" t="n">
        <v>45337</v>
      </c>
      <c r="U349" s="61" t="n">
        <v>45355</v>
      </c>
      <c r="V349" s="61" t="n">
        <v>45394</v>
      </c>
    </row>
    <row r="350" ht="15" customHeight="1">
      <c r="A350" s="26" t="inlineStr">
        <is>
          <t>História - Waterfall</t>
        </is>
      </c>
      <c r="B350" s="60" t="inlineStr">
        <is>
          <t>DEVALM-53490</t>
        </is>
      </c>
      <c r="C350" s="23" t="inlineStr">
        <is>
          <t>23.0338.2.NN-Banda Larga por Fibra - Grupo 4.0 - Oferecer produto FIBRA somente para Cidades liberadas (CR1 do R7.2)</t>
        </is>
      </c>
      <c r="D350" s="26" t="inlineStr">
        <is>
          <t>Em Produção</t>
        </is>
      </c>
      <c r="E350" s="23" t="inlineStr">
        <is>
          <t>Gustavo Felize Tafarelo</t>
        </is>
      </c>
      <c r="F350" s="23" t="inlineStr">
        <is>
          <t>Italo Josenilton Rocha Silva [X]</t>
        </is>
      </c>
      <c r="G350" s="23" t="inlineStr">
        <is>
          <t>Vinicius Rafael Casas Gomes</t>
        </is>
      </c>
      <c r="H350" s="23" t="inlineStr">
        <is>
          <t>Paulo Egidio Rodrigues dos Santos</t>
        </is>
      </c>
      <c r="I350" s="23" t="n"/>
      <c r="J350" s="23" t="inlineStr">
        <is>
          <t>Tatiane Da Silva Pereira</t>
        </is>
      </c>
      <c r="K350" s="61" t="n">
        <v>45394</v>
      </c>
      <c r="L350" s="61" t="n">
        <v>45394</v>
      </c>
      <c r="M350" s="61" t="n">
        <v>45418</v>
      </c>
      <c r="N350" s="61" t="n">
        <v>45443</v>
      </c>
      <c r="O350" s="61" t="n">
        <v>45394</v>
      </c>
      <c r="P350" s="61" t="n">
        <v>45394</v>
      </c>
      <c r="Q350" s="61" t="n">
        <v>45446</v>
      </c>
      <c r="R350" s="61" t="n">
        <v>45447</v>
      </c>
      <c r="S350" s="61" t="n">
        <v>45355</v>
      </c>
      <c r="T350" s="61" t="n">
        <v>45355</v>
      </c>
      <c r="U350" s="61" t="n">
        <v>45355</v>
      </c>
      <c r="V350" s="61" t="n">
        <v>45394</v>
      </c>
    </row>
    <row r="351" ht="15" customHeight="1">
      <c r="A351" s="26" t="inlineStr">
        <is>
          <t>História - Waterfall</t>
        </is>
      </c>
      <c r="B351" s="60" t="inlineStr">
        <is>
          <t>DEVALM-53454</t>
        </is>
      </c>
      <c r="C351" s="23" t="inlineStr">
        <is>
          <t>23.0338.1.NN-Banda Larga por Fibra - Grupo 4.0 - Gestão OS - iCare Parceiro</t>
        </is>
      </c>
      <c r="D351" s="26" t="inlineStr">
        <is>
          <t>Em Produção</t>
        </is>
      </c>
      <c r="E351" s="23" t="inlineStr">
        <is>
          <t>Gustavo Felize Tafarelo</t>
        </is>
      </c>
      <c r="F351" s="23" t="inlineStr">
        <is>
          <t>Italo Josenilton Rocha Silva [X]</t>
        </is>
      </c>
      <c r="G351" s="23" t="inlineStr">
        <is>
          <t>Vinicius Rafael Casas Gomes</t>
        </is>
      </c>
      <c r="H351" s="23" t="inlineStr">
        <is>
          <t>Paulo Egidio Rodrigues dos Santos</t>
        </is>
      </c>
      <c r="I351" s="23" t="n"/>
      <c r="J351" s="23" t="inlineStr">
        <is>
          <t>Thiago Rodrigo Resende [X]</t>
        </is>
      </c>
      <c r="K351" s="61" t="n">
        <v>45394</v>
      </c>
      <c r="L351" s="61" t="n">
        <v>45394</v>
      </c>
      <c r="M351" s="61" t="n">
        <v>45418</v>
      </c>
      <c r="N351" s="61" t="n">
        <v>45443</v>
      </c>
      <c r="O351" s="61" t="n">
        <v>45394</v>
      </c>
      <c r="P351" s="61" t="n">
        <v>45394</v>
      </c>
      <c r="Q351" s="61" t="n">
        <v>45453</v>
      </c>
      <c r="R351" s="61" t="n">
        <v>45454</v>
      </c>
      <c r="S351" s="61" t="n">
        <v>45337</v>
      </c>
      <c r="T351" s="61" t="n">
        <v>45337</v>
      </c>
      <c r="U351" s="61" t="n">
        <v>45355</v>
      </c>
      <c r="V351" s="61" t="n">
        <v>45394</v>
      </c>
    </row>
    <row r="352" ht="15" customHeight="1">
      <c r="A352" s="26" t="inlineStr">
        <is>
          <t>História - Waterfall</t>
        </is>
      </c>
      <c r="B352" s="60" t="inlineStr">
        <is>
          <t>DEVALM-53418</t>
        </is>
      </c>
      <c r="C352" s="23" t="inlineStr">
        <is>
          <t>23.0337.6.NN-Banda Larga por Fibra - Grupo 3.5 - Fibra BKO</t>
        </is>
      </c>
      <c r="D352" s="26" t="inlineStr">
        <is>
          <t>Em Produção</t>
        </is>
      </c>
      <c r="E352" s="23" t="inlineStr">
        <is>
          <t>Gustavo Felize Tafarelo</t>
        </is>
      </c>
      <c r="F352" s="23" t="inlineStr">
        <is>
          <t>Italo Josenilton Rocha Silva [X]</t>
        </is>
      </c>
      <c r="G352" s="23" t="inlineStr">
        <is>
          <t>Vinicius Rafael Casas Gomes</t>
        </is>
      </c>
      <c r="H352" s="23" t="inlineStr">
        <is>
          <t>Paulo Egidio Rodrigues dos Santos</t>
        </is>
      </c>
      <c r="I352" s="23" t="inlineStr">
        <is>
          <t>Harley Neves Cabral [X]</t>
        </is>
      </c>
      <c r="J352" s="23" t="inlineStr">
        <is>
          <t>Danilo Takashi Hiratsuka</t>
        </is>
      </c>
      <c r="K352" s="61" t="n">
        <v>45411</v>
      </c>
      <c r="L352" s="61" t="n">
        <v>45411</v>
      </c>
      <c r="M352" s="61" t="n">
        <v>45425</v>
      </c>
      <c r="N352" s="61" t="n">
        <v>45457</v>
      </c>
      <c r="O352" s="61" t="n">
        <v>45420</v>
      </c>
      <c r="P352" s="61" t="n">
        <v>45457</v>
      </c>
      <c r="Q352" s="61" t="n">
        <v>45453</v>
      </c>
      <c r="R352" s="61" t="n">
        <v>45454</v>
      </c>
      <c r="S352" s="61" t="n">
        <v>45383</v>
      </c>
      <c r="T352" s="61" t="n">
        <v>45384</v>
      </c>
      <c r="U352" s="61" t="n">
        <v>45383</v>
      </c>
      <c r="V352" s="61" t="n">
        <v>45408</v>
      </c>
    </row>
    <row r="353" ht="15" customHeight="1">
      <c r="A353" s="26" t="inlineStr">
        <is>
          <t>História - Waterfall</t>
        </is>
      </c>
      <c r="B353" s="60" t="inlineStr">
        <is>
          <t>DEVALM-53382</t>
        </is>
      </c>
      <c r="C353" s="23" t="inlineStr">
        <is>
          <t>23.0320.1.FI-Substituição do Gateway de Pagamentos - Fase 6</t>
        </is>
      </c>
      <c r="D353" s="26" t="inlineStr">
        <is>
          <t>Concluído</t>
        </is>
      </c>
      <c r="E353" s="23" t="inlineStr">
        <is>
          <t>Antonio Teodoro da Silva [X]</t>
        </is>
      </c>
      <c r="F353" s="23" t="inlineStr">
        <is>
          <t>Jefferson Lourenço De Farias Tersarioli [X]</t>
        </is>
      </c>
      <c r="G353" s="23" t="inlineStr">
        <is>
          <t>Anselmo Pereira Novakowski</t>
        </is>
      </c>
      <c r="H353" s="23" t="inlineStr">
        <is>
          <t>Eduardo Cesar de Melo</t>
        </is>
      </c>
      <c r="I353" s="23" t="inlineStr">
        <is>
          <t>Harley Neves Cabral [X]</t>
        </is>
      </c>
      <c r="J353" s="23" t="inlineStr">
        <is>
          <t>Renato Pereira da Silva</t>
        </is>
      </c>
      <c r="K353" s="61" t="n">
        <v>45362</v>
      </c>
      <c r="L353" s="61" t="n">
        <v>45365</v>
      </c>
      <c r="M353" s="61" t="n">
        <v>45383</v>
      </c>
      <c r="N353" s="61" t="n">
        <v>45387</v>
      </c>
      <c r="O353" s="61" t="n">
        <v>45362</v>
      </c>
      <c r="P353" s="61" t="n">
        <v>45378</v>
      </c>
      <c r="Q353" s="61" t="n">
        <v>45390</v>
      </c>
      <c r="R353" s="61" t="n">
        <v>45391</v>
      </c>
      <c r="S353" s="61" t="n">
        <v>45264</v>
      </c>
      <c r="T353" s="61" t="n">
        <v>45278</v>
      </c>
      <c r="U353" s="61" t="n">
        <v>45279</v>
      </c>
      <c r="V353" s="61" t="n">
        <v>45359</v>
      </c>
    </row>
    <row r="354" ht="15" customHeight="1">
      <c r="A354" s="26" t="inlineStr">
        <is>
          <t>História - Waterfall</t>
        </is>
      </c>
      <c r="B354" s="60" t="inlineStr">
        <is>
          <t>DEVALM-53344</t>
        </is>
      </c>
      <c r="C354" s="23" t="inlineStr">
        <is>
          <t>23.0019.1.CO-Liberar cargos no campo vendedor para o perfil Digitador</t>
        </is>
      </c>
      <c r="D354" s="26" t="inlineStr">
        <is>
          <t>Concluído</t>
        </is>
      </c>
      <c r="E354" s="23" t="inlineStr">
        <is>
          <t>Mayra Gabriela Alves De Lima [X]</t>
        </is>
      </c>
      <c r="F354" s="23" t="inlineStr">
        <is>
          <t>Felipe Riquetto Ribeiro [X]</t>
        </is>
      </c>
      <c r="G354" s="23" t="inlineStr">
        <is>
          <t>Diogo Cassio de Azevedo [X]</t>
        </is>
      </c>
      <c r="H354" s="23" t="inlineStr">
        <is>
          <t>Paulo Egidio Rodrigues dos Santos</t>
        </is>
      </c>
      <c r="I354" s="23" t="n"/>
      <c r="J354" s="23" t="inlineStr">
        <is>
          <t>Thiago Rodrigo Resende [X]</t>
        </is>
      </c>
      <c r="K354" s="61" t="n">
        <v>45218</v>
      </c>
      <c r="L354" s="61" t="n">
        <v>45218</v>
      </c>
      <c r="M354" s="61" t="n">
        <v>45230</v>
      </c>
      <c r="N354" s="61" t="n">
        <v>45240</v>
      </c>
      <c r="O354" s="61" t="n">
        <v>45219</v>
      </c>
      <c r="P354" s="61" t="n">
        <v>45224</v>
      </c>
      <c r="Q354" s="61" t="n">
        <v>45243</v>
      </c>
      <c r="R354" s="61" t="n">
        <v>45244</v>
      </c>
      <c r="S354" s="61" t="n">
        <v>45208</v>
      </c>
      <c r="T354" s="61" t="n">
        <v>45209</v>
      </c>
      <c r="U354" s="61" t="n">
        <v>45209</v>
      </c>
      <c r="V354" s="61" t="n">
        <v>45217</v>
      </c>
    </row>
    <row r="355" ht="15" customHeight="1">
      <c r="A355" s="26" t="inlineStr">
        <is>
          <t>História - Waterfall</t>
        </is>
      </c>
      <c r="B355" s="60" t="inlineStr">
        <is>
          <t>DEVALM-53306</t>
        </is>
      </c>
      <c r="C355" s="23" t="inlineStr">
        <is>
          <t>23.0114.1.CO-Obrigatoriedade de fotos no TOA por Serviço - MVP (R1)</t>
        </is>
      </c>
      <c r="D355" s="26" t="inlineStr">
        <is>
          <t>Concluído</t>
        </is>
      </c>
      <c r="E355" s="23" t="inlineStr">
        <is>
          <t>Jofre Anderson Gracindo Pellicciotti</t>
        </is>
      </c>
      <c r="F355" s="23" t="inlineStr">
        <is>
          <t>Nicolas Rodrigo Santana</t>
        </is>
      </c>
      <c r="G355" s="23" t="inlineStr">
        <is>
          <t>Aline da Silva Barbagelata</t>
        </is>
      </c>
      <c r="H355" s="23" t="inlineStr">
        <is>
          <t>Eduardo Cesar de Melo</t>
        </is>
      </c>
      <c r="I355" s="23" t="n"/>
      <c r="J355" s="23" t="inlineStr">
        <is>
          <t>Thiago Rodrigo Resende [X]</t>
        </is>
      </c>
      <c r="K355" s="61" t="n">
        <v>45257</v>
      </c>
      <c r="L355" s="61" t="n">
        <v>45258</v>
      </c>
      <c r="M355" s="61" t="n">
        <v>45273</v>
      </c>
      <c r="N355" s="61" t="n">
        <v>45281</v>
      </c>
      <c r="O355" s="61" t="n">
        <v>45259</v>
      </c>
      <c r="P355" s="61" t="n">
        <v>45272</v>
      </c>
      <c r="Q355" s="61" t="n">
        <v>45299</v>
      </c>
      <c r="R355" s="61" t="n">
        <v>45300</v>
      </c>
      <c r="S355" s="61" t="n">
        <v>45222</v>
      </c>
      <c r="T355" s="61" t="n">
        <v>45230</v>
      </c>
      <c r="U355" s="61" t="n">
        <v>45237</v>
      </c>
      <c r="V355" s="61" t="n">
        <v>45254</v>
      </c>
    </row>
    <row r="356" ht="15" customHeight="1">
      <c r="A356" s="26" t="inlineStr">
        <is>
          <t>História - Waterfall</t>
        </is>
      </c>
      <c r="B356" s="60" t="inlineStr">
        <is>
          <t>DEVALM-53268</t>
        </is>
      </c>
      <c r="C356" s="23" t="inlineStr">
        <is>
          <t>23.0141.12.MK-Reajuste de Preços Para os Segmentos de Clientes Corporativos - DEZ/23</t>
        </is>
      </c>
      <c r="D356" s="26" t="inlineStr">
        <is>
          <t>Concluído</t>
        </is>
      </c>
      <c r="E356" s="23" t="inlineStr">
        <is>
          <t>Daniele Silva Bratti</t>
        </is>
      </c>
      <c r="F356" s="23" t="inlineStr">
        <is>
          <t>Thiago de Souza Maglio</t>
        </is>
      </c>
      <c r="G356" s="23" t="inlineStr">
        <is>
          <t>Anselmo Pereira Novakowski</t>
        </is>
      </c>
      <c r="H356" s="23" t="inlineStr">
        <is>
          <t>Eduardo Cesar de Melo</t>
        </is>
      </c>
      <c r="I356" s="23" t="inlineStr">
        <is>
          <t>jira_naoaplica</t>
        </is>
      </c>
      <c r="J356" s="23" t="inlineStr">
        <is>
          <t>jira_naoaplica</t>
        </is>
      </c>
      <c r="K356" s="61" t="n">
        <v>45265</v>
      </c>
      <c r="L356" s="61" t="n">
        <v>45265</v>
      </c>
      <c r="M356" s="61" t="n">
        <v>45267</v>
      </c>
      <c r="N356" s="61" t="n">
        <v>45267</v>
      </c>
      <c r="O356" s="61" t="n">
        <v>45266</v>
      </c>
      <c r="P356" s="61" t="n">
        <v>45266</v>
      </c>
      <c r="Q356" s="61" t="n">
        <v>45291</v>
      </c>
      <c r="R356" s="61" t="n">
        <v>45291</v>
      </c>
      <c r="S356" s="61" t="n">
        <v>45263</v>
      </c>
      <c r="T356" s="61" t="n">
        <v>45263</v>
      </c>
      <c r="U356" s="61" t="n">
        <v>45264</v>
      </c>
      <c r="V356" s="61" t="n">
        <v>45264</v>
      </c>
    </row>
    <row r="357" ht="15" customHeight="1">
      <c r="A357" s="26" t="inlineStr">
        <is>
          <t>História - Waterfall</t>
        </is>
      </c>
      <c r="B357" s="60" t="inlineStr">
        <is>
          <t>DEVALM-53232</t>
        </is>
      </c>
      <c r="C357" s="23" t="inlineStr">
        <is>
          <t>23.0141.11.MK-Reajuste de Preços Para os Segmentos de Clientes Corporativos - NOV/23</t>
        </is>
      </c>
      <c r="D357" s="26" t="inlineStr">
        <is>
          <t>Concluído</t>
        </is>
      </c>
      <c r="E357" s="23" t="inlineStr">
        <is>
          <t>Daniele Silva Bratti</t>
        </is>
      </c>
      <c r="F357" s="23" t="inlineStr">
        <is>
          <t>Thiago de Souza Maglio</t>
        </is>
      </c>
      <c r="G357" s="23" t="inlineStr">
        <is>
          <t>Anselmo Pereira Novakowski</t>
        </is>
      </c>
      <c r="H357" s="23" t="inlineStr">
        <is>
          <t>Eduardo Cesar de Melo</t>
        </is>
      </c>
      <c r="I357" s="23" t="inlineStr">
        <is>
          <t>jira_naoaplica</t>
        </is>
      </c>
      <c r="J357" s="23" t="inlineStr">
        <is>
          <t>jira_naoaplica</t>
        </is>
      </c>
      <c r="K357" s="61" t="n">
        <v>45238</v>
      </c>
      <c r="L357" s="61" t="n">
        <v>45238</v>
      </c>
      <c r="M357" s="61" t="n">
        <v>45240</v>
      </c>
      <c r="N357" s="61" t="n">
        <v>45240</v>
      </c>
      <c r="O357" s="61" t="n">
        <v>45239</v>
      </c>
      <c r="P357" s="61" t="n">
        <v>45239</v>
      </c>
      <c r="Q357" s="61" t="n">
        <v>45260</v>
      </c>
      <c r="R357" s="61" t="n">
        <v>45260</v>
      </c>
      <c r="S357" s="61" t="n">
        <v>45236</v>
      </c>
      <c r="T357" s="61" t="n">
        <v>45236</v>
      </c>
      <c r="U357" s="61" t="n">
        <v>45231</v>
      </c>
      <c r="V357" s="61" t="n">
        <v>45260</v>
      </c>
    </row>
    <row r="358" ht="15" customHeight="1">
      <c r="A358" s="26" t="inlineStr">
        <is>
          <t>História - Waterfall</t>
        </is>
      </c>
      <c r="B358" s="60" t="inlineStr">
        <is>
          <t>DEVALM-53178</t>
        </is>
      </c>
      <c r="C358" s="23" t="inlineStr">
        <is>
          <t>23.0141.10.MK-Reajuste de Preços Para os Segmentos de Clientes Corporativos - OUT/23</t>
        </is>
      </c>
      <c r="D358" s="26" t="inlineStr">
        <is>
          <t>Concluído</t>
        </is>
      </c>
      <c r="E358" s="23" t="inlineStr">
        <is>
          <t>Daniele Silva Bratti</t>
        </is>
      </c>
      <c r="F358" s="23" t="inlineStr">
        <is>
          <t>Thiago de Souza Maglio</t>
        </is>
      </c>
      <c r="G358" s="23" t="inlineStr">
        <is>
          <t>Anselmo Pereira Novakowski</t>
        </is>
      </c>
      <c r="H358" s="23" t="inlineStr">
        <is>
          <t>Eduardo Cesar de Melo</t>
        </is>
      </c>
      <c r="I358" s="23" t="inlineStr">
        <is>
          <t>jira_naoaplica</t>
        </is>
      </c>
      <c r="J358" s="23" t="inlineStr">
        <is>
          <t>jira_naoaplica</t>
        </is>
      </c>
      <c r="K358" s="61" t="n">
        <v>45201</v>
      </c>
      <c r="L358" s="61" t="n">
        <v>45201</v>
      </c>
      <c r="M358" s="61" t="n">
        <v>45201</v>
      </c>
      <c r="N358" s="61" t="n">
        <v>45201</v>
      </c>
      <c r="O358" s="61" t="n">
        <v>45201</v>
      </c>
      <c r="P358" s="61" t="n">
        <v>45201</v>
      </c>
      <c r="Q358" s="61" t="n">
        <v>45230</v>
      </c>
      <c r="R358" s="61" t="n">
        <v>45230</v>
      </c>
      <c r="S358" s="61" t="n">
        <v>45201</v>
      </c>
      <c r="T358" s="61" t="n">
        <v>45201</v>
      </c>
      <c r="U358" s="61" t="n">
        <v>45201</v>
      </c>
      <c r="V358" s="61" t="n">
        <v>45201</v>
      </c>
    </row>
    <row r="359" ht="15" customHeight="1">
      <c r="A359" s="26" t="inlineStr">
        <is>
          <t>História - Waterfall</t>
        </is>
      </c>
      <c r="B359" s="60" t="inlineStr">
        <is>
          <t>DEVALM-53160</t>
        </is>
      </c>
      <c r="C359" s="23" t="inlineStr">
        <is>
          <t>23.0140.12.BL-Reajuste Recorrente IGP-M Banda Larga - DEZ/23</t>
        </is>
      </c>
      <c r="D359" s="26" t="inlineStr">
        <is>
          <t>Concluído</t>
        </is>
      </c>
      <c r="E359" s="23" t="inlineStr">
        <is>
          <t>Daniele Silva Bratti</t>
        </is>
      </c>
      <c r="F359" s="23" t="inlineStr">
        <is>
          <t>Thiago de Souza Maglio</t>
        </is>
      </c>
      <c r="G359" s="23" t="inlineStr">
        <is>
          <t>Anselmo Pereira Novakowski</t>
        </is>
      </c>
      <c r="H359" s="23" t="inlineStr">
        <is>
          <t>Eduardo Cesar de Melo</t>
        </is>
      </c>
      <c r="I359" s="23" t="inlineStr">
        <is>
          <t>jira_naoaplica</t>
        </is>
      </c>
      <c r="J359" s="23" t="inlineStr">
        <is>
          <t>jira_naoaplica</t>
        </is>
      </c>
      <c r="K359" s="61" t="n">
        <v>45266</v>
      </c>
      <c r="L359" s="61" t="n">
        <v>45266</v>
      </c>
      <c r="M359" s="61" t="n">
        <v>45268</v>
      </c>
      <c r="N359" s="61" t="n">
        <v>45268</v>
      </c>
      <c r="O359" s="61" t="n">
        <v>45267</v>
      </c>
      <c r="P359" s="61" t="n">
        <v>45267</v>
      </c>
      <c r="Q359" s="61" t="n">
        <v>45291</v>
      </c>
      <c r="R359" s="61" t="n">
        <v>45291</v>
      </c>
      <c r="S359" s="61" t="n">
        <v>45264</v>
      </c>
      <c r="T359" s="61" t="n">
        <v>45264</v>
      </c>
      <c r="U359" s="61" t="n">
        <v>45265</v>
      </c>
      <c r="V359" s="61" t="n">
        <v>45265</v>
      </c>
    </row>
    <row r="360" ht="15" customHeight="1">
      <c r="A360" s="26" t="inlineStr">
        <is>
          <t>História - Waterfall</t>
        </is>
      </c>
      <c r="B360" s="60" t="inlineStr">
        <is>
          <t>DEVALM-53124</t>
        </is>
      </c>
      <c r="C360" s="23" t="inlineStr">
        <is>
          <t>23.0140.11.BL-Reajuste Recorrente IGP-M Banda Larga - NOV/23</t>
        </is>
      </c>
      <c r="D360" s="26" t="inlineStr">
        <is>
          <t>Concluído</t>
        </is>
      </c>
      <c r="E360" s="23" t="inlineStr">
        <is>
          <t>Daniele Silva Bratti</t>
        </is>
      </c>
      <c r="F360" s="23" t="inlineStr">
        <is>
          <t>Thiago de Souza Maglio</t>
        </is>
      </c>
      <c r="G360" s="23" t="inlineStr">
        <is>
          <t>Anselmo Pereira Novakowski</t>
        </is>
      </c>
      <c r="H360" s="23" t="inlineStr">
        <is>
          <t>Eduardo Cesar de Melo</t>
        </is>
      </c>
      <c r="I360" s="23" t="inlineStr">
        <is>
          <t>jira_naoaplica</t>
        </is>
      </c>
      <c r="J360" s="23" t="inlineStr">
        <is>
          <t>jira_naoaplica</t>
        </is>
      </c>
      <c r="K360" s="61" t="n">
        <v>45238</v>
      </c>
      <c r="L360" s="61" t="n">
        <v>45238</v>
      </c>
      <c r="M360" s="61" t="n">
        <v>45240</v>
      </c>
      <c r="N360" s="61" t="n">
        <v>45240</v>
      </c>
      <c r="O360" s="61" t="n">
        <v>45239</v>
      </c>
      <c r="P360" s="61" t="n">
        <v>45239</v>
      </c>
      <c r="Q360" s="61" t="n">
        <v>45260</v>
      </c>
      <c r="R360" s="61" t="n">
        <v>45260</v>
      </c>
      <c r="S360" s="61" t="n">
        <v>45236</v>
      </c>
      <c r="T360" s="61" t="n">
        <v>45236</v>
      </c>
      <c r="U360" s="61" t="n">
        <v>45231</v>
      </c>
      <c r="V360" s="61" t="n">
        <v>45260</v>
      </c>
    </row>
    <row r="361" ht="15" customHeight="1">
      <c r="A361" s="26" t="inlineStr">
        <is>
          <t>História - Waterfall</t>
        </is>
      </c>
      <c r="B361" s="60" t="inlineStr">
        <is>
          <t>DEVALM-53088</t>
        </is>
      </c>
      <c r="C361" s="23" t="inlineStr">
        <is>
          <t>23.0140.10.BL-Reajuste Recorrente IGP-M Banda Larga - OUT/23</t>
        </is>
      </c>
      <c r="D361" s="26" t="inlineStr">
        <is>
          <t>Concluído</t>
        </is>
      </c>
      <c r="E361" s="23" t="inlineStr">
        <is>
          <t>Daniele Silva Bratti</t>
        </is>
      </c>
      <c r="F361" s="23" t="inlineStr">
        <is>
          <t>Thiago de Souza Maglio</t>
        </is>
      </c>
      <c r="G361" s="23" t="inlineStr">
        <is>
          <t>Anselmo Pereira Novakowski</t>
        </is>
      </c>
      <c r="H361" s="23" t="inlineStr">
        <is>
          <t>Eduardo Cesar de Melo</t>
        </is>
      </c>
      <c r="I361" s="23" t="inlineStr">
        <is>
          <t>jira_naoaplica</t>
        </is>
      </c>
      <c r="J361" s="23" t="inlineStr">
        <is>
          <t>jira_naoaplica</t>
        </is>
      </c>
      <c r="K361" s="61" t="n">
        <v>45201</v>
      </c>
      <c r="L361" s="61" t="n">
        <v>45201</v>
      </c>
      <c r="M361" s="61" t="n">
        <v>45201</v>
      </c>
      <c r="N361" s="61" t="n">
        <v>45201</v>
      </c>
      <c r="O361" s="61" t="n">
        <v>45201</v>
      </c>
      <c r="P361" s="61" t="n">
        <v>45201</v>
      </c>
      <c r="Q361" s="61" t="n">
        <v>45230</v>
      </c>
      <c r="R361" s="61" t="n">
        <v>45230</v>
      </c>
      <c r="S361" s="61" t="n">
        <v>45201</v>
      </c>
      <c r="T361" s="61" t="n">
        <v>45201</v>
      </c>
      <c r="U361" s="61" t="n">
        <v>45201</v>
      </c>
      <c r="V361" s="61" t="n">
        <v>45201</v>
      </c>
    </row>
    <row r="362" ht="15" customHeight="1">
      <c r="A362" s="26" t="inlineStr">
        <is>
          <t>História - Waterfall</t>
        </is>
      </c>
      <c r="B362" s="60" t="inlineStr">
        <is>
          <t>DEVALM-53052</t>
        </is>
      </c>
      <c r="C362" s="23" t="inlineStr">
        <is>
          <t>23.0139.12.MK-Reajuste anual (IGP-M)-DEZ/23</t>
        </is>
      </c>
      <c r="D362" s="26" t="inlineStr">
        <is>
          <t>Concluído</t>
        </is>
      </c>
      <c r="E362" s="23" t="inlineStr">
        <is>
          <t>Daniele Silva Bratti</t>
        </is>
      </c>
      <c r="F362" s="23" t="inlineStr">
        <is>
          <t>Thiago de Souza Maglio</t>
        </is>
      </c>
      <c r="G362" s="23" t="inlineStr">
        <is>
          <t>Anselmo Pereira Novakowski</t>
        </is>
      </c>
      <c r="H362" s="23" t="inlineStr">
        <is>
          <t>Eduardo Cesar de Melo</t>
        </is>
      </c>
      <c r="I362" s="23" t="inlineStr">
        <is>
          <t>jira_naoaplica</t>
        </is>
      </c>
      <c r="J362" s="23" t="inlineStr">
        <is>
          <t>jira_naoaplica</t>
        </is>
      </c>
      <c r="K362" s="61" t="n">
        <v>45267</v>
      </c>
      <c r="L362" s="61" t="n">
        <v>45267</v>
      </c>
      <c r="M362" s="61" t="n">
        <v>45269</v>
      </c>
      <c r="N362" s="61" t="n">
        <v>45269</v>
      </c>
      <c r="O362" s="61" t="n">
        <v>45268</v>
      </c>
      <c r="P362" s="61" t="n">
        <v>45268</v>
      </c>
      <c r="Q362" s="61" t="n">
        <v>45291</v>
      </c>
      <c r="R362" s="61" t="n">
        <v>45291</v>
      </c>
      <c r="S362" s="61" t="n">
        <v>45265</v>
      </c>
      <c r="T362" s="61" t="n">
        <v>45265</v>
      </c>
      <c r="U362" s="61" t="n">
        <v>45266</v>
      </c>
      <c r="V362" s="61" t="n">
        <v>45266</v>
      </c>
    </row>
    <row r="363" ht="15" customHeight="1">
      <c r="A363" s="26" t="inlineStr">
        <is>
          <t>História - Waterfall</t>
        </is>
      </c>
      <c r="B363" s="60" t="inlineStr">
        <is>
          <t>DEVALM-53016</t>
        </is>
      </c>
      <c r="C363" s="23" t="inlineStr">
        <is>
          <t>23.0139.11.MK-Reajuste anual (IGP-M)-NOV/23</t>
        </is>
      </c>
      <c r="D363" s="26" t="inlineStr">
        <is>
          <t>Concluído</t>
        </is>
      </c>
      <c r="E363" s="23" t="inlineStr">
        <is>
          <t>Daniele Silva Bratti</t>
        </is>
      </c>
      <c r="F363" s="23" t="inlineStr">
        <is>
          <t>Thiago de Souza Maglio</t>
        </is>
      </c>
      <c r="G363" s="23" t="inlineStr">
        <is>
          <t>Anselmo Pereira Novakowski</t>
        </is>
      </c>
      <c r="H363" s="23" t="inlineStr">
        <is>
          <t>Eduardo Cesar de Melo</t>
        </is>
      </c>
      <c r="I363" s="23" t="inlineStr">
        <is>
          <t>jira_naoaplica</t>
        </is>
      </c>
      <c r="J363" s="23" t="inlineStr">
        <is>
          <t>jira_naoaplica</t>
        </is>
      </c>
      <c r="K363" s="61" t="n">
        <v>45238</v>
      </c>
      <c r="L363" s="61" t="n">
        <v>45238</v>
      </c>
      <c r="M363" s="61" t="n">
        <v>45239</v>
      </c>
      <c r="N363" s="61" t="n">
        <v>45240</v>
      </c>
      <c r="O363" s="61" t="n">
        <v>45239</v>
      </c>
      <c r="P363" s="61" t="n">
        <v>45239</v>
      </c>
      <c r="Q363" s="61" t="n">
        <v>45260</v>
      </c>
      <c r="R363" s="61" t="n">
        <v>45260</v>
      </c>
      <c r="S363" s="61" t="n">
        <v>45236</v>
      </c>
      <c r="T363" s="61" t="n">
        <v>45236</v>
      </c>
      <c r="U363" s="61" t="n">
        <v>45231</v>
      </c>
      <c r="V363" s="61" t="n">
        <v>45260</v>
      </c>
    </row>
    <row r="364" ht="15" customHeight="1">
      <c r="A364" s="26" t="inlineStr">
        <is>
          <t>História - Waterfall</t>
        </is>
      </c>
      <c r="B364" s="60" t="inlineStr">
        <is>
          <t>DEVALM-52980</t>
        </is>
      </c>
      <c r="C364" s="23" t="inlineStr">
        <is>
          <t>23.0139.10.MK-Reajuste anual (IGP-M)-OUT/23</t>
        </is>
      </c>
      <c r="D364" s="26" t="inlineStr">
        <is>
          <t>Concluído</t>
        </is>
      </c>
      <c r="E364" s="23" t="inlineStr">
        <is>
          <t>Daniele Silva Bratti</t>
        </is>
      </c>
      <c r="F364" s="23" t="inlineStr">
        <is>
          <t>Thiago de Souza Maglio</t>
        </is>
      </c>
      <c r="G364" s="23" t="inlineStr">
        <is>
          <t>Anselmo Pereira Novakowski</t>
        </is>
      </c>
      <c r="H364" s="23" t="inlineStr">
        <is>
          <t>Eduardo Cesar de Melo</t>
        </is>
      </c>
      <c r="I364" s="23" t="inlineStr">
        <is>
          <t>jira_naoaplica</t>
        </is>
      </c>
      <c r="J364" s="23" t="inlineStr">
        <is>
          <t>jira_naoaplica</t>
        </is>
      </c>
      <c r="K364" s="61" t="n">
        <v>45201</v>
      </c>
      <c r="L364" s="61" t="n">
        <v>45201</v>
      </c>
      <c r="M364" s="61" t="n">
        <v>45201</v>
      </c>
      <c r="N364" s="61" t="n">
        <v>45201</v>
      </c>
      <c r="O364" s="61" t="n">
        <v>45201</v>
      </c>
      <c r="P364" s="61" t="n">
        <v>45201</v>
      </c>
      <c r="Q364" s="61" t="n">
        <v>45230</v>
      </c>
      <c r="R364" s="61" t="n">
        <v>45230</v>
      </c>
      <c r="S364" s="61" t="n">
        <v>45201</v>
      </c>
      <c r="T364" s="61" t="n">
        <v>45201</v>
      </c>
      <c r="U364" s="61" t="n">
        <v>45201</v>
      </c>
      <c r="V364" s="61" t="n">
        <v>45230</v>
      </c>
    </row>
    <row r="365" ht="15" customHeight="1">
      <c r="A365" s="26" t="inlineStr">
        <is>
          <t>História - Waterfall</t>
        </is>
      </c>
      <c r="B365" s="60" t="inlineStr">
        <is>
          <t>DEVALM-52939</t>
        </is>
      </c>
      <c r="C365" s="23" t="inlineStr">
        <is>
          <t>23.0337.5.NN-Banda Larga por Fibra - Grupo 3.5 - Tela de Combos e Duetos - Bloquear funcionalidade</t>
        </is>
      </c>
      <c r="D365" s="26" t="inlineStr">
        <is>
          <t>Em Produção</t>
        </is>
      </c>
      <c r="E365" s="23" t="inlineStr">
        <is>
          <t>Gustavo Felize Tafarelo</t>
        </is>
      </c>
      <c r="F365" s="23" t="n"/>
      <c r="G365" s="23" t="n"/>
      <c r="H365" s="23" t="inlineStr">
        <is>
          <t>Eduardo Cesar de Melo</t>
        </is>
      </c>
      <c r="I365" s="23" t="n"/>
      <c r="J365" s="23" t="inlineStr">
        <is>
          <t>Tatiane Da Silva Pereira</t>
        </is>
      </c>
      <c r="K365" s="61" t="n">
        <v>45247</v>
      </c>
      <c r="L365" s="61" t="n">
        <v>45247</v>
      </c>
      <c r="M365" s="61" t="n">
        <v>45250</v>
      </c>
      <c r="N365" s="61" t="n">
        <v>45261</v>
      </c>
      <c r="O365" s="61" t="n">
        <v>45250</v>
      </c>
      <c r="P365" s="61" t="n">
        <v>45261</v>
      </c>
      <c r="Q365" s="61" t="n">
        <v>45264</v>
      </c>
      <c r="R365" s="61" t="n">
        <v>45265</v>
      </c>
      <c r="S365" s="61" t="n">
        <v>45194</v>
      </c>
      <c r="T365" s="61" t="n">
        <v>45194</v>
      </c>
      <c r="U365" s="61" t="n">
        <v>45194</v>
      </c>
      <c r="V365" s="61" t="n">
        <v>45247</v>
      </c>
    </row>
    <row r="366" ht="15" customHeight="1">
      <c r="A366" s="26" t="inlineStr">
        <is>
          <t>História - Waterfall</t>
        </is>
      </c>
      <c r="B366" s="60" t="inlineStr">
        <is>
          <t>DEVALM-52903</t>
        </is>
      </c>
      <c r="C366" s="23" t="inlineStr">
        <is>
          <t>23.0337.4.NN-Banda Larga por Fibra - Grupo 3.5 - Reativação de Conta - Bloquear funcionalidade</t>
        </is>
      </c>
      <c r="D366" s="26" t="inlineStr">
        <is>
          <t>Em Produção</t>
        </is>
      </c>
      <c r="E366" s="23" t="inlineStr">
        <is>
          <t>Gustavo Felize Tafarelo</t>
        </is>
      </c>
      <c r="F366" s="23" t="n"/>
      <c r="G366" s="23" t="n"/>
      <c r="H366" s="23" t="inlineStr">
        <is>
          <t>Eduardo Cesar de Melo</t>
        </is>
      </c>
      <c r="I366" s="23" t="n"/>
      <c r="J366" s="23" t="inlineStr">
        <is>
          <t>Tatiane Da Silva Pereira</t>
        </is>
      </c>
      <c r="K366" s="61" t="n">
        <v>45247</v>
      </c>
      <c r="L366" s="61" t="n">
        <v>45247</v>
      </c>
      <c r="M366" s="61" t="n">
        <v>45250</v>
      </c>
      <c r="N366" s="61" t="n">
        <v>44958</v>
      </c>
      <c r="O366" s="61" t="n">
        <v>45250</v>
      </c>
      <c r="P366" s="61" t="n">
        <v>44958</v>
      </c>
      <c r="Q366" s="61" t="n">
        <v>45264</v>
      </c>
      <c r="R366" s="61" t="n">
        <v>45265</v>
      </c>
      <c r="S366" s="61" t="n">
        <v>45194</v>
      </c>
      <c r="T366" s="61" t="n">
        <v>45194</v>
      </c>
      <c r="U366" s="61" t="n">
        <v>45194</v>
      </c>
      <c r="V366" s="61" t="n">
        <v>45247</v>
      </c>
    </row>
    <row r="367" ht="15" customHeight="1">
      <c r="A367" s="26" t="inlineStr">
        <is>
          <t>História - Waterfall</t>
        </is>
      </c>
      <c r="B367" s="60" t="inlineStr">
        <is>
          <t>DEVALM-52835</t>
        </is>
      </c>
      <c r="C367" s="23" t="inlineStr">
        <is>
          <t>23.0336.2.NN-Banda Larga por Fibra - Grupo 3.0 – Cancelamento Bundle</t>
        </is>
      </c>
      <c r="D367" s="26" t="inlineStr">
        <is>
          <t>Em Produção</t>
        </is>
      </c>
      <c r="E367" s="23" t="inlineStr">
        <is>
          <t>Gustavo Felize Tafarelo</t>
        </is>
      </c>
      <c r="F367" s="23" t="inlineStr">
        <is>
          <t>Priscila Fernandes Lopes [X]</t>
        </is>
      </c>
      <c r="G367" s="23" t="inlineStr">
        <is>
          <t>Vinicius Rafael Casas Gomes</t>
        </is>
      </c>
      <c r="H367" s="23" t="inlineStr">
        <is>
          <t>Paulo Egidio Rodrigues dos Santos</t>
        </is>
      </c>
      <c r="I367" s="23" t="inlineStr">
        <is>
          <t>Harley Neves Cabral [X]</t>
        </is>
      </c>
      <c r="J367" s="23" t="inlineStr">
        <is>
          <t>Tatiane Da Silva Pereira</t>
        </is>
      </c>
      <c r="K367" s="61" t="n">
        <v>45474</v>
      </c>
      <c r="L367" s="61" t="n">
        <v>45485</v>
      </c>
      <c r="M367" s="61" t="n">
        <v>45488</v>
      </c>
      <c r="N367" s="61" t="n">
        <v>45513</v>
      </c>
      <c r="O367" s="61" t="n">
        <v>45489</v>
      </c>
      <c r="P367" s="61" t="n">
        <v>45513</v>
      </c>
      <c r="Q367" s="61" t="n">
        <v>45516</v>
      </c>
      <c r="R367" s="61" t="n">
        <v>45517</v>
      </c>
      <c r="S367" s="61" t="n">
        <v>45323</v>
      </c>
      <c r="T367" s="61" t="n">
        <v>45323</v>
      </c>
      <c r="U367" s="61" t="n">
        <v>45453</v>
      </c>
      <c r="V367" s="61" t="n">
        <v>45471</v>
      </c>
    </row>
    <row r="368" ht="15" customHeight="1">
      <c r="A368" s="26" t="inlineStr">
        <is>
          <t>História - Waterfall</t>
        </is>
      </c>
      <c r="B368" s="60" t="inlineStr">
        <is>
          <t>DEVALM-52799</t>
        </is>
      </c>
      <c r="C368" s="23" t="inlineStr">
        <is>
          <t>23.0337.3.NN-Banda Larga por Fibra - Grupo 3.5 - Adequação das chamadas sistêmicas para ITSA</t>
        </is>
      </c>
      <c r="D368" s="26" t="inlineStr">
        <is>
          <t>Em Produção</t>
        </is>
      </c>
      <c r="E368" s="23" t="inlineStr">
        <is>
          <t>Gustavo Felize Tafarelo</t>
        </is>
      </c>
      <c r="F368" s="23" t="n"/>
      <c r="G368" s="23" t="inlineStr">
        <is>
          <t>Vinicius Rafael Casas Gomes</t>
        </is>
      </c>
      <c r="H368" s="23" t="inlineStr">
        <is>
          <t>Paulo Egidio Rodrigues dos Santos</t>
        </is>
      </c>
      <c r="I368" s="23" t="n"/>
      <c r="J368" s="23" t="inlineStr">
        <is>
          <t>Tatiane Da Silva Pereira</t>
        </is>
      </c>
      <c r="K368" s="61" t="n">
        <v>45530</v>
      </c>
      <c r="L368" s="61" t="n">
        <v>45534</v>
      </c>
      <c r="M368" s="61" t="n">
        <v>45537</v>
      </c>
      <c r="N368" s="61" t="n">
        <v>45562</v>
      </c>
      <c r="O368" s="61" t="n">
        <v>45534</v>
      </c>
      <c r="P368" s="61" t="n">
        <v>45554</v>
      </c>
      <c r="Q368" s="61" t="n">
        <v>45572</v>
      </c>
      <c r="R368" s="61" t="n">
        <v>45573</v>
      </c>
      <c r="S368" s="61" t="n">
        <v>45404</v>
      </c>
      <c r="T368" s="61" t="n">
        <v>45404</v>
      </c>
      <c r="U368" s="61" t="n">
        <v>45512</v>
      </c>
      <c r="V368" s="61" t="n">
        <v>45534</v>
      </c>
    </row>
    <row r="369" ht="15" customHeight="1">
      <c r="A369" s="26" t="inlineStr">
        <is>
          <t>História - Waterfall</t>
        </is>
      </c>
      <c r="B369" s="60" t="inlineStr">
        <is>
          <t>DEVALM-52763</t>
        </is>
      </c>
      <c r="C369" s="23" t="inlineStr">
        <is>
          <t>23.0337.2.NN-Banda Larga por Fibra - Grupo 3.5 – DRP</t>
        </is>
      </c>
      <c r="D369" s="26" t="inlineStr">
        <is>
          <t>Em Produção</t>
        </is>
      </c>
      <c r="E369" s="23" t="inlineStr">
        <is>
          <t>Gustavo Felize Tafarelo</t>
        </is>
      </c>
      <c r="F369" s="23" t="inlineStr">
        <is>
          <t>Italo Josenilton Rocha Silva [X]</t>
        </is>
      </c>
      <c r="G369" s="23" t="inlineStr">
        <is>
          <t>Vinicius Rafael Casas Gomes</t>
        </is>
      </c>
      <c r="H369" s="23" t="inlineStr">
        <is>
          <t>Paulo Egidio Rodrigues dos Santos</t>
        </is>
      </c>
      <c r="I369" s="23" t="inlineStr">
        <is>
          <t>Harley Neves Cabral [X]</t>
        </is>
      </c>
      <c r="J369" s="23" t="inlineStr">
        <is>
          <t>Thiago Rodrigo Resende [X]</t>
        </is>
      </c>
      <c r="K369" s="61" t="n">
        <v>45397</v>
      </c>
      <c r="L369" s="61" t="n">
        <v>45401</v>
      </c>
      <c r="M369" s="61" t="n">
        <v>45404</v>
      </c>
      <c r="N369" s="61" t="n">
        <v>45415</v>
      </c>
      <c r="O369" s="61" t="n">
        <v>45432</v>
      </c>
      <c r="P369" s="61" t="n">
        <v>45415</v>
      </c>
      <c r="Q369" s="61" t="n">
        <v>45453</v>
      </c>
      <c r="R369" s="61" t="n">
        <v>45454</v>
      </c>
      <c r="S369" s="61" t="n">
        <v>45327</v>
      </c>
      <c r="T369" s="61" t="n">
        <v>45327</v>
      </c>
      <c r="U369" s="61" t="n">
        <v>45383</v>
      </c>
      <c r="V369" s="61" t="n">
        <v>45394</v>
      </c>
    </row>
    <row r="370" ht="15" customHeight="1">
      <c r="A370" s="26" t="inlineStr">
        <is>
          <t>História - Waterfall</t>
        </is>
      </c>
      <c r="B370" s="60" t="inlineStr">
        <is>
          <t>DEVALM-52727</t>
        </is>
      </c>
      <c r="C370" s="23" t="inlineStr">
        <is>
          <t>23.0337.1.NN-Banda Larga por Fibra - Grupo 3.5 – Teste e Diagnóstico de Qualidade</t>
        </is>
      </c>
      <c r="D370" s="26" t="inlineStr">
        <is>
          <t>Em Produção</t>
        </is>
      </c>
      <c r="E370" s="23" t="inlineStr">
        <is>
          <t>Gustavo Felize Tafarelo</t>
        </is>
      </c>
      <c r="F370" s="23" t="inlineStr">
        <is>
          <t>Italo Josenilton Rocha Silva [X]</t>
        </is>
      </c>
      <c r="G370" s="23" t="inlineStr">
        <is>
          <t>Vinicius Rafael Casas Gomes</t>
        </is>
      </c>
      <c r="H370" s="23" t="inlineStr">
        <is>
          <t>Paulo Egidio Rodrigues dos Santos</t>
        </is>
      </c>
      <c r="I370" s="23" t="n"/>
      <c r="J370" s="23" t="inlineStr">
        <is>
          <t>Danilo Takashi Hiratsuka</t>
        </is>
      </c>
      <c r="K370" s="61" t="n">
        <v>45404</v>
      </c>
      <c r="L370" s="61" t="n">
        <v>45408</v>
      </c>
      <c r="M370" s="61" t="n">
        <v>45411</v>
      </c>
      <c r="N370" s="61" t="n">
        <v>45450</v>
      </c>
      <c r="O370" s="61" t="n">
        <v>45688</v>
      </c>
      <c r="P370" s="61" t="n">
        <v>45709</v>
      </c>
      <c r="Q370" s="61" t="n">
        <v>45810</v>
      </c>
      <c r="R370" s="61" t="n">
        <v>45811</v>
      </c>
      <c r="S370" s="61" t="n">
        <v>45306</v>
      </c>
      <c r="T370" s="61" t="n">
        <v>45306</v>
      </c>
      <c r="U370" s="61" t="n">
        <v>45342</v>
      </c>
      <c r="V370" s="61" t="n">
        <v>45401</v>
      </c>
    </row>
    <row r="371" ht="15" customHeight="1">
      <c r="A371" s="26" t="inlineStr">
        <is>
          <t>História - Waterfall</t>
        </is>
      </c>
      <c r="B371" s="60" t="inlineStr">
        <is>
          <t>DEVALM-52691</t>
        </is>
      </c>
      <c r="C371" s="23" t="inlineStr">
        <is>
          <t>23.0350.1.MK-Inclusão de Novo Parceiro Energia</t>
        </is>
      </c>
      <c r="D371" s="26" t="inlineStr">
        <is>
          <t>Em Produção</t>
        </is>
      </c>
      <c r="E371" s="23" t="inlineStr">
        <is>
          <t>Priscila Menezes De Azevedo</t>
        </is>
      </c>
      <c r="F371" s="23" t="inlineStr">
        <is>
          <t>Matheus Sena Silva [X]</t>
        </is>
      </c>
      <c r="G371" s="23" t="inlineStr">
        <is>
          <t>Diogo Cassio de Azevedo [X]</t>
        </is>
      </c>
      <c r="H371" s="23" t="inlineStr">
        <is>
          <t>Paulo Egidio Rodrigues dos Santos</t>
        </is>
      </c>
      <c r="I371" s="23" t="inlineStr">
        <is>
          <t>Klaus Franca [X]</t>
        </is>
      </c>
      <c r="J371" s="23" t="inlineStr">
        <is>
          <t>Tatiane Da Silva Pereira</t>
        </is>
      </c>
      <c r="K371" s="61" t="n">
        <v>45195</v>
      </c>
      <c r="L371" s="61" t="n">
        <v>45196</v>
      </c>
      <c r="M371" s="61" t="n">
        <v>45204</v>
      </c>
      <c r="N371" s="61" t="n">
        <v>45208</v>
      </c>
      <c r="O371" s="61" t="n">
        <v>45196</v>
      </c>
      <c r="P371" s="61" t="n">
        <v>45205</v>
      </c>
      <c r="Q371" s="61" t="n">
        <v>45215</v>
      </c>
      <c r="R371" s="61" t="n">
        <v>45216</v>
      </c>
      <c r="S371" s="61" t="n">
        <v>45176</v>
      </c>
      <c r="T371" s="61" t="n">
        <v>45179</v>
      </c>
      <c r="U371" s="61" t="n">
        <v>45180</v>
      </c>
      <c r="V371" s="61" t="n">
        <v>45195</v>
      </c>
    </row>
    <row r="372" ht="15" customHeight="1">
      <c r="A372" s="26" t="inlineStr">
        <is>
          <t>História - Waterfall</t>
        </is>
      </c>
      <c r="B372" s="60" t="inlineStr">
        <is>
          <t>DEVALM-52653</t>
        </is>
      </c>
      <c r="C372" s="23" t="inlineStr">
        <is>
          <t>23.0098.8.EN-CR-Last Dance Kill Bill CA Nagra - Comando 88</t>
        </is>
      </c>
      <c r="D372" s="26" t="inlineStr">
        <is>
          <t>Em Produção</t>
        </is>
      </c>
      <c r="E372" s="23" t="inlineStr">
        <is>
          <t>Gustavo Felize Tafarelo</t>
        </is>
      </c>
      <c r="F372" s="23" t="inlineStr">
        <is>
          <t>Ricardo Silveira E Silva</t>
        </is>
      </c>
      <c r="G372" s="23" t="inlineStr">
        <is>
          <t>Vinicius Rafael Casas Gomes</t>
        </is>
      </c>
      <c r="H372" s="23" t="inlineStr">
        <is>
          <t>Paulo Egidio Rodrigues dos Santos</t>
        </is>
      </c>
      <c r="I372" s="23" t="n"/>
      <c r="J372" s="23" t="inlineStr">
        <is>
          <t>Danilo Takashi Hiratsuka</t>
        </is>
      </c>
      <c r="K372" s="61" t="n">
        <v>45215</v>
      </c>
      <c r="L372" s="61" t="n">
        <v>45218</v>
      </c>
      <c r="M372" s="61" t="n">
        <v>45225</v>
      </c>
      <c r="N372" s="61" t="n">
        <v>45247</v>
      </c>
      <c r="O372" s="61" t="n">
        <v>45215</v>
      </c>
      <c r="P372" s="61" t="n">
        <v>45218</v>
      </c>
      <c r="Q372" s="61" t="n">
        <v>45251</v>
      </c>
      <c r="R372" s="61" t="n">
        <v>45252</v>
      </c>
      <c r="S372" s="61" t="n">
        <v>45195</v>
      </c>
      <c r="T372" s="61" t="n">
        <v>45196</v>
      </c>
      <c r="U372" s="61" t="n">
        <v>45197</v>
      </c>
      <c r="V372" s="61" t="n">
        <v>45210</v>
      </c>
    </row>
    <row r="373" ht="15" customHeight="1">
      <c r="A373" s="26" t="inlineStr">
        <is>
          <t>História - Waterfall</t>
        </is>
      </c>
      <c r="B373" s="60" t="inlineStr">
        <is>
          <t>DEVALM-52617</t>
        </is>
      </c>
      <c r="C373" s="23" t="inlineStr">
        <is>
          <t>23.0375.1.TI-Camada de Segurança soapui</t>
        </is>
      </c>
      <c r="D373" s="26" t="inlineStr">
        <is>
          <t>Concluído</t>
        </is>
      </c>
      <c r="E373" s="23" t="inlineStr">
        <is>
          <t>Antonio Teodoro da Silva [X]</t>
        </is>
      </c>
      <c r="F373" s="23" t="inlineStr">
        <is>
          <t>Francisco Bolismar Da Silva Oliveira</t>
        </is>
      </c>
      <c r="G373" s="23" t="inlineStr">
        <is>
          <t>Anselmo Pereira Novakowski</t>
        </is>
      </c>
      <c r="H373" s="23" t="inlineStr">
        <is>
          <t>Eduardo Cesar de Melo</t>
        </is>
      </c>
      <c r="I373" s="23" t="n"/>
      <c r="J373" s="23" t="inlineStr">
        <is>
          <t>Francisco Bolismar Da Silva Oliveira</t>
        </is>
      </c>
      <c r="K373" s="61" t="n">
        <v>45355</v>
      </c>
      <c r="L373" s="61" t="n">
        <v>45355</v>
      </c>
      <c r="M373" s="61" t="n">
        <v>45293</v>
      </c>
      <c r="N373" s="61" t="n">
        <v>45646</v>
      </c>
      <c r="O373" s="61" t="n">
        <v>45355</v>
      </c>
      <c r="P373" s="61" t="n">
        <v>45355</v>
      </c>
      <c r="Q373" s="61" t="n">
        <v>45523</v>
      </c>
      <c r="R373" s="61" t="n">
        <v>45888</v>
      </c>
      <c r="S373" s="61" t="n">
        <v>45187</v>
      </c>
      <c r="T373" s="61" t="n">
        <v>45236</v>
      </c>
      <c r="U373" s="61" t="n">
        <v>45187</v>
      </c>
      <c r="V373" s="61" t="n">
        <v>45254</v>
      </c>
    </row>
    <row r="374" ht="15" customHeight="1">
      <c r="A374" s="26" t="inlineStr">
        <is>
          <t>História - Waterfall</t>
        </is>
      </c>
      <c r="B374" s="60" t="inlineStr">
        <is>
          <t>DEVALM-52579</t>
        </is>
      </c>
      <c r="C374" s="23" t="inlineStr">
        <is>
          <t>23.0225.1.NN-Seguro Prestamista e Residencial -Alterações de layout</t>
        </is>
      </c>
      <c r="D374" s="26" t="inlineStr">
        <is>
          <t>Concluído</t>
        </is>
      </c>
      <c r="E374" s="23" t="inlineStr">
        <is>
          <t>Antonio Teodoro da Silva [X]</t>
        </is>
      </c>
      <c r="F374" s="23" t="inlineStr">
        <is>
          <t>Yone Yassuda Yamamoto</t>
        </is>
      </c>
      <c r="G374" s="23" t="inlineStr">
        <is>
          <t>Anselmo Pereira Novakowski</t>
        </is>
      </c>
      <c r="H374" s="23" t="inlineStr">
        <is>
          <t>Eduardo Cesar de Melo</t>
        </is>
      </c>
      <c r="I374" s="23" t="n"/>
      <c r="J374" s="23" t="inlineStr">
        <is>
          <t>Danilo Takashi Hiratsuka</t>
        </is>
      </c>
      <c r="K374" s="61" t="n">
        <v>45300</v>
      </c>
      <c r="L374" s="61" t="n">
        <v>45300</v>
      </c>
      <c r="M374" s="61" t="n">
        <v>45222</v>
      </c>
      <c r="N374" s="61" t="n">
        <v>45310</v>
      </c>
      <c r="O374" s="61" t="n">
        <v>45300</v>
      </c>
      <c r="P374" s="61" t="n">
        <v>45300</v>
      </c>
      <c r="Q374" s="61" t="n">
        <v>45327</v>
      </c>
      <c r="R374" s="61" t="n">
        <v>45328</v>
      </c>
      <c r="S374" s="61" t="n">
        <v>45187</v>
      </c>
      <c r="T374" s="61" t="n">
        <v>45194</v>
      </c>
      <c r="U374" s="61" t="n">
        <v>45259</v>
      </c>
      <c r="V374" s="61" t="n">
        <v>45300</v>
      </c>
    </row>
    <row r="375" ht="15" customHeight="1">
      <c r="A375" s="26" t="inlineStr">
        <is>
          <t>História - Waterfall</t>
        </is>
      </c>
      <c r="B375" s="60" t="inlineStr">
        <is>
          <t>DEVALM-52539</t>
        </is>
      </c>
      <c r="C375" s="23" t="inlineStr">
        <is>
          <t>21.0149.7.FI-CR-Substituição do Gateway de Pagamentos - ScheduledRechargeProcessBatch - Fase 3</t>
        </is>
      </c>
      <c r="D375" s="26" t="inlineStr">
        <is>
          <t>Concluído</t>
        </is>
      </c>
      <c r="E375" s="23" t="inlineStr">
        <is>
          <t>Antonio Teodoro da Silva [X]</t>
        </is>
      </c>
      <c r="F375" s="23" t="inlineStr">
        <is>
          <t>Jefferson Lourenço De Farias Tersarioli [X]</t>
        </is>
      </c>
      <c r="G375" s="23" t="inlineStr">
        <is>
          <t>Anselmo Pereira Novakowski</t>
        </is>
      </c>
      <c r="H375" s="23" t="inlineStr">
        <is>
          <t>Eduardo Cesar de Melo</t>
        </is>
      </c>
      <c r="I375" s="23" t="n"/>
      <c r="J375" s="23" t="n"/>
      <c r="K375" s="61" t="n">
        <v>45369</v>
      </c>
      <c r="L375" s="61" t="n">
        <v>45369</v>
      </c>
      <c r="M375" s="61" t="n">
        <v>45313</v>
      </c>
      <c r="N375" s="61" t="n">
        <v>45366</v>
      </c>
      <c r="O375" s="61" t="n">
        <v>45369</v>
      </c>
      <c r="P375" s="61" t="n">
        <v>45369</v>
      </c>
      <c r="Q375" s="61" t="n">
        <v>45180</v>
      </c>
      <c r="R375" s="61" t="n">
        <v>45370</v>
      </c>
      <c r="S375" s="61" t="n">
        <v>45236</v>
      </c>
      <c r="T375" s="61" t="n">
        <v>45246</v>
      </c>
      <c r="U375" s="61" t="n">
        <v>45247</v>
      </c>
      <c r="V375" s="61" t="n">
        <v>45310</v>
      </c>
    </row>
    <row r="376" ht="15" customHeight="1">
      <c r="A376" s="26" t="inlineStr">
        <is>
          <t>História - Waterfall</t>
        </is>
      </c>
      <c r="B376" s="60" t="inlineStr">
        <is>
          <t>DEVALM-52503</t>
        </is>
      </c>
      <c r="C376" s="23" t="inlineStr">
        <is>
          <t>23.0215.1.FI-Saneamento Cadastral NFCOM</t>
        </is>
      </c>
      <c r="D376" s="26" t="inlineStr">
        <is>
          <t>Concluído</t>
        </is>
      </c>
      <c r="E376" s="23" t="inlineStr">
        <is>
          <t>Antonio Teodoro da Silva [X]</t>
        </is>
      </c>
      <c r="F376" s="23" t="inlineStr">
        <is>
          <t>Yone Yassuda Yamamoto</t>
        </is>
      </c>
      <c r="G376" s="23" t="inlineStr">
        <is>
          <t>Anselmo Pereira Novakowski</t>
        </is>
      </c>
      <c r="H376" s="23" t="inlineStr">
        <is>
          <t>Eduardo Cesar de Melo</t>
        </is>
      </c>
      <c r="I376" s="23" t="inlineStr">
        <is>
          <t>Klaus Franca [X]</t>
        </is>
      </c>
      <c r="J376" s="23" t="inlineStr">
        <is>
          <t>Renato Pereira da Silva</t>
        </is>
      </c>
      <c r="K376" s="61" t="n">
        <v>45257</v>
      </c>
      <c r="L376" s="61" t="n">
        <v>45261</v>
      </c>
      <c r="M376" s="61" t="n">
        <v>45293</v>
      </c>
      <c r="N376" s="61" t="n">
        <v>45324</v>
      </c>
      <c r="O376" s="61" t="n">
        <v>45264</v>
      </c>
      <c r="P376" s="61" t="n">
        <v>45289</v>
      </c>
      <c r="Q376" s="61" t="n">
        <v>45327</v>
      </c>
      <c r="R376" s="61" t="n">
        <v>45356</v>
      </c>
      <c r="S376" s="61" t="n">
        <v>45173</v>
      </c>
      <c r="T376" s="61" t="n">
        <v>45191</v>
      </c>
      <c r="U376" s="61" t="n">
        <v>45194</v>
      </c>
      <c r="V376" s="61" t="n">
        <v>45254</v>
      </c>
    </row>
    <row r="377" ht="15" customHeight="1">
      <c r="A377" s="26" t="inlineStr">
        <is>
          <t>História - Waterfall</t>
        </is>
      </c>
      <c r="B377" s="60" t="inlineStr">
        <is>
          <t>DEVALM-52465</t>
        </is>
      </c>
      <c r="C377" s="23" t="inlineStr">
        <is>
          <t>23.0194.4.SI-Tratamento de Vulnerabilidades de Segurança Sistemas CORE – Processo de envio de comandos</t>
        </is>
      </c>
      <c r="D377" s="26" t="inlineStr">
        <is>
          <t>Concluído</t>
        </is>
      </c>
      <c r="E377" s="23" t="inlineStr">
        <is>
          <t>Antonio Teodoro da Silva [X]</t>
        </is>
      </c>
      <c r="F377" s="23" t="inlineStr">
        <is>
          <t>Francisco Bolismar Da Silva Oliveira</t>
        </is>
      </c>
      <c r="G377" s="23" t="inlineStr">
        <is>
          <t>Anselmo Pereira Novakowski</t>
        </is>
      </c>
      <c r="H377" s="23" t="inlineStr">
        <is>
          <t>Eduardo Cesar de Melo</t>
        </is>
      </c>
      <c r="I377" s="23" t="n"/>
      <c r="J377" s="23" t="n"/>
      <c r="K377" s="61" t="n">
        <v>45184</v>
      </c>
      <c r="L377" s="61" t="n">
        <v>45184</v>
      </c>
      <c r="M377" s="61" t="n">
        <v>45187</v>
      </c>
      <c r="N377" s="61" t="n">
        <v>45198</v>
      </c>
      <c r="O377" s="61" t="n">
        <v>45184</v>
      </c>
      <c r="P377" s="61" t="n">
        <v>45184</v>
      </c>
      <c r="Q377" s="61" t="n">
        <v>45201</v>
      </c>
      <c r="R377" s="61" t="n">
        <v>45264</v>
      </c>
      <c r="S377" s="61" t="n">
        <v>45166</v>
      </c>
      <c r="T377" s="61" t="n">
        <v>45167</v>
      </c>
      <c r="U377" s="61" t="n">
        <v>45166</v>
      </c>
      <c r="V377" s="61" t="n">
        <v>45184</v>
      </c>
    </row>
    <row r="378" ht="15" customHeight="1">
      <c r="A378" s="26" t="inlineStr">
        <is>
          <t>História - Waterfall</t>
        </is>
      </c>
      <c r="B378" s="60" t="inlineStr">
        <is>
          <t>DEVALM-52428</t>
        </is>
      </c>
      <c r="C378" s="23" t="inlineStr">
        <is>
          <t>23.0335.3.NN-Banda Larga por Fibra - Grupo 2.5 - FIBRA+DISNEY - Venda Base</t>
        </is>
      </c>
      <c r="D378" s="26" t="inlineStr">
        <is>
          <t>Concluído</t>
        </is>
      </c>
      <c r="E378" s="23" t="inlineStr">
        <is>
          <t>Gustavo Felize Tafarelo</t>
        </is>
      </c>
      <c r="F378" s="23" t="inlineStr">
        <is>
          <t>Italo Josenilton Rocha Silva [X]</t>
        </is>
      </c>
      <c r="G378" s="23" t="inlineStr">
        <is>
          <t>Vinicius Rafael Casas Gomes</t>
        </is>
      </c>
      <c r="H378" s="23" t="inlineStr">
        <is>
          <t>Paulo Egidio Rodrigues dos Santos</t>
        </is>
      </c>
      <c r="I378" s="23" t="inlineStr">
        <is>
          <t>Harley Neves Cabral [X]</t>
        </is>
      </c>
      <c r="J378" s="23" t="inlineStr">
        <is>
          <t>Thiago Rodrigo Resende [X]</t>
        </is>
      </c>
      <c r="K378" s="61" t="n">
        <v>45190</v>
      </c>
      <c r="L378" s="61" t="n">
        <v>45194</v>
      </c>
      <c r="M378" s="61" t="n">
        <v>45195</v>
      </c>
      <c r="N378" s="61" t="n">
        <v>45216</v>
      </c>
      <c r="O378" s="61" t="n">
        <v>45195</v>
      </c>
      <c r="P378" s="61" t="n">
        <v>45216</v>
      </c>
      <c r="Q378" s="61" t="n">
        <v>45217</v>
      </c>
      <c r="R378" s="61" t="n">
        <v>45218</v>
      </c>
      <c r="S378" s="61" t="n">
        <v>45166</v>
      </c>
      <c r="T378" s="61" t="n">
        <v>45166</v>
      </c>
      <c r="U378" s="61" t="n">
        <v>45166</v>
      </c>
      <c r="V378" s="61" t="n">
        <v>45189</v>
      </c>
    </row>
    <row r="379" ht="15" customHeight="1">
      <c r="A379" s="26" t="inlineStr">
        <is>
          <t>História - Waterfall</t>
        </is>
      </c>
      <c r="B379" s="60" t="inlineStr">
        <is>
          <t>DEVALM-52392</t>
        </is>
      </c>
      <c r="C379" s="23" t="inlineStr">
        <is>
          <t>23.0335.2.NN-Banda Larga por Fibra - Grupo 2.5 - FIBRA+ OTTs Acesso Condicional (LIONSGATE+, PARAMOUNT+) – BASE</t>
        </is>
      </c>
      <c r="D379" s="26" t="inlineStr">
        <is>
          <t>Concluído</t>
        </is>
      </c>
      <c r="E379" s="23" t="inlineStr">
        <is>
          <t>Gustavo Felize Tafarelo</t>
        </is>
      </c>
      <c r="F379" s="23" t="inlineStr">
        <is>
          <t>Italo Josenilton Rocha Silva [X]</t>
        </is>
      </c>
      <c r="G379" s="23" t="inlineStr">
        <is>
          <t>Vinicius Rafael Casas Gomes</t>
        </is>
      </c>
      <c r="H379" s="23" t="inlineStr">
        <is>
          <t>Paulo Egidio Rodrigues dos Santos</t>
        </is>
      </c>
      <c r="I379" s="23" t="inlineStr">
        <is>
          <t>Harley Neves Cabral [X]</t>
        </is>
      </c>
      <c r="J379" s="23" t="inlineStr">
        <is>
          <t>Thiago Rodrigo Resende [X]</t>
        </is>
      </c>
      <c r="K379" s="61" t="n">
        <v>45190</v>
      </c>
      <c r="L379" s="61" t="n">
        <v>45194</v>
      </c>
      <c r="M379" s="61" t="n">
        <v>45195</v>
      </c>
      <c r="N379" s="61" t="n">
        <v>45216</v>
      </c>
      <c r="O379" s="61" t="n">
        <v>45195</v>
      </c>
      <c r="P379" s="61" t="n">
        <v>45216</v>
      </c>
      <c r="Q379" s="61" t="n">
        <v>45217</v>
      </c>
      <c r="R379" s="61" t="n">
        <v>45218</v>
      </c>
      <c r="S379" s="61" t="n">
        <v>45166</v>
      </c>
      <c r="T379" s="61" t="n">
        <v>45166</v>
      </c>
      <c r="U379" s="61" t="n">
        <v>45166</v>
      </c>
      <c r="V379" s="61" t="n">
        <v>45189</v>
      </c>
    </row>
    <row r="380" ht="15" customHeight="1">
      <c r="A380" s="26" t="inlineStr">
        <is>
          <t>História - Waterfall</t>
        </is>
      </c>
      <c r="B380" s="60" t="inlineStr">
        <is>
          <t>DEVALM-52356</t>
        </is>
      </c>
      <c r="C380" s="23" t="inlineStr">
        <is>
          <t>23.0334.4.NN-Banda Larga por Fibra - Grupo 2.0 - Monitorar Callback da Habilitação Lógica (R75-N)</t>
        </is>
      </c>
      <c r="D380" s="26" t="inlineStr">
        <is>
          <t>Concluído</t>
        </is>
      </c>
      <c r="E380" s="23" t="inlineStr">
        <is>
          <t>Gustavo Felize Tafarelo</t>
        </is>
      </c>
      <c r="F380" s="23" t="inlineStr">
        <is>
          <t>Aline Satie Kamo [X]</t>
        </is>
      </c>
      <c r="G380" s="23" t="inlineStr">
        <is>
          <t>Vinicius Rafael Casas Gomes</t>
        </is>
      </c>
      <c r="H380" s="23" t="inlineStr">
        <is>
          <t>Paulo Egidio Rodrigues dos Santos</t>
        </is>
      </c>
      <c r="I380" s="23" t="n"/>
      <c r="J380" s="23" t="inlineStr">
        <is>
          <t>Tatiane Da Silva Pereira</t>
        </is>
      </c>
      <c r="K380" s="61" t="n">
        <v>45204</v>
      </c>
      <c r="L380" s="61" t="n">
        <v>45205</v>
      </c>
      <c r="M380" s="61" t="n">
        <v>45208</v>
      </c>
      <c r="N380" s="61" t="n">
        <v>45233</v>
      </c>
      <c r="O380" s="61" t="n">
        <v>45204</v>
      </c>
      <c r="P380" s="61" t="n">
        <v>45205</v>
      </c>
      <c r="Q380" s="61" t="n">
        <v>45236</v>
      </c>
      <c r="R380" s="61" t="n">
        <v>45237</v>
      </c>
      <c r="S380" s="61" t="n">
        <v>45167</v>
      </c>
      <c r="T380" s="61" t="n">
        <v>45170</v>
      </c>
      <c r="U380" s="61" t="n">
        <v>45173</v>
      </c>
      <c r="V380" s="61" t="n">
        <v>45203</v>
      </c>
    </row>
    <row r="381" ht="15" customHeight="1">
      <c r="A381" s="26" t="inlineStr">
        <is>
          <t>História - Waterfall</t>
        </is>
      </c>
      <c r="B381" s="60" t="inlineStr">
        <is>
          <t>DEVALM-52320</t>
        </is>
      </c>
      <c r="C381" s="23" t="inlineStr">
        <is>
          <t>23.0227.1.FI-Melhorias Meio de Pagamento PIX</t>
        </is>
      </c>
      <c r="D381" s="26" t="inlineStr">
        <is>
          <t>Concluído</t>
        </is>
      </c>
      <c r="E381" s="23" t="inlineStr">
        <is>
          <t>Jofre Anderson Gracindo Pellicciotti</t>
        </is>
      </c>
      <c r="F381" s="23" t="inlineStr">
        <is>
          <t>Leoncyo Araujo Do Nascimento [X]</t>
        </is>
      </c>
      <c r="G381" s="23" t="inlineStr">
        <is>
          <t>Rafael Lemos Lima [X]</t>
        </is>
      </c>
      <c r="H381" s="23" t="inlineStr">
        <is>
          <t>Eduardo Cesar de Melo</t>
        </is>
      </c>
      <c r="I381" s="23" t="n"/>
      <c r="J381" s="23" t="inlineStr">
        <is>
          <t>Thiago Rodrigo Resende [X]</t>
        </is>
      </c>
      <c r="K381" s="61" t="n">
        <v>45226</v>
      </c>
      <c r="L381" s="61" t="n">
        <v>45226</v>
      </c>
      <c r="M381" s="61" t="n">
        <v>45229</v>
      </c>
      <c r="N381" s="61" t="n">
        <v>45244</v>
      </c>
      <c r="O381" s="61" t="n">
        <v>45226</v>
      </c>
      <c r="P381" s="61" t="n">
        <v>45226</v>
      </c>
      <c r="Q381" s="61" t="n">
        <v>45251</v>
      </c>
      <c r="R381" s="61" t="n">
        <v>45252</v>
      </c>
      <c r="S381" s="61" t="n">
        <v>45176</v>
      </c>
      <c r="T381" s="61" t="n">
        <v>45226</v>
      </c>
      <c r="U381" s="61" t="n">
        <v>45176</v>
      </c>
      <c r="V381" s="61" t="n">
        <v>45226</v>
      </c>
    </row>
    <row r="382" ht="15" customHeight="1">
      <c r="A382" s="26" t="inlineStr">
        <is>
          <t>História - Waterfall</t>
        </is>
      </c>
      <c r="B382" s="60" t="inlineStr">
        <is>
          <t>DEVALM-52281</t>
        </is>
      </c>
      <c r="C382" s="23" t="inlineStr">
        <is>
          <t>23.0308.1.FI-Substituição do Gateway de Pagamentos - Fase 4 - Migração VINDI BEMOBI</t>
        </is>
      </c>
      <c r="D382" s="26" t="inlineStr">
        <is>
          <t>Concluído</t>
        </is>
      </c>
      <c r="E382" s="23" t="inlineStr">
        <is>
          <t>Antonio Teodoro da Silva [X]</t>
        </is>
      </c>
      <c r="F382" s="23" t="inlineStr">
        <is>
          <t>Jefferson Lourenço De Farias Tersarioli [X]</t>
        </is>
      </c>
      <c r="G382" s="23" t="inlineStr">
        <is>
          <t>Anselmo Pereira Novakowski</t>
        </is>
      </c>
      <c r="H382" s="23" t="inlineStr">
        <is>
          <t>Eduardo Cesar de Melo</t>
        </is>
      </c>
      <c r="I382" s="23" t="n"/>
      <c r="J382" s="23" t="inlineStr">
        <is>
          <t>Renato Pereira da Silva</t>
        </is>
      </c>
      <c r="K382" s="61" t="n">
        <v>45383</v>
      </c>
      <c r="L382" s="61" t="n">
        <v>45383</v>
      </c>
      <c r="M382" s="61" t="n">
        <v>45404</v>
      </c>
      <c r="N382" s="61" t="n">
        <v>45408</v>
      </c>
      <c r="O382" s="61" t="n">
        <v>45383</v>
      </c>
      <c r="P382" s="61" t="n">
        <v>45383</v>
      </c>
      <c r="Q382" s="61" t="n">
        <v>45418</v>
      </c>
      <c r="R382" s="61" t="n">
        <v>45419</v>
      </c>
      <c r="S382" s="61" t="n">
        <v>45161</v>
      </c>
      <c r="T382" s="61" t="n">
        <v>45168</v>
      </c>
      <c r="U382" s="61" t="n">
        <v>45342</v>
      </c>
      <c r="V382" s="61" t="n">
        <v>45401</v>
      </c>
    </row>
    <row r="383" ht="15" customHeight="1">
      <c r="A383" s="26" t="inlineStr">
        <is>
          <t>História - Waterfall</t>
        </is>
      </c>
      <c r="B383" s="60" t="inlineStr">
        <is>
          <t>DEVALM-52242</t>
        </is>
      </c>
      <c r="C383" s="23" t="inlineStr">
        <is>
          <t>23.0326.1.NN-Emitir NF para nova filial Tocantins SKY FIBRA</t>
        </is>
      </c>
      <c r="D383" s="26" t="inlineStr">
        <is>
          <t>Concluído</t>
        </is>
      </c>
      <c r="E383" s="23" t="inlineStr">
        <is>
          <t>Gustavo Felize Tafarelo</t>
        </is>
      </c>
      <c r="F383" s="23" t="inlineStr">
        <is>
          <t>Daniel Daniele [X]</t>
        </is>
      </c>
      <c r="G383" s="23" t="inlineStr">
        <is>
          <t>Vinicius Rafael Casas Gomes</t>
        </is>
      </c>
      <c r="H383" s="23" t="inlineStr">
        <is>
          <t>Paulo Egidio Rodrigues dos Santos</t>
        </is>
      </c>
      <c r="I383" s="23" t="inlineStr">
        <is>
          <t>jira_naoaplica</t>
        </is>
      </c>
      <c r="J383" s="23" t="inlineStr">
        <is>
          <t>Tatiane Da Silva Pereira</t>
        </is>
      </c>
      <c r="K383" s="61" t="n">
        <v>45163</v>
      </c>
      <c r="L383" s="61" t="n">
        <v>45163</v>
      </c>
      <c r="M383" s="61" t="n">
        <v>45166</v>
      </c>
      <c r="N383" s="61" t="n">
        <v>45175</v>
      </c>
      <c r="O383" s="61" t="n">
        <v>45163</v>
      </c>
      <c r="P383" s="61" t="n">
        <v>45163</v>
      </c>
      <c r="Q383" s="61" t="n">
        <v>45180</v>
      </c>
      <c r="R383" s="61" t="n">
        <v>45181</v>
      </c>
      <c r="S383" s="61" t="n">
        <v>45166</v>
      </c>
      <c r="T383" s="61" t="n">
        <v>45166</v>
      </c>
      <c r="U383" s="61" t="n">
        <v>45159</v>
      </c>
      <c r="V383" s="61" t="n">
        <v>45163</v>
      </c>
    </row>
    <row r="384" ht="15" customHeight="1">
      <c r="A384" s="26" t="inlineStr">
        <is>
          <t>História - Waterfall</t>
        </is>
      </c>
      <c r="B384" s="60" t="inlineStr">
        <is>
          <t>DEVALM-52203</t>
        </is>
      </c>
      <c r="C384" s="23" t="inlineStr">
        <is>
          <t>23.0194.3.SI - Tratamento de Vulnerabilidades de Segurança Sistemas CORE – Parte 2</t>
        </is>
      </c>
      <c r="D384" s="26" t="inlineStr">
        <is>
          <t>Concluído</t>
        </is>
      </c>
      <c r="E384" s="23" t="inlineStr">
        <is>
          <t>Antonio Teodoro da Silva [X]</t>
        </is>
      </c>
      <c r="F384" s="23" t="inlineStr">
        <is>
          <t>Francisco Bolismar Da Silva Oliveira</t>
        </is>
      </c>
      <c r="G384" s="23" t="inlineStr">
        <is>
          <t>Anselmo Pereira Novakowski</t>
        </is>
      </c>
      <c r="H384" s="23" t="inlineStr">
        <is>
          <t>Eduardo Cesar de Melo</t>
        </is>
      </c>
      <c r="I384" s="23" t="n"/>
      <c r="J384" s="23" t="n"/>
      <c r="K384" s="61" t="n">
        <v>45215</v>
      </c>
      <c r="L384" s="61" t="n">
        <v>45215</v>
      </c>
      <c r="M384" s="61" t="n">
        <v>45215</v>
      </c>
      <c r="N384" s="61" t="n">
        <v>45219</v>
      </c>
      <c r="O384" s="61" t="n">
        <v>45215</v>
      </c>
      <c r="P384" s="61" t="n">
        <v>45215</v>
      </c>
      <c r="Q384" s="61" t="n">
        <v>45187</v>
      </c>
      <c r="R384" s="61" t="n">
        <v>45188</v>
      </c>
      <c r="S384" s="61" t="n">
        <v>45127</v>
      </c>
      <c r="T384" s="61" t="n">
        <v>45145</v>
      </c>
      <c r="U384" s="61" t="n">
        <v>45146</v>
      </c>
      <c r="V384" s="61" t="n">
        <v>45209</v>
      </c>
    </row>
    <row r="385" ht="15" customHeight="1">
      <c r="A385" s="26" t="inlineStr">
        <is>
          <t>História - Waterfall</t>
        </is>
      </c>
      <c r="B385" s="60" t="inlineStr">
        <is>
          <t>DEVALM-52167</t>
        </is>
      </c>
      <c r="C385" s="23" t="inlineStr">
        <is>
          <t>23.0084.2.TI-ACTIVATION CORE - Fase 2 - Readequar backend do sistema ACTIVATION CORE para suportar a conteinerização (TOA)</t>
        </is>
      </c>
      <c r="D385" s="26" t="inlineStr">
        <is>
          <t>Concluído</t>
        </is>
      </c>
      <c r="E385" s="23" t="inlineStr">
        <is>
          <t>Jofre Anderson Gracindo Pellicciotti</t>
        </is>
      </c>
      <c r="F385" s="23" t="inlineStr">
        <is>
          <t>Lourival Vinicius Malta De Araujo</t>
        </is>
      </c>
      <c r="G385" s="23" t="inlineStr">
        <is>
          <t>Aline da Silva Barbagelata</t>
        </is>
      </c>
      <c r="H385" s="23" t="inlineStr">
        <is>
          <t>Eduardo Cesar de Melo</t>
        </is>
      </c>
      <c r="I385" s="23" t="n"/>
      <c r="J385" s="23" t="n"/>
      <c r="K385" s="61" t="n">
        <v>45355</v>
      </c>
      <c r="L385" s="61" t="n">
        <v>45386</v>
      </c>
      <c r="M385" s="61" t="n">
        <v>45390</v>
      </c>
      <c r="N385" s="61" t="n">
        <v>45406</v>
      </c>
      <c r="O385" s="61" t="n">
        <v>45355</v>
      </c>
      <c r="P385" s="61" t="n">
        <v>45386</v>
      </c>
      <c r="Q385" s="61" t="n">
        <v>45418</v>
      </c>
      <c r="R385" s="61" t="n">
        <v>45419</v>
      </c>
      <c r="S385" s="61" t="n">
        <v>45535</v>
      </c>
      <c r="T385" s="61" t="n">
        <v>45536</v>
      </c>
      <c r="U385" s="61" t="n">
        <v>45253</v>
      </c>
      <c r="V385" s="61" t="n">
        <v>45351</v>
      </c>
    </row>
    <row r="386" ht="15" customHeight="1">
      <c r="A386" s="26" t="inlineStr">
        <is>
          <t>História - Waterfall</t>
        </is>
      </c>
      <c r="B386" s="60" t="inlineStr">
        <is>
          <t>DEVALM-52130</t>
        </is>
      </c>
      <c r="C386" s="23" t="inlineStr">
        <is>
          <t>Teste Fabio</t>
        </is>
      </c>
      <c r="D386" s="26" t="inlineStr">
        <is>
          <t>Cancelado</t>
        </is>
      </c>
      <c r="E386" s="23" t="inlineStr">
        <is>
          <t>Sem responsável</t>
        </is>
      </c>
      <c r="F386" s="23" t="n"/>
      <c r="G386" s="23" t="n"/>
      <c r="H386" s="23" t="inlineStr">
        <is>
          <t>Fabio de Siqueira Campos</t>
        </is>
      </c>
      <c r="I386" s="23" t="n"/>
      <c r="J386" s="23" t="n"/>
      <c r="K386" s="23" t="n"/>
      <c r="L386" s="23" t="n"/>
      <c r="M386" s="23" t="n"/>
      <c r="N386" s="23" t="n"/>
      <c r="O386" s="23" t="n"/>
      <c r="P386" s="23" t="n"/>
      <c r="Q386" s="23" t="n"/>
      <c r="R386" s="23" t="n"/>
      <c r="S386" s="23" t="n"/>
      <c r="T386" s="23" t="n"/>
      <c r="U386" s="23" t="n"/>
      <c r="V386" s="23" t="n"/>
    </row>
    <row r="387" ht="15" customHeight="1">
      <c r="A387" s="26" t="inlineStr">
        <is>
          <t>História - Waterfall</t>
        </is>
      </c>
      <c r="B387" s="60" t="inlineStr">
        <is>
          <t>DEVALM-52094</t>
        </is>
      </c>
      <c r="C387" s="23" t="inlineStr">
        <is>
          <t>Teste Fabio - Automação</t>
        </is>
      </c>
      <c r="D387" s="26" t="inlineStr">
        <is>
          <t>Cancelado</t>
        </is>
      </c>
      <c r="E387" s="23" t="inlineStr">
        <is>
          <t>Sem responsável</t>
        </is>
      </c>
      <c r="F387" s="23" t="n"/>
      <c r="G387" s="23" t="n"/>
      <c r="H387" s="23" t="inlineStr">
        <is>
          <t>Fabio de Siqueira Campos</t>
        </is>
      </c>
      <c r="I387" s="23" t="n"/>
      <c r="J387" s="23" t="n"/>
      <c r="K387" s="23" t="n"/>
      <c r="L387" s="23" t="n"/>
      <c r="M387" s="23" t="n"/>
      <c r="N387" s="23" t="n"/>
      <c r="O387" s="23" t="n"/>
      <c r="P387" s="23" t="n"/>
      <c r="Q387" s="23" t="n"/>
      <c r="R387" s="23" t="n"/>
      <c r="S387" s="23" t="n"/>
      <c r="T387" s="23" t="n"/>
      <c r="U387" s="23" t="n"/>
      <c r="V387" s="23" t="n"/>
    </row>
    <row r="388" ht="15" customHeight="1">
      <c r="A388" s="26" t="inlineStr">
        <is>
          <t>História - Waterfall</t>
        </is>
      </c>
      <c r="B388" s="60" t="inlineStr">
        <is>
          <t>DEVALM-52019</t>
        </is>
      </c>
      <c r="C388" s="23" t="inlineStr">
        <is>
          <t>23.0336.1.NN-Banda Larga por Fibra - Grupo 3.0 - Troca Velocidade</t>
        </is>
      </c>
      <c r="D388" s="26" t="inlineStr">
        <is>
          <t>Concluído</t>
        </is>
      </c>
      <c r="E388" s="23" t="inlineStr">
        <is>
          <t>Gustavo Felize Tafarelo</t>
        </is>
      </c>
      <c r="F388" s="23" t="n"/>
      <c r="G388" s="23" t="n"/>
      <c r="H388" s="23" t="inlineStr">
        <is>
          <t>Eduardo Cesar de Melo</t>
        </is>
      </c>
      <c r="I388" s="23" t="n"/>
      <c r="J388" s="23" t="inlineStr">
        <is>
          <t>Tatiane Da Silva Pereira</t>
        </is>
      </c>
      <c r="K388" s="61" t="n">
        <v>45215</v>
      </c>
      <c r="L388" s="61" t="n">
        <v>45215</v>
      </c>
      <c r="M388" s="61" t="n">
        <v>45215</v>
      </c>
      <c r="N388" s="61" t="n">
        <v>45261</v>
      </c>
      <c r="O388" s="61" t="n">
        <v>45215</v>
      </c>
      <c r="P388" s="61" t="n">
        <v>45261</v>
      </c>
      <c r="Q388" s="61" t="n">
        <v>45265</v>
      </c>
      <c r="R388" s="61" t="n">
        <v>45266</v>
      </c>
      <c r="S388" s="61" t="n">
        <v>45180</v>
      </c>
      <c r="T388" s="61" t="n">
        <v>45215</v>
      </c>
      <c r="U388" s="61" t="n">
        <v>45180</v>
      </c>
      <c r="V388" s="61" t="n">
        <v>45215</v>
      </c>
    </row>
    <row r="389" ht="15" customHeight="1">
      <c r="A389" s="26" t="inlineStr">
        <is>
          <t>História - Waterfall</t>
        </is>
      </c>
      <c r="B389" s="60" t="inlineStr">
        <is>
          <t>DEVALM-51983</t>
        </is>
      </c>
      <c r="C389" s="23" t="inlineStr">
        <is>
          <t>23.0335.1.NN-Banda Larga por Fibra - Grupo 2.5 - (R61-N, R62-N, R68.1-N e R68.2-N)</t>
        </is>
      </c>
      <c r="D389" s="26" t="inlineStr">
        <is>
          <t>Cancelado</t>
        </is>
      </c>
      <c r="E389" s="23" t="inlineStr">
        <is>
          <t>Gustavo Felize Tafarelo</t>
        </is>
      </c>
      <c r="F389" s="23" t="n"/>
      <c r="G389" s="23" t="n"/>
      <c r="H389" s="23" t="inlineStr">
        <is>
          <t>Eduardo Cesar de Melo</t>
        </is>
      </c>
      <c r="I389" s="23" t="n"/>
      <c r="J389" s="23" t="n"/>
      <c r="K389" s="23" t="n"/>
      <c r="L389" s="23" t="n"/>
      <c r="M389" s="23" t="n"/>
      <c r="N389" s="23" t="n"/>
      <c r="O389" s="23" t="n"/>
      <c r="P389" s="23" t="n"/>
      <c r="Q389" s="23" t="n"/>
      <c r="R389" s="23" t="n"/>
      <c r="S389" s="23" t="n"/>
      <c r="T389" s="23" t="n"/>
      <c r="U389" s="23" t="n"/>
      <c r="V389" s="23" t="n"/>
    </row>
    <row r="390" ht="15" customHeight="1">
      <c r="A390" s="26" t="inlineStr">
        <is>
          <t>História - Waterfall</t>
        </is>
      </c>
      <c r="B390" s="60" t="inlineStr">
        <is>
          <t>DEVALM-51947</t>
        </is>
      </c>
      <c r="C390" s="23" t="inlineStr">
        <is>
          <t>22.0382.22.CO-Instalação Kits TVRO – Sprint 18</t>
        </is>
      </c>
      <c r="D390" s="26" t="inlineStr">
        <is>
          <t>Concluído</t>
        </is>
      </c>
      <c r="E390" s="23" t="inlineStr">
        <is>
          <t>Jofre Anderson Gracindo Pellicciotti</t>
        </is>
      </c>
      <c r="F390" s="23" t="inlineStr">
        <is>
          <t>Nicolas Rodrigo Santana</t>
        </is>
      </c>
      <c r="G390" s="23" t="inlineStr">
        <is>
          <t>Aline da Silva Barbagelata</t>
        </is>
      </c>
      <c r="H390" s="23" t="inlineStr">
        <is>
          <t>Eduardo Cesar de Melo</t>
        </is>
      </c>
      <c r="I390" s="23" t="n"/>
      <c r="J390" s="23" t="inlineStr">
        <is>
          <t>Danilo Takashi Hiratsuka</t>
        </is>
      </c>
      <c r="K390" s="61" t="n">
        <v>45272</v>
      </c>
      <c r="L390" s="61" t="n">
        <v>45282</v>
      </c>
      <c r="M390" s="61" t="n">
        <v>45240</v>
      </c>
      <c r="N390" s="61" t="n">
        <v>45252</v>
      </c>
      <c r="O390" s="61" t="n">
        <v>45272</v>
      </c>
      <c r="P390" s="61" t="n">
        <v>45282</v>
      </c>
      <c r="Q390" s="61" t="n">
        <v>45299</v>
      </c>
      <c r="R390" s="61" t="n">
        <v>45300</v>
      </c>
      <c r="S390" s="61" t="n">
        <v>45251</v>
      </c>
      <c r="T390" s="61" t="n">
        <v>45271</v>
      </c>
      <c r="U390" s="61" t="n">
        <v>45215</v>
      </c>
      <c r="V390" s="61" t="n">
        <v>45239</v>
      </c>
    </row>
    <row r="391" ht="15" customHeight="1">
      <c r="A391" s="26" t="inlineStr">
        <is>
          <t>História - Waterfall</t>
        </is>
      </c>
      <c r="B391" s="60" t="inlineStr">
        <is>
          <t>DEVALM-51911</t>
        </is>
      </c>
      <c r="C391" s="23" t="inlineStr">
        <is>
          <t>22.0382.21.CO-Instalação Kits TVRO – Sprint 17</t>
        </is>
      </c>
      <c r="D391" s="26" t="inlineStr">
        <is>
          <t>Concluído</t>
        </is>
      </c>
      <c r="E391" s="23" t="inlineStr">
        <is>
          <t>Jofre Anderson Gracindo Pellicciotti</t>
        </is>
      </c>
      <c r="F391" s="23" t="inlineStr">
        <is>
          <t>Nicolas Rodrigo Santana</t>
        </is>
      </c>
      <c r="G391" s="23" t="inlineStr">
        <is>
          <t>Aline da Silva Barbagelata</t>
        </is>
      </c>
      <c r="H391" s="23" t="inlineStr">
        <is>
          <t>Eduardo Cesar de Melo</t>
        </is>
      </c>
      <c r="I391" s="23" t="n"/>
      <c r="J391" s="23" t="inlineStr">
        <is>
          <t>Danilo Takashi Hiratsuka</t>
        </is>
      </c>
      <c r="K391" s="61" t="n">
        <v>45222</v>
      </c>
      <c r="L391" s="61" t="n">
        <v>45222</v>
      </c>
      <c r="M391" s="61" t="n">
        <v>45222</v>
      </c>
      <c r="N391" s="61" t="n">
        <v>45226</v>
      </c>
      <c r="O391" s="61" t="n">
        <v>45222</v>
      </c>
      <c r="P391" s="61" t="n">
        <v>45222</v>
      </c>
      <c r="Q391" s="61" t="n">
        <v>45236</v>
      </c>
      <c r="R391" s="61" t="n">
        <v>45237</v>
      </c>
      <c r="S391" s="61" t="n">
        <v>45201</v>
      </c>
      <c r="T391" s="61" t="n">
        <v>45202</v>
      </c>
      <c r="U391" s="61" t="n">
        <v>45201</v>
      </c>
      <c r="V391" s="61" t="n">
        <v>45219</v>
      </c>
    </row>
    <row r="392" ht="15" customHeight="1">
      <c r="A392" s="26" t="inlineStr">
        <is>
          <t>História - Waterfall</t>
        </is>
      </c>
      <c r="B392" s="60" t="inlineStr">
        <is>
          <t>DEVALM-51875</t>
        </is>
      </c>
      <c r="C392" s="23" t="inlineStr">
        <is>
          <t>22.0382.20.CO-Instalação Kits TVRO – Sprint 16</t>
        </is>
      </c>
      <c r="D392" s="26" t="inlineStr">
        <is>
          <t>Concluído</t>
        </is>
      </c>
      <c r="E392" s="23" t="inlineStr">
        <is>
          <t>Jofre Anderson Gracindo Pellicciotti</t>
        </is>
      </c>
      <c r="F392" s="23" t="inlineStr">
        <is>
          <t>Nicolas Rodrigo Santana</t>
        </is>
      </c>
      <c r="G392" s="23" t="inlineStr">
        <is>
          <t>Rafael Lemos Lima [X]</t>
        </is>
      </c>
      <c r="H392" s="23" t="inlineStr">
        <is>
          <t>Eduardo Cesar de Melo</t>
        </is>
      </c>
      <c r="I392" s="23" t="n"/>
      <c r="J392" s="23" t="inlineStr">
        <is>
          <t>Danilo Takashi Hiratsuka</t>
        </is>
      </c>
      <c r="K392" s="61" t="n">
        <v>45208</v>
      </c>
      <c r="L392" s="61" t="n">
        <v>45208</v>
      </c>
      <c r="M392" s="61" t="n">
        <v>45210</v>
      </c>
      <c r="N392" s="61" t="n">
        <v>45226</v>
      </c>
      <c r="O392" s="61" t="n">
        <v>45208</v>
      </c>
      <c r="P392" s="61" t="n">
        <v>45208</v>
      </c>
      <c r="Q392" s="61" t="n">
        <v>45236</v>
      </c>
      <c r="R392" s="61" t="n">
        <v>45237</v>
      </c>
      <c r="S392" s="61" t="n">
        <v>45198</v>
      </c>
      <c r="T392" s="61" t="n">
        <v>45198</v>
      </c>
      <c r="U392" s="61" t="n">
        <v>45196</v>
      </c>
      <c r="V392" s="61" t="n">
        <v>45210</v>
      </c>
    </row>
    <row r="393" ht="15" customHeight="1">
      <c r="A393" s="26" t="inlineStr">
        <is>
          <t>História - Waterfall</t>
        </is>
      </c>
      <c r="B393" s="60" t="inlineStr">
        <is>
          <t>DEVALM-51839</t>
        </is>
      </c>
      <c r="C393" s="23" t="inlineStr">
        <is>
          <t>22.0382.19.CO-Instalação Kits TVRO – Sprint 15</t>
        </is>
      </c>
      <c r="D393" s="26" t="inlineStr">
        <is>
          <t>Concluído</t>
        </is>
      </c>
      <c r="E393" s="23" t="inlineStr">
        <is>
          <t>Jofre Anderson Gracindo Pellicciotti</t>
        </is>
      </c>
      <c r="F393" s="23" t="inlineStr">
        <is>
          <t>Nicolas Rodrigo Santana</t>
        </is>
      </c>
      <c r="G393" s="23" t="inlineStr">
        <is>
          <t>Rafael Lemos Lima [X]</t>
        </is>
      </c>
      <c r="H393" s="23" t="inlineStr">
        <is>
          <t>Eduardo Cesar de Melo</t>
        </is>
      </c>
      <c r="I393" s="23" t="n"/>
      <c r="J393" s="23" t="inlineStr">
        <is>
          <t>Danilo Takashi Hiratsuka</t>
        </is>
      </c>
      <c r="K393" s="61" t="n">
        <v>45180</v>
      </c>
      <c r="L393" s="61" t="n">
        <v>45180</v>
      </c>
      <c r="M393" s="61" t="n">
        <v>45215</v>
      </c>
      <c r="N393" s="61" t="n">
        <v>45219</v>
      </c>
      <c r="O393" s="61" t="n">
        <v>45180</v>
      </c>
      <c r="P393" s="61" t="n">
        <v>45180</v>
      </c>
      <c r="Q393" s="61" t="n">
        <v>45222</v>
      </c>
      <c r="R393" s="61" t="n">
        <v>45223</v>
      </c>
      <c r="S393" s="61" t="n">
        <v>45173</v>
      </c>
      <c r="T393" s="61" t="n">
        <v>45174</v>
      </c>
      <c r="U393" s="61" t="n">
        <v>45175</v>
      </c>
      <c r="V393" s="61" t="n">
        <v>45210</v>
      </c>
    </row>
    <row r="394" ht="15" customHeight="1">
      <c r="A394" s="26" t="inlineStr">
        <is>
          <t>História - Waterfall</t>
        </is>
      </c>
      <c r="B394" s="60" t="inlineStr">
        <is>
          <t>DEVALM-51803</t>
        </is>
      </c>
      <c r="C394" s="23" t="inlineStr">
        <is>
          <t>22.0382.18.CO-Instalação Kits TVRO – Sprint 14</t>
        </is>
      </c>
      <c r="D394" s="26" t="inlineStr">
        <is>
          <t>Concluído</t>
        </is>
      </c>
      <c r="E394" s="23" t="inlineStr">
        <is>
          <t>Sem responsável</t>
        </is>
      </c>
      <c r="F394" s="23" t="inlineStr">
        <is>
          <t>Nicolas Rodrigo Santana</t>
        </is>
      </c>
      <c r="G394" s="23" t="inlineStr">
        <is>
          <t>Rafael Lemos Lima [X]</t>
        </is>
      </c>
      <c r="H394" s="23" t="inlineStr">
        <is>
          <t>Eduardo Cesar de Melo</t>
        </is>
      </c>
      <c r="I394" s="23" t="n"/>
      <c r="J394" s="23" t="inlineStr">
        <is>
          <t>Danilo Takashi Hiratsuka</t>
        </is>
      </c>
      <c r="K394" s="61" t="n">
        <v>45191</v>
      </c>
      <c r="L394" s="61" t="n">
        <v>45191</v>
      </c>
      <c r="M394" s="61" t="n">
        <v>45194</v>
      </c>
      <c r="N394" s="61" t="n">
        <v>45198</v>
      </c>
      <c r="O394" s="61" t="n">
        <v>45191</v>
      </c>
      <c r="P394" s="61" t="n">
        <v>45191</v>
      </c>
      <c r="Q394" s="61" t="n">
        <v>45201</v>
      </c>
      <c r="R394" s="61" t="n">
        <v>45202</v>
      </c>
      <c r="S394" s="61" t="n">
        <v>45176</v>
      </c>
      <c r="T394" s="61" t="n">
        <v>45177</v>
      </c>
      <c r="U394" s="61" t="n">
        <v>45180</v>
      </c>
      <c r="V394" s="61" t="n">
        <v>45191</v>
      </c>
    </row>
    <row r="395" ht="15" customHeight="1">
      <c r="A395" s="26" t="inlineStr">
        <is>
          <t>História - Waterfall</t>
        </is>
      </c>
      <c r="B395" s="60" t="inlineStr">
        <is>
          <t>DEVALM-51767</t>
        </is>
      </c>
      <c r="C395" s="23" t="inlineStr">
        <is>
          <t>22.0382.17.CO-Instalação Kits TVRO – Sprint 13.5.1</t>
        </is>
      </c>
      <c r="D395" s="26" t="inlineStr">
        <is>
          <t>Concluído</t>
        </is>
      </c>
      <c r="E395" s="23" t="inlineStr">
        <is>
          <t>Sem responsável</t>
        </is>
      </c>
      <c r="F395" s="23" t="inlineStr">
        <is>
          <t>Nicolas Rodrigo Santana</t>
        </is>
      </c>
      <c r="G395" s="23" t="inlineStr">
        <is>
          <t>Rafael Lemos Lima [X]</t>
        </is>
      </c>
      <c r="H395" s="23" t="inlineStr">
        <is>
          <t>Eduardo Cesar de Melo</t>
        </is>
      </c>
      <c r="I395" s="23" t="n"/>
      <c r="J395" s="23" t="inlineStr">
        <is>
          <t>Danilo Takashi Hiratsuka</t>
        </is>
      </c>
      <c r="K395" s="61" t="n">
        <v>45180</v>
      </c>
      <c r="L395" s="61" t="n">
        <v>45180</v>
      </c>
      <c r="M395" s="61" t="n">
        <v>45180</v>
      </c>
      <c r="N395" s="61" t="n">
        <v>45184</v>
      </c>
      <c r="O395" s="61" t="n">
        <v>45180</v>
      </c>
      <c r="P395" s="61" t="n">
        <v>45180</v>
      </c>
      <c r="Q395" s="61" t="n">
        <v>45187</v>
      </c>
      <c r="R395" s="61" t="n">
        <v>45188</v>
      </c>
      <c r="S395" s="61" t="n">
        <v>45152</v>
      </c>
      <c r="T395" s="61" t="n">
        <v>45152</v>
      </c>
      <c r="U395" s="61" t="n">
        <v>45166</v>
      </c>
      <c r="V395" s="61" t="n">
        <v>45177</v>
      </c>
    </row>
    <row r="396" ht="15" customHeight="1">
      <c r="A396" s="26" t="inlineStr">
        <is>
          <t>História - Waterfall</t>
        </is>
      </c>
      <c r="B396" s="60" t="inlineStr">
        <is>
          <t>DEVALM-51730</t>
        </is>
      </c>
      <c r="C396" s="23" t="inlineStr">
        <is>
          <t>23.0334.3.NN-Banda Larga por Fibra - Grupo 2.0 - Ajuste chamada InfraCOs modelo Modem</t>
        </is>
      </c>
      <c r="D396" s="26" t="inlineStr">
        <is>
          <t>Concluído</t>
        </is>
      </c>
      <c r="E396" s="23" t="inlineStr">
        <is>
          <t>Gustavo Felize Tafarelo</t>
        </is>
      </c>
      <c r="F396" s="23" t="inlineStr">
        <is>
          <t>Juliano Miranda [X]</t>
        </is>
      </c>
      <c r="G396" s="23" t="inlineStr">
        <is>
          <t>Vinicius Rafael Casas Gomes</t>
        </is>
      </c>
      <c r="H396" s="23" t="inlineStr">
        <is>
          <t>Eduardo Cesar de Melo</t>
        </is>
      </c>
      <c r="I396" s="23" t="inlineStr">
        <is>
          <t>Jhonata Filizola De Barros Moreira [X]</t>
        </is>
      </c>
      <c r="J396" s="23" t="inlineStr">
        <is>
          <t>Tatiane Da Silva Pereira</t>
        </is>
      </c>
      <c r="K396" s="61" t="n">
        <v>45170</v>
      </c>
      <c r="L396" s="61" t="n">
        <v>45175</v>
      </c>
      <c r="M396" s="61" t="n">
        <v>45180</v>
      </c>
      <c r="N396" s="61" t="n">
        <v>45198</v>
      </c>
      <c r="O396" s="61" t="n">
        <v>45170</v>
      </c>
      <c r="P396" s="61" t="n">
        <v>45175</v>
      </c>
      <c r="Q396" s="61" t="n">
        <v>45201</v>
      </c>
      <c r="R396" s="61" t="n">
        <v>45202</v>
      </c>
      <c r="S396" s="61" t="n">
        <v>45145</v>
      </c>
      <c r="T396" s="61" t="n">
        <v>45145</v>
      </c>
      <c r="U396" s="61" t="n">
        <v>45145</v>
      </c>
      <c r="V396" s="61" t="n">
        <v>45156</v>
      </c>
    </row>
    <row r="397" ht="15" customHeight="1">
      <c r="A397" s="26" t="inlineStr">
        <is>
          <t>História - Waterfall</t>
        </is>
      </c>
      <c r="B397" s="60" t="inlineStr">
        <is>
          <t>DEVALM-51644</t>
        </is>
      </c>
      <c r="C397" s="23" t="inlineStr">
        <is>
          <t>22.0334.6.NN-Energia Sky - Alteração de Endereço (R20)</t>
        </is>
      </c>
      <c r="D397" s="26" t="inlineStr">
        <is>
          <t>Em Produção</t>
        </is>
      </c>
      <c r="E397" s="23" t="inlineStr">
        <is>
          <t>Priscila Menezes De Azevedo</t>
        </is>
      </c>
      <c r="F397" s="23" t="inlineStr">
        <is>
          <t>Matheus Sena Silva [X]</t>
        </is>
      </c>
      <c r="G397" s="23" t="inlineStr">
        <is>
          <t>Diogo Cassio de Azevedo [X]</t>
        </is>
      </c>
      <c r="H397" s="23" t="inlineStr">
        <is>
          <t>Paulo Egidio Rodrigues dos Santos</t>
        </is>
      </c>
      <c r="I397" s="23" t="inlineStr">
        <is>
          <t>Klaus Franca [X]</t>
        </is>
      </c>
      <c r="J397" s="23" t="inlineStr">
        <is>
          <t>Tatiane Da Silva Pereira</t>
        </is>
      </c>
      <c r="K397" s="61" t="n">
        <v>45271</v>
      </c>
      <c r="L397" s="61" t="n">
        <v>45272</v>
      </c>
      <c r="M397" s="61" t="n">
        <v>45299</v>
      </c>
      <c r="N397" s="61" t="n">
        <v>45324</v>
      </c>
      <c r="O397" s="61" t="n">
        <v>45273</v>
      </c>
      <c r="P397" s="61" t="n">
        <v>45303</v>
      </c>
      <c r="Q397" s="61" t="n">
        <v>45355</v>
      </c>
      <c r="R397" s="61" t="n">
        <v>45356</v>
      </c>
      <c r="S397" s="61" t="n">
        <v>45161</v>
      </c>
      <c r="T397" s="61" t="n">
        <v>45167</v>
      </c>
      <c r="U397" s="61" t="n">
        <v>45166</v>
      </c>
      <c r="V397" s="61" t="n">
        <v>45268</v>
      </c>
    </row>
    <row r="398" ht="15" customHeight="1">
      <c r="A398" s="26" t="inlineStr">
        <is>
          <t>História - Waterfall</t>
        </is>
      </c>
      <c r="B398" s="60" t="inlineStr">
        <is>
          <t>DEVALM-51606</t>
        </is>
      </c>
      <c r="C398" s="23" t="inlineStr">
        <is>
          <t>23.0323.1.NN-Integrador para os ISPs venderem seguros Zurich</t>
        </is>
      </c>
      <c r="D398" s="26" t="inlineStr">
        <is>
          <t>Parado</t>
        </is>
      </c>
      <c r="E398" s="23" t="inlineStr">
        <is>
          <t>Daniele Silva Bratti</t>
        </is>
      </c>
      <c r="F398" s="23" t="inlineStr">
        <is>
          <t>Juliano Fabio Miranda</t>
        </is>
      </c>
      <c r="G398" s="23" t="inlineStr">
        <is>
          <t>Anselmo Pereira Novakowski</t>
        </is>
      </c>
      <c r="H398" s="23" t="inlineStr">
        <is>
          <t>Eduardo Cesar de Melo</t>
        </is>
      </c>
      <c r="I398" s="23" t="n"/>
      <c r="J398" s="23" t="inlineStr">
        <is>
          <t>Danilo Takashi Hiratsuka</t>
        </is>
      </c>
      <c r="K398" s="61" t="n">
        <v>45457</v>
      </c>
      <c r="L398" s="61" t="n">
        <v>45457</v>
      </c>
      <c r="M398" s="61" t="n">
        <v>45460</v>
      </c>
      <c r="N398" s="61" t="n">
        <v>45471</v>
      </c>
      <c r="O398" s="61" t="n">
        <v>45457</v>
      </c>
      <c r="P398" s="61" t="n">
        <v>45457</v>
      </c>
      <c r="Q398" s="61" t="n">
        <v>45474</v>
      </c>
      <c r="R398" s="61" t="n">
        <v>45475</v>
      </c>
      <c r="S398" s="61" t="n">
        <v>45187</v>
      </c>
      <c r="T398" s="61" t="n">
        <v>45457</v>
      </c>
      <c r="U398" s="61" t="n">
        <v>45404</v>
      </c>
      <c r="V398" s="61" t="n">
        <v>45457</v>
      </c>
    </row>
    <row r="399" ht="15" customHeight="1">
      <c r="A399" s="26" t="inlineStr">
        <is>
          <t>História - Waterfall</t>
        </is>
      </c>
      <c r="B399" s="60" t="inlineStr">
        <is>
          <t>DEVALM-51555</t>
        </is>
      </c>
      <c r="C399" s="23" t="inlineStr">
        <is>
          <t>22.0382.16.CO-Instalação Kits TVRO – Sprint 13.5</t>
        </is>
      </c>
      <c r="D399" s="26" t="inlineStr">
        <is>
          <t>Concluído</t>
        </is>
      </c>
      <c r="E399" s="23" t="inlineStr">
        <is>
          <t>Jofre Anderson Gracindo Pellicciotti</t>
        </is>
      </c>
      <c r="F399" s="23" t="inlineStr">
        <is>
          <t>Nicolas Rodrigo Santana</t>
        </is>
      </c>
      <c r="G399" s="23" t="inlineStr">
        <is>
          <t>Rafael Lemos Lima [X]</t>
        </is>
      </c>
      <c r="H399" s="23" t="inlineStr">
        <is>
          <t>Eduardo Cesar de Melo</t>
        </is>
      </c>
      <c r="I399" s="23" t="n"/>
      <c r="J399" s="23" t="inlineStr">
        <is>
          <t>Danilo Takashi Hiratsuka</t>
        </is>
      </c>
      <c r="K399" s="61" t="n">
        <v>45163</v>
      </c>
      <c r="L399" s="61" t="n">
        <v>45163</v>
      </c>
      <c r="M399" s="61" t="n">
        <v>45166</v>
      </c>
      <c r="N399" s="61" t="n">
        <v>45170</v>
      </c>
      <c r="O399" s="61" t="n">
        <v>45163</v>
      </c>
      <c r="P399" s="61" t="n">
        <v>45163</v>
      </c>
      <c r="Q399" s="61" t="n">
        <v>45173</v>
      </c>
      <c r="R399" s="61" t="n">
        <v>45174</v>
      </c>
      <c r="S399" s="61" t="n">
        <v>45149</v>
      </c>
      <c r="T399" s="61" t="n">
        <v>45149</v>
      </c>
      <c r="U399" s="61" t="n">
        <v>45147</v>
      </c>
      <c r="V399" s="61" t="n">
        <v>45163</v>
      </c>
    </row>
    <row r="400" ht="15" customHeight="1">
      <c r="A400" s="26" t="inlineStr">
        <is>
          <t>História - Waterfall</t>
        </is>
      </c>
      <c r="B400" s="60" t="inlineStr">
        <is>
          <t>DEVALM-51519</t>
        </is>
      </c>
      <c r="C400" s="23" t="inlineStr">
        <is>
          <t>23.0334.2.NN-Banda Larga por Fibra - Nova InfraCO - IHS Cat4.1 - SCOB</t>
        </is>
      </c>
      <c r="D400" s="26" t="inlineStr">
        <is>
          <t>Concluído</t>
        </is>
      </c>
      <c r="E400" s="23" t="inlineStr">
        <is>
          <t>Gustavo Felize Tafarelo</t>
        </is>
      </c>
      <c r="F400" s="23" t="inlineStr">
        <is>
          <t>Juliano Miranda [X]</t>
        </is>
      </c>
      <c r="G400" s="23" t="inlineStr">
        <is>
          <t>Vinicius Rafael Casas Gomes</t>
        </is>
      </c>
      <c r="H400" s="23" t="inlineStr">
        <is>
          <t>Paulo Egidio Rodrigues dos Santos</t>
        </is>
      </c>
      <c r="I400" s="23" t="inlineStr">
        <is>
          <t>Jhonata Filizola De Barros Moreira [X]</t>
        </is>
      </c>
      <c r="J400" s="23" t="inlineStr">
        <is>
          <t>Tatiane Da Silva Pereira</t>
        </is>
      </c>
      <c r="K400" s="61" t="n">
        <v>45205</v>
      </c>
      <c r="L400" s="61" t="n">
        <v>45205</v>
      </c>
      <c r="M400" s="61" t="n">
        <v>45208</v>
      </c>
      <c r="N400" s="61" t="n">
        <v>45231</v>
      </c>
      <c r="O400" s="61" t="n">
        <v>45205</v>
      </c>
      <c r="P400" s="61" t="n">
        <v>45205</v>
      </c>
      <c r="Q400" s="61" t="n">
        <v>45236</v>
      </c>
      <c r="R400" s="61" t="n">
        <v>45237</v>
      </c>
      <c r="S400" s="61" t="n">
        <v>45194</v>
      </c>
      <c r="T400" s="61" t="n">
        <v>45194</v>
      </c>
      <c r="U400" s="61" t="n">
        <v>45194</v>
      </c>
      <c r="V400" s="61" t="n">
        <v>45205</v>
      </c>
    </row>
    <row r="401" ht="15" customHeight="1">
      <c r="A401" s="26" t="inlineStr">
        <is>
          <t>História - Waterfall</t>
        </is>
      </c>
      <c r="B401" s="60" t="inlineStr">
        <is>
          <t>DEVALM-51472</t>
        </is>
      </c>
      <c r="C401" s="23" t="inlineStr">
        <is>
          <t>23.0232.2.TI-Move to Cloud SAP (Alteração de URLs)</t>
        </is>
      </c>
      <c r="D401" s="26" t="inlineStr">
        <is>
          <t>Cancelado</t>
        </is>
      </c>
      <c r="E401" s="23" t="inlineStr">
        <is>
          <t>Ricardo Pires Sardinha [X]</t>
        </is>
      </c>
      <c r="F401" s="23" t="inlineStr">
        <is>
          <t>Italo Josenilton Rocha Silva [X]</t>
        </is>
      </c>
      <c r="G401" s="23" t="inlineStr">
        <is>
          <t>Rafael Lemos Lima [X]</t>
        </is>
      </c>
      <c r="H401" s="23" t="inlineStr">
        <is>
          <t>Eduardo Cesar de Melo</t>
        </is>
      </c>
      <c r="I401" s="23" t="inlineStr">
        <is>
          <t>jira_naoaplica</t>
        </is>
      </c>
      <c r="J401" s="23" t="inlineStr">
        <is>
          <t>Thiago Rodrigo Resende [X]</t>
        </is>
      </c>
      <c r="K401" s="23" t="n"/>
      <c r="L401" s="23" t="n"/>
      <c r="M401" s="23" t="n"/>
      <c r="N401" s="23" t="n"/>
      <c r="O401" s="23" t="n"/>
      <c r="P401" s="23" t="n"/>
      <c r="Q401" s="23" t="n"/>
      <c r="R401" s="23" t="n"/>
      <c r="S401" s="23" t="n"/>
      <c r="T401" s="23" t="n"/>
      <c r="U401" s="23" t="n"/>
      <c r="V401" s="23" t="n"/>
    </row>
    <row r="402" ht="15" customHeight="1">
      <c r="A402" s="26" t="inlineStr">
        <is>
          <t>História - Waterfall</t>
        </is>
      </c>
      <c r="B402" s="60" t="inlineStr">
        <is>
          <t>DEVALM-51369</t>
        </is>
      </c>
      <c r="C402" s="23" t="inlineStr">
        <is>
          <t>23.0141.9.MK-Reajuste de Preços Para os Segmentos de Clientes Corporativos - SET/23</t>
        </is>
      </c>
      <c r="D402" s="26" t="inlineStr">
        <is>
          <t>Concluído</t>
        </is>
      </c>
      <c r="E402" s="23" t="inlineStr">
        <is>
          <t>Daniele Silva Bratti</t>
        </is>
      </c>
      <c r="F402" s="23" t="inlineStr">
        <is>
          <t>Thiago de Souza Maglio</t>
        </is>
      </c>
      <c r="G402" s="23" t="inlineStr">
        <is>
          <t>Anselmo Pereira Novakowski</t>
        </is>
      </c>
      <c r="H402" s="23" t="inlineStr">
        <is>
          <t>Eduardo Cesar de Melo</t>
        </is>
      </c>
      <c r="I402" s="23" t="inlineStr">
        <is>
          <t>jira_naoaplica</t>
        </is>
      </c>
      <c r="J402" s="23" t="inlineStr">
        <is>
          <t>jira_naoaplica</t>
        </is>
      </c>
      <c r="K402" s="61" t="n">
        <v>45167</v>
      </c>
      <c r="L402" s="61" t="n">
        <v>45167</v>
      </c>
      <c r="M402" s="61" t="n">
        <v>45167</v>
      </c>
      <c r="N402" s="61" t="n">
        <v>45167</v>
      </c>
      <c r="O402" s="61" t="n">
        <v>45167</v>
      </c>
      <c r="P402" s="61" t="n">
        <v>45167</v>
      </c>
      <c r="Q402" s="61" t="n">
        <v>45187</v>
      </c>
      <c r="R402" s="61" t="n">
        <v>45199</v>
      </c>
      <c r="S402" s="61" t="n">
        <v>45167</v>
      </c>
      <c r="T402" s="61" t="n">
        <v>45167</v>
      </c>
      <c r="U402" s="61" t="n">
        <v>45174</v>
      </c>
      <c r="V402" s="61" t="n">
        <v>45156</v>
      </c>
    </row>
    <row r="403" ht="15" customHeight="1">
      <c r="A403" s="26" t="inlineStr">
        <is>
          <t>História - Waterfall</t>
        </is>
      </c>
      <c r="B403" s="60" t="inlineStr">
        <is>
          <t>DEVALM-51349</t>
        </is>
      </c>
      <c r="C403" s="23" t="inlineStr">
        <is>
          <t>23.0140.9.BL-Reajuste Recorrente IGP-M Banda Larga - SET/23</t>
        </is>
      </c>
      <c r="D403" s="26" t="inlineStr">
        <is>
          <t>Concluído</t>
        </is>
      </c>
      <c r="E403" s="23" t="inlineStr">
        <is>
          <t>Daniele Silva Bratti</t>
        </is>
      </c>
      <c r="F403" s="23" t="inlineStr">
        <is>
          <t>Thiago de Souza Maglio</t>
        </is>
      </c>
      <c r="G403" s="23" t="inlineStr">
        <is>
          <t>Anselmo Pereira Novakowski</t>
        </is>
      </c>
      <c r="H403" s="23" t="inlineStr">
        <is>
          <t>Eduardo Cesar de Melo</t>
        </is>
      </c>
      <c r="I403" s="23" t="inlineStr">
        <is>
          <t>jira_naoaplica</t>
        </is>
      </c>
      <c r="J403" s="23" t="inlineStr">
        <is>
          <t>jira_naoaplica</t>
        </is>
      </c>
      <c r="K403" s="61" t="n">
        <v>45167</v>
      </c>
      <c r="L403" s="61" t="n">
        <v>45167</v>
      </c>
      <c r="M403" s="61" t="n">
        <v>45167</v>
      </c>
      <c r="N403" s="61" t="n">
        <v>45167</v>
      </c>
      <c r="O403" s="61" t="n">
        <v>45167</v>
      </c>
      <c r="P403" s="61" t="n">
        <v>45167</v>
      </c>
      <c r="Q403" s="61" t="n">
        <v>45187</v>
      </c>
      <c r="R403" s="61" t="n">
        <v>45199</v>
      </c>
      <c r="S403" s="61" t="n">
        <v>45167</v>
      </c>
      <c r="T403" s="61" t="n">
        <v>45167</v>
      </c>
      <c r="U403" s="61" t="n">
        <v>45174</v>
      </c>
      <c r="V403" s="61" t="n">
        <v>45184</v>
      </c>
    </row>
    <row r="404" ht="15" customHeight="1">
      <c r="A404" s="26" t="inlineStr">
        <is>
          <t>História - Waterfall</t>
        </is>
      </c>
      <c r="B404" s="60" t="inlineStr">
        <is>
          <t>DEVALM-51341</t>
        </is>
      </c>
      <c r="C404" s="23" t="inlineStr">
        <is>
          <t>23.0139.9.MK-Reajuste anual (IGP-M)-SET/23</t>
        </is>
      </c>
      <c r="D404" s="26" t="inlineStr">
        <is>
          <t>Concluído</t>
        </is>
      </c>
      <c r="E404" s="23" t="inlineStr">
        <is>
          <t>Daniele Silva Bratti</t>
        </is>
      </c>
      <c r="F404" s="23" t="inlineStr">
        <is>
          <t>Thiago de Souza Maglio</t>
        </is>
      </c>
      <c r="G404" s="23" t="inlineStr">
        <is>
          <t>Anselmo Pereira Novakowski</t>
        </is>
      </c>
      <c r="H404" s="23" t="inlineStr">
        <is>
          <t>Eduardo Cesar de Melo</t>
        </is>
      </c>
      <c r="I404" s="23" t="inlineStr">
        <is>
          <t>jira_naoaplica</t>
        </is>
      </c>
      <c r="J404" s="23" t="inlineStr">
        <is>
          <t>jira_naoaplica</t>
        </is>
      </c>
      <c r="K404" s="61" t="n">
        <v>45167</v>
      </c>
      <c r="L404" s="61" t="n">
        <v>45167</v>
      </c>
      <c r="M404" s="61" t="n">
        <v>45167</v>
      </c>
      <c r="N404" s="61" t="n">
        <v>45167</v>
      </c>
      <c r="O404" s="61" t="n">
        <v>45167</v>
      </c>
      <c r="P404" s="61" t="n">
        <v>45167</v>
      </c>
      <c r="Q404" s="61" t="n">
        <v>45187</v>
      </c>
      <c r="R404" s="61" t="n">
        <v>45199</v>
      </c>
      <c r="S404" s="61" t="n">
        <v>45167</v>
      </c>
      <c r="T404" s="61" t="n">
        <v>45167</v>
      </c>
      <c r="U404" s="61" t="n">
        <v>45174</v>
      </c>
      <c r="V404" s="61" t="n">
        <v>45184</v>
      </c>
    </row>
    <row r="405" ht="15" customHeight="1">
      <c r="A405" s="26" t="inlineStr">
        <is>
          <t>História - Waterfall</t>
        </is>
      </c>
      <c r="B405" s="60" t="inlineStr">
        <is>
          <t>DEVALM-51261</t>
        </is>
      </c>
      <c r="C405" s="23" t="inlineStr">
        <is>
          <t>23.0141.8.MK-Reajuste de Preços Para os Segmentos de Clientes Corporativos - AGO/23</t>
        </is>
      </c>
      <c r="D405" s="26" t="inlineStr">
        <is>
          <t>Concluído</t>
        </is>
      </c>
      <c r="E405" s="23" t="inlineStr">
        <is>
          <t>Carlos Lima de Araujo</t>
        </is>
      </c>
      <c r="F405" s="23" t="inlineStr">
        <is>
          <t>Thiago de Souza Maglio</t>
        </is>
      </c>
      <c r="G405" s="23" t="inlineStr">
        <is>
          <t>Anselmo Pereira Novakowski</t>
        </is>
      </c>
      <c r="H405" s="23" t="inlineStr">
        <is>
          <t>Eduardo Cesar de Melo</t>
        </is>
      </c>
      <c r="I405" s="23" t="inlineStr">
        <is>
          <t>jira_naoaplica</t>
        </is>
      </c>
      <c r="J405" s="23" t="inlineStr">
        <is>
          <t>jira_naoaplica</t>
        </is>
      </c>
      <c r="K405" s="61" t="n">
        <v>45156</v>
      </c>
      <c r="L405" s="61" t="n">
        <v>45156</v>
      </c>
      <c r="M405" s="61" t="n">
        <v>45156</v>
      </c>
      <c r="N405" s="61" t="n">
        <v>45156</v>
      </c>
      <c r="O405" s="61" t="n">
        <v>45156</v>
      </c>
      <c r="P405" s="61" t="n">
        <v>45156</v>
      </c>
      <c r="Q405" s="61" t="n">
        <v>45159</v>
      </c>
      <c r="R405" s="61" t="n">
        <v>45169</v>
      </c>
      <c r="S405" s="61" t="n">
        <v>45140</v>
      </c>
      <c r="T405" s="61" t="n">
        <v>45140</v>
      </c>
      <c r="U405" s="61" t="n">
        <v>45141</v>
      </c>
      <c r="V405" s="61" t="n">
        <v>45156</v>
      </c>
    </row>
    <row r="406" ht="15" customHeight="1">
      <c r="A406" s="26" t="inlineStr">
        <is>
          <t>História - Waterfall</t>
        </is>
      </c>
      <c r="B406" s="60" t="inlineStr">
        <is>
          <t>DEVALM-51244</t>
        </is>
      </c>
      <c r="C406" s="23" t="inlineStr">
        <is>
          <t>23.0140.8.BL-Reajuste Recorrente IGP-M Banda Larga - AGO/23</t>
        </is>
      </c>
      <c r="D406" s="26" t="inlineStr">
        <is>
          <t>Concluído</t>
        </is>
      </c>
      <c r="E406" s="23" t="inlineStr">
        <is>
          <t>Carlos Lima de Araujo</t>
        </is>
      </c>
      <c r="F406" s="23" t="inlineStr">
        <is>
          <t>Daniel Daniele [X]</t>
        </is>
      </c>
      <c r="G406" s="23" t="inlineStr">
        <is>
          <t>Anselmo Pereira Novakowski</t>
        </is>
      </c>
      <c r="H406" s="23" t="inlineStr">
        <is>
          <t>Eduardo Cesar de Melo</t>
        </is>
      </c>
      <c r="I406" s="23" t="inlineStr">
        <is>
          <t>jira_naoaplica</t>
        </is>
      </c>
      <c r="J406" s="23" t="inlineStr">
        <is>
          <t>jira_naoaplica</t>
        </is>
      </c>
      <c r="K406" s="61" t="n">
        <v>45156</v>
      </c>
      <c r="L406" s="61" t="n">
        <v>45156</v>
      </c>
      <c r="M406" s="61" t="n">
        <v>45156</v>
      </c>
      <c r="N406" s="61" t="n">
        <v>45156</v>
      </c>
      <c r="O406" s="61" t="n">
        <v>45156</v>
      </c>
      <c r="P406" s="61" t="n">
        <v>45156</v>
      </c>
      <c r="Q406" s="61" t="n">
        <v>45159</v>
      </c>
      <c r="R406" s="61" t="n">
        <v>45169</v>
      </c>
      <c r="S406" s="61" t="n">
        <v>45140</v>
      </c>
      <c r="T406" s="61" t="n">
        <v>45140</v>
      </c>
      <c r="U406" s="61" t="n">
        <v>45141</v>
      </c>
      <c r="V406" s="61" t="n">
        <v>45156</v>
      </c>
    </row>
    <row r="407" ht="15" customHeight="1">
      <c r="A407" s="26" t="inlineStr">
        <is>
          <t>História - Waterfall</t>
        </is>
      </c>
      <c r="B407" s="60" t="inlineStr">
        <is>
          <t>DEVALM-51233</t>
        </is>
      </c>
      <c r="C407" s="23" t="inlineStr">
        <is>
          <t>23.0139.8.MK-Reajuste anual (IGP-M)-AGO/23</t>
        </is>
      </c>
      <c r="D407" s="26" t="inlineStr">
        <is>
          <t>Concluído</t>
        </is>
      </c>
      <c r="E407" s="23" t="inlineStr">
        <is>
          <t>Carlos Lima de Araujo</t>
        </is>
      </c>
      <c r="F407" s="23" t="inlineStr">
        <is>
          <t>Thiago de Souza Maglio</t>
        </is>
      </c>
      <c r="G407" s="23" t="inlineStr">
        <is>
          <t>Anselmo Pereira Novakowski</t>
        </is>
      </c>
      <c r="H407" s="23" t="inlineStr">
        <is>
          <t>Eduardo Cesar de Melo</t>
        </is>
      </c>
      <c r="I407" s="23" t="inlineStr">
        <is>
          <t>jira_naoaplica</t>
        </is>
      </c>
      <c r="J407" s="23" t="inlineStr">
        <is>
          <t>jira_naoaplica</t>
        </is>
      </c>
      <c r="K407" s="61" t="n">
        <v>45156</v>
      </c>
      <c r="L407" s="61" t="n">
        <v>45156</v>
      </c>
      <c r="M407" s="61" t="n">
        <v>45156</v>
      </c>
      <c r="N407" s="61" t="n">
        <v>45156</v>
      </c>
      <c r="O407" s="61" t="n">
        <v>45156</v>
      </c>
      <c r="P407" s="61" t="n">
        <v>45156</v>
      </c>
      <c r="Q407" s="61" t="n">
        <v>45159</v>
      </c>
      <c r="R407" s="61" t="n">
        <v>45169</v>
      </c>
      <c r="S407" s="61" t="n">
        <v>45140</v>
      </c>
      <c r="T407" s="61" t="n">
        <v>45140</v>
      </c>
      <c r="U407" s="61" t="n">
        <v>45141</v>
      </c>
      <c r="V407" s="61" t="n">
        <v>45156</v>
      </c>
    </row>
    <row r="408" ht="15" customHeight="1">
      <c r="A408" s="26" t="inlineStr">
        <is>
          <t>História - Waterfall</t>
        </is>
      </c>
      <c r="B408" s="60" t="inlineStr">
        <is>
          <t>DEVALM-51197</t>
        </is>
      </c>
      <c r="C408" s="23" t="inlineStr">
        <is>
          <t>23.0110.6.NN-CR-Banda Larga por Fibra - Refatoração do Salesforce (Fibra x esteira)</t>
        </is>
      </c>
      <c r="D408" s="26" t="inlineStr">
        <is>
          <t>Cancelado</t>
        </is>
      </c>
      <c r="E408" s="23" t="inlineStr">
        <is>
          <t>Gustavo Felize Tafarelo</t>
        </is>
      </c>
      <c r="F408" s="23" t="inlineStr">
        <is>
          <t>Daniel Daniele [X]</t>
        </is>
      </c>
      <c r="G408" s="23" t="inlineStr">
        <is>
          <t>Vinicius Rafael Casas Gomes</t>
        </is>
      </c>
      <c r="H408" s="23" t="inlineStr">
        <is>
          <t>Paulo Egidio Rodrigues dos Santos</t>
        </is>
      </c>
      <c r="I408" s="23" t="n"/>
      <c r="J408" s="23" t="inlineStr">
        <is>
          <t>Tatiane Da Silva Pereira</t>
        </is>
      </c>
      <c r="K408" s="23" t="n"/>
      <c r="L408" s="23" t="n"/>
      <c r="M408" s="23" t="n"/>
      <c r="N408" s="23" t="n"/>
      <c r="O408" s="23" t="n"/>
      <c r="P408" s="23" t="n"/>
      <c r="Q408" s="23" t="n"/>
      <c r="R408" s="23" t="n"/>
      <c r="S408" s="23" t="n"/>
      <c r="T408" s="23" t="n"/>
      <c r="U408" s="23" t="n"/>
      <c r="V408" s="23" t="n"/>
    </row>
    <row r="409" ht="15" customHeight="1">
      <c r="A409" s="26" t="inlineStr">
        <is>
          <t>História - Waterfall</t>
        </is>
      </c>
      <c r="B409" s="60" t="inlineStr">
        <is>
          <t>DEVALM-51145</t>
        </is>
      </c>
      <c r="C409" s="23" t="inlineStr">
        <is>
          <t>23.0236.1.FI-Adiantar o Cadastro do Convênio Misto no Salesforce</t>
        </is>
      </c>
      <c r="D409" s="26" t="inlineStr">
        <is>
          <t>Concluído</t>
        </is>
      </c>
      <c r="E409" s="23" t="inlineStr">
        <is>
          <t>Carlos Lima de Araujo</t>
        </is>
      </c>
      <c r="F409" s="23" t="inlineStr">
        <is>
          <t>Thiago de Souza Maglio</t>
        </is>
      </c>
      <c r="G409" s="23" t="inlineStr">
        <is>
          <t>Anselmo Pereira Novakowski</t>
        </is>
      </c>
      <c r="H409" s="23" t="inlineStr">
        <is>
          <t>Eduardo Cesar de Melo</t>
        </is>
      </c>
      <c r="I409" s="23" t="inlineStr">
        <is>
          <t>jira_naoaplica</t>
        </is>
      </c>
      <c r="J409" s="23" t="inlineStr">
        <is>
          <t>Andrea Cristina Dos Santos [X]</t>
        </is>
      </c>
      <c r="K409" s="61" t="n">
        <v>45135</v>
      </c>
      <c r="L409" s="61" t="n">
        <v>45135</v>
      </c>
      <c r="M409" s="61" t="n">
        <v>45138</v>
      </c>
      <c r="N409" s="61" t="n">
        <v>45156</v>
      </c>
      <c r="O409" s="61" t="n">
        <v>45135</v>
      </c>
      <c r="P409" s="61" t="n">
        <v>45135</v>
      </c>
      <c r="Q409" s="61" t="n">
        <v>45159</v>
      </c>
      <c r="R409" s="61" t="n">
        <v>45160</v>
      </c>
      <c r="S409" s="61" t="n">
        <v>45127</v>
      </c>
      <c r="T409" s="61" t="n">
        <v>45128</v>
      </c>
      <c r="U409" s="61" t="n">
        <v>45131</v>
      </c>
      <c r="V409" s="61" t="n">
        <v>45135</v>
      </c>
    </row>
    <row r="410" ht="15" customHeight="1">
      <c r="A410" s="26" t="inlineStr">
        <is>
          <t>História - Waterfall</t>
        </is>
      </c>
      <c r="B410" s="60" t="inlineStr">
        <is>
          <t>DEVALM-51107</t>
        </is>
      </c>
      <c r="C410" s="23" t="inlineStr">
        <is>
          <t>22.0382.15.CO-Instalação Kits TVRO – Sprint 13</t>
        </is>
      </c>
      <c r="D410" s="26" t="inlineStr">
        <is>
          <t>Concluído</t>
        </is>
      </c>
      <c r="E410" s="23" t="inlineStr">
        <is>
          <t>Jofre Anderson Gracindo Pellicciotti</t>
        </is>
      </c>
      <c r="F410" s="23" t="inlineStr">
        <is>
          <t>Nicolas Rodrigo Santana</t>
        </is>
      </c>
      <c r="G410" s="23" t="inlineStr">
        <is>
          <t>Rafael Lemos Lima [X]</t>
        </is>
      </c>
      <c r="H410" s="23" t="inlineStr">
        <is>
          <t>Eduardo Cesar de Melo</t>
        </is>
      </c>
      <c r="I410" s="23" t="n"/>
      <c r="J410" s="23" t="inlineStr">
        <is>
          <t>Danilo Takashi Hiratsuka</t>
        </is>
      </c>
      <c r="K410" s="61" t="n">
        <v>45129</v>
      </c>
      <c r="L410" s="61" t="n">
        <v>45128</v>
      </c>
      <c r="M410" s="61" t="n">
        <v>45131</v>
      </c>
      <c r="N410" s="61" t="n">
        <v>45149</v>
      </c>
      <c r="O410" s="61" t="n">
        <v>45131</v>
      </c>
      <c r="P410" s="61" t="n">
        <v>45149</v>
      </c>
      <c r="Q410" s="61" t="n">
        <v>45152</v>
      </c>
      <c r="R410" s="61" t="n">
        <v>45153</v>
      </c>
      <c r="S410" s="61" t="n">
        <v>45113</v>
      </c>
      <c r="T410" s="61" t="n">
        <v>45114</v>
      </c>
      <c r="U410" s="61" t="n">
        <v>45117</v>
      </c>
      <c r="V410" s="61" t="n">
        <v>45127</v>
      </c>
    </row>
    <row r="411" ht="15" customHeight="1">
      <c r="A411" s="26" t="inlineStr">
        <is>
          <t>História - Waterfall</t>
        </is>
      </c>
      <c r="B411" s="60" t="inlineStr">
        <is>
          <t>DEVALM-51055</t>
        </is>
      </c>
      <c r="C411" s="23" t="inlineStr">
        <is>
          <t>22.0191.11.NN-CR-Banda Larga por Fibra - CR2 (Alterar consulta de Endereço)</t>
        </is>
      </c>
      <c r="D411" s="26" t="inlineStr">
        <is>
          <t>Concluído</t>
        </is>
      </c>
      <c r="E411" s="23" t="inlineStr">
        <is>
          <t>Gustavo Felize Tafarelo</t>
        </is>
      </c>
      <c r="F411" s="23" t="inlineStr">
        <is>
          <t>Priscila Fernandes Lopes [X]</t>
        </is>
      </c>
      <c r="G411" s="23" t="inlineStr">
        <is>
          <t>Vinicius Rafael Casas Gomes</t>
        </is>
      </c>
      <c r="H411" s="23" t="inlineStr">
        <is>
          <t>Paulo Egidio Rodrigues dos Santos</t>
        </is>
      </c>
      <c r="I411" s="23" t="inlineStr">
        <is>
          <t>Jhonata Filizola De Barros Moreira [X]</t>
        </is>
      </c>
      <c r="J411" s="23" t="inlineStr">
        <is>
          <t>Tatiane Da Silva Pereira</t>
        </is>
      </c>
      <c r="K411" s="61" t="n">
        <v>45128</v>
      </c>
      <c r="L411" s="61" t="n">
        <v>45128</v>
      </c>
      <c r="M411" s="61" t="n">
        <v>45131</v>
      </c>
      <c r="N411" s="61" t="n">
        <v>45142</v>
      </c>
      <c r="O411" s="61" t="n">
        <v>45128</v>
      </c>
      <c r="P411" s="61" t="n">
        <v>45128</v>
      </c>
      <c r="Q411" s="61" t="n">
        <v>45145</v>
      </c>
      <c r="R411" s="61" t="n">
        <v>45146</v>
      </c>
      <c r="S411" s="61" t="n">
        <v>45117</v>
      </c>
      <c r="T411" s="61" t="n">
        <v>45117</v>
      </c>
      <c r="U411" s="61" t="n">
        <v>45117</v>
      </c>
      <c r="V411" s="61" t="n">
        <v>45128</v>
      </c>
    </row>
    <row r="412" ht="15" customHeight="1">
      <c r="A412" s="26" t="inlineStr">
        <is>
          <t>História - Waterfall</t>
        </is>
      </c>
      <c r="B412" s="60" t="inlineStr">
        <is>
          <t>DEVALM-51008</t>
        </is>
      </c>
      <c r="C412" s="23" t="inlineStr">
        <is>
          <t>22.0334.4.NN-CR-Energia Sky (21.0527) - Tipo de Cancelamento</t>
        </is>
      </c>
      <c r="D412" s="26" t="inlineStr">
        <is>
          <t>Em Produção</t>
        </is>
      </c>
      <c r="E412" s="23" t="inlineStr">
        <is>
          <t>Priscila Menezes De Azevedo</t>
        </is>
      </c>
      <c r="F412" s="23" t="inlineStr">
        <is>
          <t>Daniel Daniele [X]</t>
        </is>
      </c>
      <c r="G412" s="23" t="inlineStr">
        <is>
          <t>Diogo Cassio de Azevedo [X]</t>
        </is>
      </c>
      <c r="H412" s="23" t="inlineStr">
        <is>
          <t>Paulo Egidio Rodrigues dos Santos</t>
        </is>
      </c>
      <c r="I412" s="23" t="inlineStr">
        <is>
          <t>Klaus Franca [X]</t>
        </is>
      </c>
      <c r="J412" s="23" t="inlineStr">
        <is>
          <t>Tatiane Da Silva Pereira</t>
        </is>
      </c>
      <c r="K412" s="61" t="n">
        <v>45271</v>
      </c>
      <c r="L412" s="61" t="n">
        <v>45272</v>
      </c>
      <c r="M412" s="61" t="n">
        <v>45299</v>
      </c>
      <c r="N412" s="61" t="n">
        <v>45324</v>
      </c>
      <c r="O412" s="61" t="n">
        <v>45273</v>
      </c>
      <c r="P412" s="61" t="n">
        <v>45303</v>
      </c>
      <c r="Q412" s="61" t="n">
        <v>45355</v>
      </c>
      <c r="R412" s="61" t="n">
        <v>45356</v>
      </c>
      <c r="S412" s="61" t="n">
        <v>45110</v>
      </c>
      <c r="T412" s="61" t="n">
        <v>45125</v>
      </c>
      <c r="U412" s="61" t="n">
        <v>45114</v>
      </c>
      <c r="V412" s="61" t="n">
        <v>45268</v>
      </c>
    </row>
    <row r="413" ht="15" customHeight="1">
      <c r="A413" s="26" t="inlineStr">
        <is>
          <t>História - Waterfall</t>
        </is>
      </c>
      <c r="B413" s="60" t="inlineStr">
        <is>
          <t>DEVALM-50972</t>
        </is>
      </c>
      <c r="C413" s="23" t="inlineStr">
        <is>
          <t>23.0095.1.MK-Ativação produtos Disney+ no final do fluxo de venda do canal</t>
        </is>
      </c>
      <c r="D413" s="26" t="inlineStr">
        <is>
          <t>Parado</t>
        </is>
      </c>
      <c r="E413" s="23" t="inlineStr">
        <is>
          <t>Daniele Silva Bratti</t>
        </is>
      </c>
      <c r="F413" s="23" t="n"/>
      <c r="G413" s="23" t="inlineStr">
        <is>
          <t>Anselmo Pereira Novakowski</t>
        </is>
      </c>
      <c r="H413" s="23" t="inlineStr">
        <is>
          <t>Eduardo Cesar de Melo</t>
        </is>
      </c>
      <c r="I413" s="23" t="n"/>
      <c r="J413" s="23" t="n"/>
      <c r="K413" s="61" t="n">
        <v>45184</v>
      </c>
      <c r="L413" s="61" t="n">
        <v>45184</v>
      </c>
      <c r="M413" s="61" t="n">
        <v>45236</v>
      </c>
      <c r="N413" s="61" t="n">
        <v>45261</v>
      </c>
      <c r="O413" s="61" t="n">
        <v>45184</v>
      </c>
      <c r="P413" s="61" t="n">
        <v>45184</v>
      </c>
      <c r="Q413" s="61" t="n">
        <v>45264</v>
      </c>
      <c r="R413" s="61" t="n">
        <v>45265</v>
      </c>
      <c r="S413" s="61" t="n">
        <v>45124</v>
      </c>
      <c r="T413" s="61" t="n">
        <v>45131</v>
      </c>
      <c r="U413" s="61" t="n">
        <v>45132</v>
      </c>
      <c r="V413" s="61" t="n">
        <v>45184</v>
      </c>
    </row>
    <row r="414" ht="15" customHeight="1">
      <c r="A414" s="26" t="inlineStr">
        <is>
          <t>História - Waterfall</t>
        </is>
      </c>
      <c r="B414" s="60" t="inlineStr">
        <is>
          <t>DEVALM-50929</t>
        </is>
      </c>
      <c r="C414" s="23" t="inlineStr">
        <is>
          <t>23.0087.1.MK-Ampliação Gestão de Campanhas</t>
        </is>
      </c>
      <c r="D414" s="26" t="inlineStr">
        <is>
          <t>Concluído</t>
        </is>
      </c>
      <c r="E414" s="23" t="inlineStr">
        <is>
          <t>Mayra Gabriela Alves De Lima [X]</t>
        </is>
      </c>
      <c r="F414" s="23" t="n"/>
      <c r="G414" s="23" t="inlineStr">
        <is>
          <t>Diogo Cassio de Azevedo [X]</t>
        </is>
      </c>
      <c r="H414" s="23" t="inlineStr">
        <is>
          <t>Paulo Egidio Rodrigues dos Santos</t>
        </is>
      </c>
      <c r="I414" s="23" t="n"/>
      <c r="J414" s="23" t="n"/>
      <c r="K414" s="61" t="n">
        <v>45152</v>
      </c>
      <c r="L414" s="61" t="n">
        <v>45153</v>
      </c>
      <c r="M414" s="61" t="n">
        <v>45152</v>
      </c>
      <c r="N414" s="61" t="n">
        <v>45163</v>
      </c>
      <c r="O414" s="61" t="n">
        <v>45154</v>
      </c>
      <c r="P414" s="61" t="n">
        <v>45155</v>
      </c>
      <c r="Q414" s="61" t="n">
        <v>45173</v>
      </c>
      <c r="R414" s="61" t="n">
        <v>45174</v>
      </c>
      <c r="S414" s="61" t="n">
        <v>45131</v>
      </c>
      <c r="T414" s="61" t="n">
        <v>45133</v>
      </c>
      <c r="U414" s="61" t="n">
        <v>45133</v>
      </c>
      <c r="V414" s="61" t="n">
        <v>45152</v>
      </c>
    </row>
    <row r="415" ht="15" customHeight="1">
      <c r="A415" s="26" t="inlineStr">
        <is>
          <t>História - Waterfall</t>
        </is>
      </c>
      <c r="B415" s="60" t="inlineStr">
        <is>
          <t>DEVALM-50891</t>
        </is>
      </c>
      <c r="C415" s="23" t="inlineStr">
        <is>
          <t>23.0098.7.EN-CR-Last Dance Kill Bill - Melhorias de NF</t>
        </is>
      </c>
      <c r="D415" s="26" t="inlineStr">
        <is>
          <t>Concluído</t>
        </is>
      </c>
      <c r="E415" s="23" t="inlineStr">
        <is>
          <t>Gustavo Felize Tafarelo</t>
        </is>
      </c>
      <c r="F415" s="23" t="inlineStr">
        <is>
          <t>Ricardo Silveira E Silva</t>
        </is>
      </c>
      <c r="G415" s="23" t="inlineStr">
        <is>
          <t>Vinicius Rafael Casas Gomes</t>
        </is>
      </c>
      <c r="H415" s="23" t="inlineStr">
        <is>
          <t>Paulo Egidio Rodrigues dos Santos</t>
        </is>
      </c>
      <c r="I415" s="23" t="n"/>
      <c r="J415" s="23" t="inlineStr">
        <is>
          <t>Danilo Takashi Hiratsuka</t>
        </is>
      </c>
      <c r="K415" s="61" t="n">
        <v>45149</v>
      </c>
      <c r="L415" s="61" t="n">
        <v>45149</v>
      </c>
      <c r="M415" s="61" t="n">
        <v>45152</v>
      </c>
      <c r="N415" s="61" t="n">
        <v>45170</v>
      </c>
      <c r="O415" s="61" t="n">
        <v>45149</v>
      </c>
      <c r="P415" s="61" t="n">
        <v>45149</v>
      </c>
      <c r="Q415" s="61" t="n">
        <v>45173</v>
      </c>
      <c r="R415" s="61" t="n">
        <v>45174</v>
      </c>
      <c r="S415" s="61" t="n">
        <v>45117</v>
      </c>
      <c r="T415" s="61" t="n">
        <v>45149</v>
      </c>
      <c r="U415" s="61" t="n">
        <v>45117</v>
      </c>
      <c r="V415" s="61" t="n">
        <v>45149</v>
      </c>
    </row>
    <row r="416" ht="15" customHeight="1">
      <c r="A416" s="26" t="inlineStr">
        <is>
          <t>História - Waterfall</t>
        </is>
      </c>
      <c r="B416" s="60" t="inlineStr">
        <is>
          <t>DEVALM-50855</t>
        </is>
      </c>
      <c r="C416" s="23" t="inlineStr">
        <is>
          <t>23.0194.2.SI-Tratamento de Vulnerabilidades de Segurança Sistemas CORE- Modelo de autenticação-Auto Order</t>
        </is>
      </c>
      <c r="D416" s="26" t="inlineStr">
        <is>
          <t>Concluído</t>
        </is>
      </c>
      <c r="E416" s="23" t="inlineStr">
        <is>
          <t>Antonio Teodoro da Silva [X]</t>
        </is>
      </c>
      <c r="F416" s="23" t="inlineStr">
        <is>
          <t>Francisco Bolismar Da Silva Oliveira</t>
        </is>
      </c>
      <c r="G416" s="23" t="inlineStr">
        <is>
          <t>Anselmo Pereira Novakowski</t>
        </is>
      </c>
      <c r="H416" s="23" t="inlineStr">
        <is>
          <t>Eduardo Cesar de Melo</t>
        </is>
      </c>
      <c r="I416" s="23" t="n"/>
      <c r="J416" s="23" t="n"/>
      <c r="K416" s="61" t="n">
        <v>45302</v>
      </c>
      <c r="L416" s="61" t="n">
        <v>45302</v>
      </c>
      <c r="M416" s="61" t="n">
        <v>45215</v>
      </c>
      <c r="N416" s="61" t="n">
        <v>45219</v>
      </c>
      <c r="O416" s="61" t="n">
        <v>45302</v>
      </c>
      <c r="P416" s="61" t="n">
        <v>45302</v>
      </c>
      <c r="Q416" s="61" t="n">
        <v>45251</v>
      </c>
      <c r="R416" s="61" t="n">
        <v>45252</v>
      </c>
      <c r="S416" s="61" t="n">
        <v>45127</v>
      </c>
      <c r="T416" s="61" t="n">
        <v>45146</v>
      </c>
      <c r="U416" s="61" t="n">
        <v>45146</v>
      </c>
      <c r="V416" s="61" t="n">
        <v>45210</v>
      </c>
    </row>
    <row r="417" ht="15" customHeight="1">
      <c r="A417" s="26" t="inlineStr">
        <is>
          <t>História - Waterfall</t>
        </is>
      </c>
      <c r="B417" s="60" t="inlineStr">
        <is>
          <t>DEVALM-50819</t>
        </is>
      </c>
      <c r="C417" s="23" t="inlineStr">
        <is>
          <t>23.0194.1.SI-Tratamento de Vulnerabilidades de Segurança Sistemas CORE- Bloq. inclusão Equip. SIEBEL-Parte 1</t>
        </is>
      </c>
      <c r="D417" s="26" t="inlineStr">
        <is>
          <t>Concluído</t>
        </is>
      </c>
      <c r="E417" s="23" t="inlineStr">
        <is>
          <t>Antonio Teodoro da Silva [X]</t>
        </is>
      </c>
      <c r="F417" s="23" t="inlineStr">
        <is>
          <t>Francisco Bolismar Da Silva Oliveira</t>
        </is>
      </c>
      <c r="G417" s="23" t="inlineStr">
        <is>
          <t>Anselmo Pereira Novakowski</t>
        </is>
      </c>
      <c r="H417" s="23" t="inlineStr">
        <is>
          <t>Eduardo Cesar de Melo</t>
        </is>
      </c>
      <c r="I417" s="23" t="n"/>
      <c r="J417" s="23" t="n"/>
      <c r="K417" s="61" t="n">
        <v>45114</v>
      </c>
      <c r="L417" s="61" t="n">
        <v>45114</v>
      </c>
      <c r="M417" s="61" t="n">
        <v>45117</v>
      </c>
      <c r="N417" s="61" t="n">
        <v>45142</v>
      </c>
      <c r="O417" s="61" t="n">
        <v>45114</v>
      </c>
      <c r="P417" s="61" t="n">
        <v>45117</v>
      </c>
      <c r="Q417" s="61" t="n">
        <v>45145</v>
      </c>
      <c r="R417" s="61" t="n">
        <v>45146</v>
      </c>
      <c r="S417" s="61" t="n">
        <v>45091</v>
      </c>
      <c r="T417" s="61" t="n">
        <v>45091</v>
      </c>
      <c r="U417" s="61" t="n">
        <v>45092</v>
      </c>
      <c r="V417" s="61" t="n">
        <v>45114</v>
      </c>
    </row>
    <row r="418" ht="15" customHeight="1">
      <c r="A418" s="26" t="inlineStr">
        <is>
          <t>História - Waterfall</t>
        </is>
      </c>
      <c r="B418" s="60" t="inlineStr">
        <is>
          <t>DEVALM-50775</t>
        </is>
      </c>
      <c r="C418" s="23" t="inlineStr">
        <is>
          <t>23.0110.5.NN-CR-Banda Larga por Fibra - Flag da régua e Envio de créditos Conta Pai</t>
        </is>
      </c>
      <c r="D418" s="26" t="inlineStr">
        <is>
          <t>Concluído</t>
        </is>
      </c>
      <c r="E418" s="23" t="inlineStr">
        <is>
          <t>Gustavo Felize Tafarelo</t>
        </is>
      </c>
      <c r="F418" s="23" t="inlineStr">
        <is>
          <t>Daniel Daniele [X]</t>
        </is>
      </c>
      <c r="G418" s="23" t="inlineStr">
        <is>
          <t>Vinicius Rafael Casas Gomes</t>
        </is>
      </c>
      <c r="H418" s="23" t="inlineStr">
        <is>
          <t>Paulo Egidio Rodrigues dos Santos</t>
        </is>
      </c>
      <c r="I418" s="23" t="n"/>
      <c r="J418" s="23" t="inlineStr">
        <is>
          <t>Tatiane Da Silva Pereira</t>
        </is>
      </c>
      <c r="K418" s="61" t="n">
        <v>45128</v>
      </c>
      <c r="L418" s="61" t="n">
        <v>45142</v>
      </c>
      <c r="M418" s="61" t="n">
        <v>45145</v>
      </c>
      <c r="N418" s="61" t="n">
        <v>45170</v>
      </c>
      <c r="O418" s="61" t="n">
        <v>45142</v>
      </c>
      <c r="P418" s="61" t="n">
        <v>45142</v>
      </c>
      <c r="Q418" s="61" t="n">
        <v>45173</v>
      </c>
      <c r="R418" s="61" t="n">
        <v>45174</v>
      </c>
      <c r="S418" s="61" t="n">
        <v>45113</v>
      </c>
      <c r="T418" s="61" t="n">
        <v>45117</v>
      </c>
      <c r="U418" s="61" t="n">
        <v>45117</v>
      </c>
      <c r="V418" s="61" t="n">
        <v>45128</v>
      </c>
    </row>
    <row r="419" ht="15" customHeight="1">
      <c r="A419" s="26" t="inlineStr">
        <is>
          <t>História - Waterfall</t>
        </is>
      </c>
      <c r="B419" s="60" t="inlineStr">
        <is>
          <t>DEVALM-50734</t>
        </is>
      </c>
      <c r="C419" s="23" t="inlineStr">
        <is>
          <t>23.0110.4.NN-Banda Larga por Fibra - Categoria 2.1 - PTV + FIBRA e SVA Novas Vendas</t>
        </is>
      </c>
      <c r="D419" s="26" t="inlineStr">
        <is>
          <t>Em Produção</t>
        </is>
      </c>
      <c r="E419" s="23" t="inlineStr">
        <is>
          <t>Gustavo Felize Tafarelo</t>
        </is>
      </c>
      <c r="F419" s="23" t="inlineStr">
        <is>
          <t>Priscila Fernandes Lopes [X]</t>
        </is>
      </c>
      <c r="G419" s="23" t="inlineStr">
        <is>
          <t>Vinicius Rafael Casas Gomes</t>
        </is>
      </c>
      <c r="H419" s="23" t="inlineStr">
        <is>
          <t>Paulo Egidio Rodrigues dos Santos</t>
        </is>
      </c>
      <c r="I419" s="23" t="inlineStr">
        <is>
          <t>Jhonata Filizola De Barros Moreira [X]</t>
        </is>
      </c>
      <c r="J419" s="23" t="inlineStr">
        <is>
          <t>Tatiane Da Silva Pereira</t>
        </is>
      </c>
      <c r="K419" s="61" t="n">
        <v>45212</v>
      </c>
      <c r="L419" s="61" t="n">
        <v>45212</v>
      </c>
      <c r="M419" s="61" t="n">
        <v>45215</v>
      </c>
      <c r="N419" s="61" t="n">
        <v>45231</v>
      </c>
      <c r="O419" s="61" t="n">
        <v>45212</v>
      </c>
      <c r="P419" s="61" t="n">
        <v>45212</v>
      </c>
      <c r="Q419" s="61" t="n">
        <v>45265</v>
      </c>
      <c r="R419" s="61" t="n">
        <v>45266</v>
      </c>
      <c r="S419" s="61" t="n">
        <v>44959</v>
      </c>
      <c r="T419" s="61" t="n">
        <v>45184</v>
      </c>
      <c r="U419" s="61" t="n">
        <v>44959</v>
      </c>
      <c r="V419" s="61" t="n">
        <v>45212</v>
      </c>
    </row>
    <row r="420" ht="15" customHeight="1">
      <c r="A420" s="26" t="inlineStr">
        <is>
          <t>História - Waterfall</t>
        </is>
      </c>
      <c r="B420" s="60" t="inlineStr">
        <is>
          <t>DEVALM-50680</t>
        </is>
      </c>
      <c r="C420" s="23" t="inlineStr">
        <is>
          <t>23.0229.2.EN-STBs EAF - BLOQUEIO Ativação Satélite SKY (R1)</t>
        </is>
      </c>
      <c r="D420" s="26" t="inlineStr">
        <is>
          <t>Em Produção</t>
        </is>
      </c>
      <c r="E420" s="23" t="inlineStr">
        <is>
          <t>Priscila Menezes De Azevedo</t>
        </is>
      </c>
      <c r="F420" s="23" t="inlineStr">
        <is>
          <t>Lourival Vinicius Malta De Araujo</t>
        </is>
      </c>
      <c r="G420" s="23" t="inlineStr">
        <is>
          <t>Vinicius Rafael Casas Gomes</t>
        </is>
      </c>
      <c r="H420" s="23" t="inlineStr">
        <is>
          <t>Paulo Egidio Rodrigues dos Santos</t>
        </is>
      </c>
      <c r="I420" s="23" t="n"/>
      <c r="J420" s="23" t="inlineStr">
        <is>
          <t>Danilo Takashi Hiratsuka</t>
        </is>
      </c>
      <c r="K420" s="61" t="n">
        <v>45483</v>
      </c>
      <c r="L420" s="61" t="n">
        <v>45483</v>
      </c>
      <c r="M420" s="61" t="n">
        <v>45484</v>
      </c>
      <c r="N420" s="61" t="n">
        <v>45504</v>
      </c>
      <c r="O420" s="61" t="n">
        <v>45483</v>
      </c>
      <c r="P420" s="61" t="n">
        <v>45483</v>
      </c>
      <c r="Q420" s="61" t="n">
        <v>45544</v>
      </c>
      <c r="R420" s="61" t="n">
        <v>45545</v>
      </c>
      <c r="S420" s="61" t="n">
        <v>45286</v>
      </c>
      <c r="T420" s="61" t="n">
        <v>45434</v>
      </c>
      <c r="U420" s="61" t="n">
        <v>45327</v>
      </c>
      <c r="V420" s="61" t="n">
        <v>45483</v>
      </c>
    </row>
    <row r="421" ht="15" customHeight="1">
      <c r="A421" s="26" t="inlineStr">
        <is>
          <t>História - Waterfall</t>
        </is>
      </c>
      <c r="B421" s="60" t="inlineStr">
        <is>
          <t>DEVALM-50644</t>
        </is>
      </c>
      <c r="C421" s="23" t="inlineStr">
        <is>
          <t>23.0229.1.EN-STBs EAF - BLOQUEIO Ativação Satélite SKY (R2 e R3)</t>
        </is>
      </c>
      <c r="D421" s="26" t="inlineStr">
        <is>
          <t>Em Produção</t>
        </is>
      </c>
      <c r="E421" s="23" t="inlineStr">
        <is>
          <t>Gustavo Felize Tafarelo</t>
        </is>
      </c>
      <c r="F421" s="23" t="inlineStr">
        <is>
          <t>Lourival Vinicius Malta De Araujo</t>
        </is>
      </c>
      <c r="G421" s="23" t="inlineStr">
        <is>
          <t>Vinicius Rafael Casas Gomes</t>
        </is>
      </c>
      <c r="H421" s="23" t="inlineStr">
        <is>
          <t>Paulo Egidio Rodrigues dos Santos</t>
        </is>
      </c>
      <c r="I421" s="23" t="n"/>
      <c r="J421" s="23" t="inlineStr">
        <is>
          <t>Danilo Takashi Hiratsuka</t>
        </is>
      </c>
      <c r="K421" s="61" t="n">
        <v>45184</v>
      </c>
      <c r="L421" s="61" t="n">
        <v>45184</v>
      </c>
      <c r="M421" s="61" t="n">
        <v>45271</v>
      </c>
      <c r="N421" s="61" t="n">
        <v>45296</v>
      </c>
      <c r="O421" s="61" t="n">
        <v>45184</v>
      </c>
      <c r="P421" s="61" t="n">
        <v>45184</v>
      </c>
      <c r="Q421" s="61" t="n">
        <v>45299</v>
      </c>
      <c r="R421" s="61" t="n">
        <v>45300</v>
      </c>
      <c r="S421" s="61" t="n">
        <v>45110</v>
      </c>
      <c r="T421" s="61" t="n">
        <v>45133</v>
      </c>
      <c r="U421" s="61" t="n">
        <v>45118</v>
      </c>
      <c r="V421" s="61" t="n">
        <v>45184</v>
      </c>
    </row>
    <row r="422" ht="15" customHeight="1">
      <c r="A422" s="26" t="inlineStr">
        <is>
          <t>História - Waterfall</t>
        </is>
      </c>
      <c r="B422" s="60" t="inlineStr">
        <is>
          <t>DEVALM-50603</t>
        </is>
      </c>
      <c r="C422" s="23" t="inlineStr">
        <is>
          <t>23.0139.7.MK-Reajuste anual (IGP-M)-JUL/23</t>
        </is>
      </c>
      <c r="D422" s="26" t="inlineStr">
        <is>
          <t>Concluído</t>
        </is>
      </c>
      <c r="E422" s="23" t="inlineStr">
        <is>
          <t>Carlos Lima de Araujo</t>
        </is>
      </c>
      <c r="F422" s="23" t="inlineStr">
        <is>
          <t>Daniel Daniele [X]</t>
        </is>
      </c>
      <c r="G422" s="23" t="inlineStr">
        <is>
          <t>Anselmo Pereira Novakowski</t>
        </is>
      </c>
      <c r="H422" s="23" t="inlineStr">
        <is>
          <t>Eduardo Cesar de Melo</t>
        </is>
      </c>
      <c r="I422" s="23" t="inlineStr">
        <is>
          <t>jira_naoaplica</t>
        </is>
      </c>
      <c r="J422" s="23" t="inlineStr">
        <is>
          <t>jira_naoaplica</t>
        </is>
      </c>
      <c r="K422" s="61" t="n">
        <v>45128</v>
      </c>
      <c r="L422" s="61" t="n">
        <v>45128</v>
      </c>
      <c r="M422" s="61" t="n">
        <v>45128</v>
      </c>
      <c r="N422" s="61" t="n">
        <v>45128</v>
      </c>
      <c r="O422" s="61" t="n">
        <v>45128</v>
      </c>
      <c r="P422" s="61" t="n">
        <v>45128</v>
      </c>
      <c r="Q422" s="61" t="n">
        <v>45131</v>
      </c>
      <c r="R422" s="61" t="n">
        <v>45138</v>
      </c>
      <c r="S422" s="61" t="n">
        <v>45111</v>
      </c>
      <c r="T422" s="61" t="n">
        <v>45111</v>
      </c>
      <c r="U422" s="61" t="n">
        <v>45112</v>
      </c>
      <c r="V422" s="61" t="n">
        <v>45128</v>
      </c>
    </row>
    <row r="423" ht="15" customHeight="1">
      <c r="A423" s="26" t="inlineStr">
        <is>
          <t>História - Waterfall</t>
        </is>
      </c>
      <c r="B423" s="60" t="inlineStr">
        <is>
          <t>DEVALM-50566</t>
        </is>
      </c>
      <c r="C423" s="23" t="inlineStr">
        <is>
          <t>23.0141.7.MK-Reajuste de Preços Para os Segmentos de Clientes Corporativos - JUL/23</t>
        </is>
      </c>
      <c r="D423" s="26" t="inlineStr">
        <is>
          <t>Concluído</t>
        </is>
      </c>
      <c r="E423" s="23" t="inlineStr">
        <is>
          <t>Carlos Lima de Araujo</t>
        </is>
      </c>
      <c r="F423" s="23" t="inlineStr">
        <is>
          <t>Thiago de Souza Maglio</t>
        </is>
      </c>
      <c r="G423" s="23" t="inlineStr">
        <is>
          <t>Anselmo Pereira Novakowski</t>
        </is>
      </c>
      <c r="H423" s="23" t="inlineStr">
        <is>
          <t>Eduardo Cesar de Melo</t>
        </is>
      </c>
      <c r="I423" s="23" t="inlineStr">
        <is>
          <t>jira_naoaplica</t>
        </is>
      </c>
      <c r="J423" s="23" t="inlineStr">
        <is>
          <t>jira_naoaplica</t>
        </is>
      </c>
      <c r="K423" s="61" t="n">
        <v>45128</v>
      </c>
      <c r="L423" s="61" t="n">
        <v>45128</v>
      </c>
      <c r="M423" s="61" t="n">
        <v>45128</v>
      </c>
      <c r="N423" s="61" t="n">
        <v>45128</v>
      </c>
      <c r="O423" s="61" t="n">
        <v>45128</v>
      </c>
      <c r="P423" s="61" t="n">
        <v>45128</v>
      </c>
      <c r="Q423" s="61" t="n">
        <v>45131</v>
      </c>
      <c r="R423" s="61" t="n">
        <v>45138</v>
      </c>
      <c r="S423" s="61" t="n">
        <v>45110</v>
      </c>
      <c r="T423" s="61" t="n">
        <v>45111</v>
      </c>
      <c r="U423" s="61" t="n">
        <v>45112</v>
      </c>
      <c r="V423" s="61" t="n">
        <v>45128</v>
      </c>
    </row>
    <row r="424" ht="15" customHeight="1">
      <c r="A424" s="26" t="inlineStr">
        <is>
          <t>História - Waterfall</t>
        </is>
      </c>
      <c r="B424" s="60" t="inlineStr">
        <is>
          <t>DEVALM-50529</t>
        </is>
      </c>
      <c r="C424" s="23" t="inlineStr">
        <is>
          <t>23.0140.7.BL-Reajuste Recorrente IGP-M Banda Larga - JUL/23</t>
        </is>
      </c>
      <c r="D424" s="26" t="inlineStr">
        <is>
          <t>Concluído</t>
        </is>
      </c>
      <c r="E424" s="23" t="inlineStr">
        <is>
          <t>Carlos Lima de Araujo</t>
        </is>
      </c>
      <c r="F424" s="23" t="inlineStr">
        <is>
          <t>Daniel Daniele [X]</t>
        </is>
      </c>
      <c r="G424" s="23" t="inlineStr">
        <is>
          <t>Anselmo Pereira Novakowski</t>
        </is>
      </c>
      <c r="H424" s="23" t="inlineStr">
        <is>
          <t>Eduardo Cesar de Melo</t>
        </is>
      </c>
      <c r="I424" s="23" t="inlineStr">
        <is>
          <t>jira_naoaplica</t>
        </is>
      </c>
      <c r="J424" s="23" t="inlineStr">
        <is>
          <t>jira_naoaplica</t>
        </is>
      </c>
      <c r="K424" s="61" t="n">
        <v>45128</v>
      </c>
      <c r="L424" s="61" t="n">
        <v>45128</v>
      </c>
      <c r="M424" s="61" t="n">
        <v>45128</v>
      </c>
      <c r="N424" s="61" t="n">
        <v>45128</v>
      </c>
      <c r="O424" s="61" t="n">
        <v>45128</v>
      </c>
      <c r="P424" s="61" t="n">
        <v>45128</v>
      </c>
      <c r="Q424" s="61" t="n">
        <v>45131</v>
      </c>
      <c r="R424" s="61" t="n">
        <v>45138</v>
      </c>
      <c r="S424" s="61" t="n">
        <v>45110</v>
      </c>
      <c r="T424" s="61" t="n">
        <v>45111</v>
      </c>
      <c r="U424" s="61" t="n">
        <v>45112</v>
      </c>
      <c r="V424" s="61" t="n">
        <v>45128</v>
      </c>
    </row>
    <row r="425" ht="15" customHeight="1">
      <c r="A425" s="26" t="inlineStr">
        <is>
          <t>História - Waterfall</t>
        </is>
      </c>
      <c r="B425" s="60" t="inlineStr">
        <is>
          <t>DEVALM-50479</t>
        </is>
      </c>
      <c r="C425" s="23" t="inlineStr">
        <is>
          <t>23.0259.1.MK-Troca Equipamento DVR para SKY Connect</t>
        </is>
      </c>
      <c r="D425" s="26" t="inlineStr">
        <is>
          <t>Concluído</t>
        </is>
      </c>
      <c r="E425" s="23" t="inlineStr">
        <is>
          <t>Mayra Gabriela Alves De Lima [X]</t>
        </is>
      </c>
      <c r="F425" s="23" t="n"/>
      <c r="G425" s="23" t="n"/>
      <c r="H425" s="23" t="inlineStr">
        <is>
          <t>Eduardo Cesar de Melo</t>
        </is>
      </c>
      <c r="I425" s="23" t="n"/>
      <c r="J425" s="23" t="n"/>
      <c r="K425" s="61" t="n">
        <v>45097</v>
      </c>
      <c r="L425" s="61" t="n">
        <v>45098</v>
      </c>
      <c r="M425" s="61" t="n">
        <v>45097</v>
      </c>
      <c r="N425" s="61" t="n">
        <v>45106</v>
      </c>
      <c r="O425" s="61" t="n">
        <v>45097</v>
      </c>
      <c r="P425" s="61" t="n">
        <v>45098</v>
      </c>
      <c r="Q425" s="61" t="n">
        <v>45110</v>
      </c>
      <c r="R425" s="61" t="n">
        <v>45111</v>
      </c>
      <c r="S425" s="61" t="n">
        <v>45097</v>
      </c>
      <c r="T425" s="61" t="n">
        <v>45098</v>
      </c>
      <c r="U425" s="61" t="n">
        <v>45096</v>
      </c>
      <c r="V425" s="61" t="n">
        <v>45097</v>
      </c>
    </row>
    <row r="426" ht="15" customHeight="1">
      <c r="A426" s="26" t="inlineStr">
        <is>
          <t>História - Waterfall</t>
        </is>
      </c>
      <c r="B426" s="60" t="inlineStr">
        <is>
          <t>DEVALM-50396</t>
        </is>
      </c>
      <c r="C426" s="23" t="inlineStr">
        <is>
          <t>23.0223.1.MK-CR-Disney - ajustes cancelamento - Alterações ODI</t>
        </is>
      </c>
      <c r="D426" s="26" t="inlineStr">
        <is>
          <t>Concluído</t>
        </is>
      </c>
      <c r="E426" s="23" t="inlineStr">
        <is>
          <t>Daniele Silva Bratti</t>
        </is>
      </c>
      <c r="F426" s="23" t="n"/>
      <c r="G426" s="23" t="n"/>
      <c r="H426" s="23" t="inlineStr">
        <is>
          <t>Eduardo Cesar de Melo</t>
        </is>
      </c>
      <c r="I426" s="23" t="n"/>
      <c r="J426" s="23" t="n"/>
      <c r="K426" s="61" t="n">
        <v>45168</v>
      </c>
      <c r="L426" s="61" t="n">
        <v>45168</v>
      </c>
      <c r="M426" s="61" t="n">
        <v>45169</v>
      </c>
      <c r="N426" s="61" t="n">
        <v>45191</v>
      </c>
      <c r="O426" s="61" t="n">
        <v>45168</v>
      </c>
      <c r="P426" s="61" t="n">
        <v>45168</v>
      </c>
      <c r="Q426" s="61" t="n">
        <v>45201</v>
      </c>
      <c r="R426" s="61" t="n">
        <v>45202</v>
      </c>
      <c r="S426" s="61" t="n">
        <v>45110</v>
      </c>
      <c r="T426" s="61" t="n">
        <v>45120</v>
      </c>
      <c r="U426" s="61" t="n">
        <v>45117</v>
      </c>
      <c r="V426" s="61" t="n">
        <v>45168</v>
      </c>
    </row>
    <row r="427" ht="15" customHeight="1">
      <c r="A427" s="26" t="inlineStr">
        <is>
          <t>História - Waterfall</t>
        </is>
      </c>
      <c r="B427" s="60" t="inlineStr">
        <is>
          <t>DEVALM-50353</t>
        </is>
      </c>
      <c r="C427" s="23" t="inlineStr">
        <is>
          <t>22.0532.2.FI-Identificação de Propostas na Mesa</t>
        </is>
      </c>
      <c r="D427" s="26" t="inlineStr">
        <is>
          <t>Cancelado</t>
        </is>
      </c>
      <c r="E427" s="23" t="inlineStr">
        <is>
          <t>Priscila Menezes De Azevedo</t>
        </is>
      </c>
      <c r="F427" s="23" t="n"/>
      <c r="G427" s="23" t="inlineStr">
        <is>
          <t>Diogo Cassio de Azevedo [X]</t>
        </is>
      </c>
      <c r="H427" s="23" t="inlineStr">
        <is>
          <t>Paulo Egidio Rodrigues dos Santos</t>
        </is>
      </c>
      <c r="I427" s="23" t="n"/>
      <c r="J427" s="23" t="n"/>
      <c r="K427" s="61" t="n">
        <v>45075</v>
      </c>
      <c r="L427" s="61" t="n">
        <v>45079</v>
      </c>
      <c r="M427" s="61" t="n">
        <v>45089</v>
      </c>
      <c r="N427" s="61" t="n">
        <v>45100</v>
      </c>
      <c r="O427" s="61" t="n">
        <v>45082</v>
      </c>
      <c r="P427" s="61" t="n">
        <v>45089</v>
      </c>
      <c r="Q427" s="61" t="n">
        <v>45110</v>
      </c>
      <c r="R427" s="61" t="n">
        <v>45111</v>
      </c>
      <c r="S427" s="61" t="n">
        <v>45030</v>
      </c>
      <c r="T427" s="61" t="n">
        <v>45033</v>
      </c>
      <c r="U427" s="61" t="n">
        <v>45054</v>
      </c>
      <c r="V427" s="61" t="n">
        <v>45058</v>
      </c>
    </row>
    <row r="428" ht="15" customHeight="1">
      <c r="A428" s="26" t="inlineStr">
        <is>
          <t>História - Waterfall</t>
        </is>
      </c>
      <c r="B428" s="60" t="inlineStr">
        <is>
          <t>DEVALM-50313</t>
        </is>
      </c>
      <c r="C428" s="23" t="inlineStr">
        <is>
          <t>23.0260.1.MK-Selo de Identificação Cliente Fibra</t>
        </is>
      </c>
      <c r="D428" s="26" t="inlineStr">
        <is>
          <t>Concluído</t>
        </is>
      </c>
      <c r="E428" s="23" t="inlineStr">
        <is>
          <t>Gustavo Felize Tafarelo</t>
        </is>
      </c>
      <c r="F428" s="23" t="n"/>
      <c r="G428" s="23" t="n"/>
      <c r="H428" s="23" t="inlineStr">
        <is>
          <t>Eduardo Cesar de Melo</t>
        </is>
      </c>
      <c r="I428" s="23" t="n"/>
      <c r="J428" s="23" t="inlineStr">
        <is>
          <t>Tatiane Da Silva Pereira</t>
        </is>
      </c>
      <c r="K428" s="61" t="n">
        <v>45079</v>
      </c>
      <c r="L428" s="61" t="n">
        <v>45079</v>
      </c>
      <c r="M428" s="61" t="n">
        <v>45082</v>
      </c>
      <c r="N428" s="61" t="n">
        <v>45084</v>
      </c>
      <c r="O428" s="61" t="n">
        <v>45079</v>
      </c>
      <c r="P428" s="61" t="n">
        <v>45079</v>
      </c>
      <c r="Q428" s="61" t="n">
        <v>45089</v>
      </c>
      <c r="R428" s="61" t="n">
        <v>45090</v>
      </c>
      <c r="S428" s="61" t="n">
        <v>45077</v>
      </c>
      <c r="T428" s="61" t="n">
        <v>45079</v>
      </c>
      <c r="U428" s="61" t="n">
        <v>45077</v>
      </c>
      <c r="V428" s="61" t="n">
        <v>45079</v>
      </c>
    </row>
    <row r="429" ht="15" customHeight="1">
      <c r="A429" s="26" t="inlineStr">
        <is>
          <t>História - Waterfall</t>
        </is>
      </c>
      <c r="B429" s="60" t="inlineStr">
        <is>
          <t>DEVALM-50273</t>
        </is>
      </c>
      <c r="C429" s="23" t="inlineStr">
        <is>
          <t>23.0269.1.TI-Novo modelo da Documentação</t>
        </is>
      </c>
      <c r="D429" s="26" t="inlineStr">
        <is>
          <t>Parado</t>
        </is>
      </c>
      <c r="E429" s="23" t="inlineStr">
        <is>
          <t>Priscila Menezes De Azevedo</t>
        </is>
      </c>
      <c r="F429" s="23" t="n"/>
      <c r="G429" s="23" t="inlineStr">
        <is>
          <t>Diogo Cassio de Azevedo [X]</t>
        </is>
      </c>
      <c r="H429" s="23" t="inlineStr">
        <is>
          <t>Paulo Egidio Rodrigues dos Santos</t>
        </is>
      </c>
      <c r="I429" s="23" t="n"/>
      <c r="J429" s="23" t="n"/>
      <c r="K429" s="23" t="n"/>
      <c r="L429" s="23" t="n"/>
      <c r="M429" s="23" t="n"/>
      <c r="N429" s="23" t="n"/>
      <c r="O429" s="23" t="n"/>
      <c r="P429" s="23" t="n"/>
      <c r="Q429" s="23" t="n"/>
      <c r="R429" s="23" t="n"/>
      <c r="S429" s="23" t="n"/>
      <c r="T429" s="23" t="n"/>
      <c r="U429" s="23" t="n"/>
      <c r="V429" s="23" t="n"/>
    </row>
    <row r="430" ht="15" customHeight="1">
      <c r="A430" s="26" t="inlineStr">
        <is>
          <t>História - Waterfall</t>
        </is>
      </c>
      <c r="B430" s="60" t="inlineStr">
        <is>
          <t>DEVALM-50180</t>
        </is>
      </c>
      <c r="C430" s="23" t="inlineStr">
        <is>
          <t>23.0141.6.MK-Reajuste de Preços Para os Segmentos de Clientes Corporativos - JUN/23</t>
        </is>
      </c>
      <c r="D430" s="26" t="inlineStr">
        <is>
          <t>Concluído</t>
        </is>
      </c>
      <c r="E430" s="23" t="inlineStr">
        <is>
          <t>Carlos Lima de Araujo</t>
        </is>
      </c>
      <c r="F430" s="23" t="inlineStr">
        <is>
          <t>Thiago de Souza Maglio</t>
        </is>
      </c>
      <c r="G430" s="23" t="inlineStr">
        <is>
          <t>Anselmo Pereira Novakowski</t>
        </is>
      </c>
      <c r="H430" s="23" t="inlineStr">
        <is>
          <t>Eduardo Cesar de Melo</t>
        </is>
      </c>
      <c r="I430" s="23" t="inlineStr">
        <is>
          <t>jira_naoaplica</t>
        </is>
      </c>
      <c r="J430" s="23" t="inlineStr">
        <is>
          <t>jira_naoaplica</t>
        </is>
      </c>
      <c r="K430" s="61" t="n">
        <v>45100</v>
      </c>
      <c r="L430" s="61" t="n">
        <v>45100</v>
      </c>
      <c r="M430" s="61" t="n">
        <v>45100</v>
      </c>
      <c r="N430" s="61" t="n">
        <v>45100</v>
      </c>
      <c r="O430" s="61" t="n">
        <v>45100</v>
      </c>
      <c r="P430" s="61" t="n">
        <v>45100</v>
      </c>
      <c r="Q430" s="61" t="n">
        <v>45103</v>
      </c>
      <c r="R430" s="61" t="n">
        <v>45107</v>
      </c>
      <c r="S430" s="61" t="n">
        <v>45078</v>
      </c>
      <c r="T430" s="61" t="n">
        <v>45079</v>
      </c>
      <c r="U430" s="61" t="n">
        <v>45082</v>
      </c>
      <c r="V430" s="61" t="n">
        <v>45100</v>
      </c>
    </row>
    <row r="431" ht="15" customHeight="1">
      <c r="A431" s="26" t="inlineStr">
        <is>
          <t>História - Waterfall</t>
        </is>
      </c>
      <c r="B431" s="60" t="inlineStr">
        <is>
          <t>DEVALM-50158</t>
        </is>
      </c>
      <c r="C431" s="23" t="inlineStr">
        <is>
          <t>23.0140.6.BL-Reajuste Recorrente IGP-M Banda Larga - JUN/23</t>
        </is>
      </c>
      <c r="D431" s="26" t="inlineStr">
        <is>
          <t>Concluído</t>
        </is>
      </c>
      <c r="E431" s="23" t="inlineStr">
        <is>
          <t>Carlos Lima de Araujo</t>
        </is>
      </c>
      <c r="F431" s="23" t="inlineStr">
        <is>
          <t>Daniel Daniele [X]</t>
        </is>
      </c>
      <c r="G431" s="23" t="inlineStr">
        <is>
          <t>Anselmo Pereira Novakowski</t>
        </is>
      </c>
      <c r="H431" s="23" t="inlineStr">
        <is>
          <t>Eduardo Cesar de Melo</t>
        </is>
      </c>
      <c r="I431" s="23" t="inlineStr">
        <is>
          <t>jira_naoaplica</t>
        </is>
      </c>
      <c r="J431" s="23" t="inlineStr">
        <is>
          <t>jira_naoaplica</t>
        </is>
      </c>
      <c r="K431" s="61" t="n">
        <v>45100</v>
      </c>
      <c r="L431" s="61" t="n">
        <v>45100</v>
      </c>
      <c r="M431" s="61" t="n">
        <v>45100</v>
      </c>
      <c r="N431" s="61" t="n">
        <v>45100</v>
      </c>
      <c r="O431" s="61" t="n">
        <v>45100</v>
      </c>
      <c r="P431" s="61" t="n">
        <v>45100</v>
      </c>
      <c r="Q431" s="61" t="n">
        <v>45103</v>
      </c>
      <c r="R431" s="61" t="n">
        <v>45107</v>
      </c>
      <c r="S431" s="61" t="n">
        <v>45078</v>
      </c>
      <c r="T431" s="61" t="n">
        <v>45079</v>
      </c>
      <c r="U431" s="61" t="n">
        <v>45082</v>
      </c>
      <c r="V431" s="61" t="n">
        <v>45100</v>
      </c>
    </row>
    <row r="432" ht="15" customHeight="1">
      <c r="A432" s="26" t="inlineStr">
        <is>
          <t>História - Waterfall</t>
        </is>
      </c>
      <c r="B432" s="60" t="inlineStr">
        <is>
          <t>DEVALM-50148</t>
        </is>
      </c>
      <c r="C432" s="23" t="inlineStr">
        <is>
          <t>23.0139.6.MK-Reajuste anual (IGP-M)-JUN/23</t>
        </is>
      </c>
      <c r="D432" s="26" t="inlineStr">
        <is>
          <t>Concluído</t>
        </is>
      </c>
      <c r="E432" s="23" t="inlineStr">
        <is>
          <t>Carlos Lima de Araujo</t>
        </is>
      </c>
      <c r="F432" s="23" t="inlineStr">
        <is>
          <t>Daniel Daniele [X]</t>
        </is>
      </c>
      <c r="G432" s="23" t="inlineStr">
        <is>
          <t>Anselmo Pereira Novakowski</t>
        </is>
      </c>
      <c r="H432" s="23" t="inlineStr">
        <is>
          <t>Eduardo Cesar de Melo</t>
        </is>
      </c>
      <c r="I432" s="23" t="inlineStr">
        <is>
          <t>jira_naoaplica</t>
        </is>
      </c>
      <c r="J432" s="23" t="inlineStr">
        <is>
          <t>jira_naoaplica</t>
        </is>
      </c>
      <c r="K432" s="61" t="n">
        <v>45100</v>
      </c>
      <c r="L432" s="61" t="n">
        <v>45100</v>
      </c>
      <c r="M432" s="61" t="n">
        <v>45100</v>
      </c>
      <c r="N432" s="61" t="n">
        <v>45100</v>
      </c>
      <c r="O432" s="61" t="n">
        <v>45100</v>
      </c>
      <c r="P432" s="61" t="n">
        <v>45100</v>
      </c>
      <c r="Q432" s="61" t="n">
        <v>45103</v>
      </c>
      <c r="R432" s="61" t="n">
        <v>45107</v>
      </c>
      <c r="S432" s="61" t="n">
        <v>45078</v>
      </c>
      <c r="T432" s="61" t="n">
        <v>45079</v>
      </c>
      <c r="U432" s="61" t="n">
        <v>45082</v>
      </c>
      <c r="V432" s="61" t="n">
        <v>45100</v>
      </c>
    </row>
    <row r="433" ht="15" customHeight="1">
      <c r="A433" s="26" t="inlineStr">
        <is>
          <t>História - Waterfall</t>
        </is>
      </c>
      <c r="B433" s="60" t="inlineStr">
        <is>
          <t>DEVALM-50096</t>
        </is>
      </c>
      <c r="C433" s="23" t="inlineStr">
        <is>
          <t>23.0159.2.FI-ICMS - Sergipe - ICMS - Redução da Carga Efetiva dos Serviços de Paytv no Estado de Sergipe de 12% para 10%</t>
        </is>
      </c>
      <c r="D433" s="26" t="inlineStr">
        <is>
          <t>Concluído</t>
        </is>
      </c>
      <c r="E433" s="23" t="inlineStr">
        <is>
          <t>Antonio Teodoro da Silva [X]</t>
        </is>
      </c>
      <c r="F433" s="23" t="inlineStr">
        <is>
          <t>Thiago de Souza Maglio</t>
        </is>
      </c>
      <c r="G433" s="23" t="inlineStr">
        <is>
          <t>Anselmo Pereira Novakowski</t>
        </is>
      </c>
      <c r="H433" s="23" t="inlineStr">
        <is>
          <t>Eduardo Cesar de Melo</t>
        </is>
      </c>
      <c r="I433" s="23" t="n"/>
      <c r="J433" s="23" t="n"/>
      <c r="K433" s="61" t="n">
        <v>44974</v>
      </c>
      <c r="L433" s="61" t="n">
        <v>44974</v>
      </c>
      <c r="M433" s="61" t="n">
        <v>45070</v>
      </c>
      <c r="N433" s="61" t="n">
        <v>45075</v>
      </c>
      <c r="O433" s="61" t="n">
        <v>44974</v>
      </c>
      <c r="P433" s="61" t="n">
        <v>44974</v>
      </c>
      <c r="Q433" s="61" t="n">
        <v>45076</v>
      </c>
      <c r="R433" s="61" t="n">
        <v>45076</v>
      </c>
      <c r="S433" s="61" t="n">
        <v>44974</v>
      </c>
      <c r="T433" s="61" t="n">
        <v>44974</v>
      </c>
      <c r="U433" s="61" t="n">
        <v>45068</v>
      </c>
      <c r="V433" s="61" t="n">
        <v>45070</v>
      </c>
    </row>
    <row r="434" ht="15" customHeight="1">
      <c r="A434" s="26" t="inlineStr">
        <is>
          <t>História - Ágil</t>
        </is>
      </c>
      <c r="B434" s="60" t="inlineStr">
        <is>
          <t>DEVALM-50087</t>
        </is>
      </c>
      <c r="C434" s="23" t="inlineStr">
        <is>
          <t>Ferramenta de Automação de Testes</t>
        </is>
      </c>
      <c r="D434" s="26" t="inlineStr">
        <is>
          <t>Concluído</t>
        </is>
      </c>
      <c r="E434" s="23" t="inlineStr">
        <is>
          <t>Diogo Cassio de Azevedo [X]</t>
        </is>
      </c>
      <c r="F434" s="23" t="n"/>
      <c r="G434" s="23" t="inlineStr">
        <is>
          <t>Diogo Cassio de Azevedo [X]</t>
        </is>
      </c>
      <c r="H434" s="23" t="inlineStr">
        <is>
          <t>Paulo Egidio Rodrigues dos Santos</t>
        </is>
      </c>
      <c r="I434" s="23" t="n"/>
      <c r="J434" s="23" t="n"/>
      <c r="K434" s="61" t="n">
        <v>45291</v>
      </c>
      <c r="L434" s="61" t="n">
        <v>45291</v>
      </c>
      <c r="M434" s="61" t="n">
        <v>45291</v>
      </c>
      <c r="N434" s="61" t="n">
        <v>45291</v>
      </c>
      <c r="O434" s="61" t="n">
        <v>45291</v>
      </c>
      <c r="P434" s="61" t="n">
        <v>45291</v>
      </c>
      <c r="Q434" s="61" t="n">
        <v>45291</v>
      </c>
      <c r="R434" s="61" t="n">
        <v>45291</v>
      </c>
      <c r="S434" s="61" t="n">
        <v>44990</v>
      </c>
      <c r="T434" s="61" t="n">
        <v>44991</v>
      </c>
      <c r="U434" s="61" t="n">
        <v>44993</v>
      </c>
      <c r="V434" s="61" t="n">
        <v>45291</v>
      </c>
    </row>
    <row r="435" ht="15" customHeight="1">
      <c r="A435" s="26" t="inlineStr">
        <is>
          <t>História - Waterfall</t>
        </is>
      </c>
      <c r="B435" s="60" t="inlineStr">
        <is>
          <t>DEVALM-50015</t>
        </is>
      </c>
      <c r="C435" s="23" t="inlineStr">
        <is>
          <t>23.0135.1.CL-Criação e gestão de selo parametrizável no ICare Clientes</t>
        </is>
      </c>
      <c r="D435" s="26" t="inlineStr">
        <is>
          <t>Concluído</t>
        </is>
      </c>
      <c r="E435" s="23" t="inlineStr">
        <is>
          <t>Priscila Menezes De Azevedo</t>
        </is>
      </c>
      <c r="F435" s="23" t="n"/>
      <c r="G435" s="23" t="inlineStr">
        <is>
          <t>Diogo Cassio de Azevedo [X]</t>
        </is>
      </c>
      <c r="H435" s="23" t="inlineStr">
        <is>
          <t>Paulo Egidio Rodrigues dos Santos</t>
        </is>
      </c>
      <c r="I435" s="23" t="inlineStr">
        <is>
          <t>Harley Neves Cabral [X]</t>
        </is>
      </c>
      <c r="J435" s="23" t="inlineStr">
        <is>
          <t>Danilo Takashi Hiratsuka</t>
        </is>
      </c>
      <c r="K435" s="61" t="n">
        <v>45147</v>
      </c>
      <c r="L435" s="61" t="n">
        <v>45149</v>
      </c>
      <c r="M435" s="61" t="n">
        <v>45166</v>
      </c>
      <c r="N435" s="61" t="n">
        <v>45184</v>
      </c>
      <c r="O435" s="61" t="n">
        <v>45152</v>
      </c>
      <c r="P435" s="61" t="n">
        <v>45170</v>
      </c>
      <c r="Q435" s="61" t="n">
        <v>45187</v>
      </c>
      <c r="R435" s="61" t="n">
        <v>45188</v>
      </c>
      <c r="S435" s="61" t="n">
        <v>45096</v>
      </c>
      <c r="T435" s="61" t="n">
        <v>45105</v>
      </c>
      <c r="U435" s="61" t="n">
        <v>45104</v>
      </c>
      <c r="V435" s="61" t="n">
        <v>45146</v>
      </c>
    </row>
    <row r="436" ht="15" customHeight="1">
      <c r="A436" s="26" t="inlineStr">
        <is>
          <t>História - Waterfall</t>
        </is>
      </c>
      <c r="B436" s="60" t="inlineStr">
        <is>
          <t>DEVALM-49977</t>
        </is>
      </c>
      <c r="C436" s="23" t="inlineStr">
        <is>
          <t>23.0221.1.CL-Solicitação 0800 – Atendimento Clientes TVRO com recarga ativa - SAC</t>
        </is>
      </c>
      <c r="D436" s="26" t="inlineStr">
        <is>
          <t>Concluído</t>
        </is>
      </c>
      <c r="E436" s="23" t="inlineStr">
        <is>
          <t>Gustavo Felize Tafarelo</t>
        </is>
      </c>
      <c r="F436" s="23" t="n"/>
      <c r="G436" s="23" t="inlineStr">
        <is>
          <t>Vinicius Rafael Casas Gomes</t>
        </is>
      </c>
      <c r="H436" s="23" t="inlineStr">
        <is>
          <t>Paulo Egidio Rodrigues dos Santos</t>
        </is>
      </c>
      <c r="I436" s="23" t="inlineStr">
        <is>
          <t>Harley Neves Cabral [X]</t>
        </is>
      </c>
      <c r="J436" s="23" t="inlineStr">
        <is>
          <t>Danilo Takashi Hiratsuka</t>
        </is>
      </c>
      <c r="K436" s="61" t="n">
        <v>45175</v>
      </c>
      <c r="L436" s="61" t="n">
        <v>45175</v>
      </c>
      <c r="M436" s="61" t="n">
        <v>45175</v>
      </c>
      <c r="N436" s="61" t="n">
        <v>45198</v>
      </c>
      <c r="O436" s="61" t="n">
        <v>45175</v>
      </c>
      <c r="P436" s="61" t="n">
        <v>45175</v>
      </c>
      <c r="Q436" s="61" t="n">
        <v>45201</v>
      </c>
      <c r="R436" s="61" t="n">
        <v>45202</v>
      </c>
      <c r="S436" s="61" t="n">
        <v>45089</v>
      </c>
      <c r="T436" s="61" t="n">
        <v>45096</v>
      </c>
      <c r="U436" s="61" t="n">
        <v>45097</v>
      </c>
      <c r="V436" s="61" t="n">
        <v>45174</v>
      </c>
    </row>
    <row r="437" ht="15" customHeight="1">
      <c r="A437" s="26" t="inlineStr">
        <is>
          <t>História - Waterfall</t>
        </is>
      </c>
      <c r="B437" s="60" t="inlineStr">
        <is>
          <t>DEVALM-49934</t>
        </is>
      </c>
      <c r="C437" s="23" t="inlineStr">
        <is>
          <t>22.0187.3.MK-CR-SKY PÓS MERCANTIL - Migração Pré-Pós Backlog - Taxa Migração</t>
        </is>
      </c>
      <c r="D437" s="26" t="inlineStr">
        <is>
          <t>Concluído</t>
        </is>
      </c>
      <c r="E437" s="23" t="inlineStr">
        <is>
          <t>Mayra Gabriela Alves De Lima [X]</t>
        </is>
      </c>
      <c r="F437" s="23" t="inlineStr">
        <is>
          <t>Maycon De Abreu Flausino Fernandes [X]</t>
        </is>
      </c>
      <c r="G437" s="23" t="inlineStr">
        <is>
          <t>Anselmo Pereira Novakowski</t>
        </is>
      </c>
      <c r="H437" s="23" t="inlineStr">
        <is>
          <t>Eduardo Cesar de Melo</t>
        </is>
      </c>
      <c r="I437" s="23" t="inlineStr">
        <is>
          <t>Klaus Franca [X]</t>
        </is>
      </c>
      <c r="J437" s="23" t="inlineStr">
        <is>
          <t>Andrea Cristina Dos Santos [X]</t>
        </is>
      </c>
      <c r="K437" s="61" t="n">
        <v>45092</v>
      </c>
      <c r="L437" s="61" t="n">
        <v>45093</v>
      </c>
      <c r="M437" s="61" t="n">
        <v>45110</v>
      </c>
      <c r="N437" s="61" t="n">
        <v>45121</v>
      </c>
      <c r="O437" s="61" t="n">
        <v>45096</v>
      </c>
      <c r="P437" s="61" t="n">
        <v>45107</v>
      </c>
      <c r="Q437" s="61" t="n">
        <v>45145</v>
      </c>
      <c r="R437" s="61" t="n">
        <v>45146</v>
      </c>
      <c r="S437" s="61" t="n">
        <v>45069</v>
      </c>
      <c r="T437" s="61" t="n">
        <v>45070</v>
      </c>
      <c r="U437" s="61" t="n">
        <v>45071</v>
      </c>
      <c r="V437" s="61" t="n">
        <v>45079</v>
      </c>
    </row>
    <row r="438" ht="15" customHeight="1">
      <c r="A438" s="26" t="inlineStr">
        <is>
          <t>História - Waterfall</t>
        </is>
      </c>
      <c r="B438" s="60" t="inlineStr">
        <is>
          <t>DEVALM-49890</t>
        </is>
      </c>
      <c r="C438" s="23" t="inlineStr">
        <is>
          <t>22.0382.14.CO-Instalação Kits TVRO do 1 parceiro – Sprint 12</t>
        </is>
      </c>
      <c r="D438" s="26" t="inlineStr">
        <is>
          <t>Concluído</t>
        </is>
      </c>
      <c r="E438" s="23" t="inlineStr">
        <is>
          <t>Jofre Anderson Gracindo Pellicciotti</t>
        </is>
      </c>
      <c r="F438" s="23" t="inlineStr">
        <is>
          <t>Nicolas Rodrigo Santana</t>
        </is>
      </c>
      <c r="G438" s="23" t="inlineStr">
        <is>
          <t>Rafael Lemos Lima [X]</t>
        </is>
      </c>
      <c r="H438" s="23" t="inlineStr">
        <is>
          <t>Eduardo Cesar de Melo</t>
        </is>
      </c>
      <c r="I438" s="23" t="n"/>
      <c r="J438" s="23" t="inlineStr">
        <is>
          <t>Danilo Takashi Hiratsuka</t>
        </is>
      </c>
      <c r="K438" s="61" t="n">
        <v>45127</v>
      </c>
      <c r="L438" s="61" t="n">
        <v>45128</v>
      </c>
      <c r="M438" s="61" t="n">
        <v>45131</v>
      </c>
      <c r="N438" s="61" t="n">
        <v>45149</v>
      </c>
      <c r="O438" s="61" t="n">
        <v>45131</v>
      </c>
      <c r="P438" s="61" t="n">
        <v>45149</v>
      </c>
      <c r="Q438" s="61" t="n">
        <v>45152</v>
      </c>
      <c r="R438" s="61" t="n">
        <v>45153</v>
      </c>
      <c r="S438" s="61" t="n">
        <v>45117</v>
      </c>
      <c r="T438" s="61" t="n">
        <v>45126</v>
      </c>
      <c r="U438" s="61" t="n">
        <v>45117</v>
      </c>
      <c r="V438" s="61" t="n">
        <v>45126</v>
      </c>
    </row>
    <row r="439" ht="15" customHeight="1">
      <c r="A439" s="26" t="inlineStr">
        <is>
          <t>História - Waterfall</t>
        </is>
      </c>
      <c r="B439" s="60" t="inlineStr">
        <is>
          <t>DEVALM-49854</t>
        </is>
      </c>
      <c r="C439" s="23" t="inlineStr">
        <is>
          <t>22.0382.13.CO-Instalação Kits TVRO do 1 parceiro – Sprint 11</t>
        </is>
      </c>
      <c r="D439" s="26" t="inlineStr">
        <is>
          <t>Cancelado</t>
        </is>
      </c>
      <c r="E439" s="23" t="inlineStr">
        <is>
          <t>Ricardo Pires Sardinha [X]</t>
        </is>
      </c>
      <c r="F439" s="23" t="inlineStr">
        <is>
          <t>Nicolas Rodrigo Santana</t>
        </is>
      </c>
      <c r="G439" s="23" t="inlineStr">
        <is>
          <t>Rafael Lemos Lima [X]</t>
        </is>
      </c>
      <c r="H439" s="23" t="inlineStr">
        <is>
          <t>Eduardo Cesar de Melo</t>
        </is>
      </c>
      <c r="I439" s="23" t="n"/>
      <c r="J439" s="23" t="inlineStr">
        <is>
          <t>Danilo Takashi Hiratsuka</t>
        </is>
      </c>
      <c r="K439" s="61" t="n">
        <v>45089</v>
      </c>
      <c r="L439" s="61" t="n">
        <v>45089</v>
      </c>
      <c r="M439" s="61" t="n">
        <v>45090</v>
      </c>
      <c r="N439" s="61" t="n">
        <v>45093</v>
      </c>
      <c r="O439" s="61" t="n">
        <v>45089</v>
      </c>
      <c r="P439" s="61" t="n">
        <v>45089</v>
      </c>
      <c r="Q439" s="61" t="n">
        <v>45096</v>
      </c>
      <c r="R439" s="61" t="n">
        <v>45097</v>
      </c>
      <c r="S439" s="61" t="n">
        <v>45062</v>
      </c>
      <c r="T439" s="61" t="n">
        <v>45062</v>
      </c>
      <c r="U439" s="61" t="n">
        <v>45063</v>
      </c>
      <c r="V439" s="61" t="n">
        <v>45089</v>
      </c>
    </row>
    <row r="440" ht="15" customHeight="1">
      <c r="A440" s="26" t="inlineStr">
        <is>
          <t>História - Waterfall</t>
        </is>
      </c>
      <c r="B440" s="60" t="inlineStr">
        <is>
          <t>DEVALM-49811</t>
        </is>
      </c>
      <c r="C440" s="23" t="inlineStr">
        <is>
          <t>23.0141.5.MK-Reajuste de Preços Para os Segmentos de Clientes Corporativos - MAI/23</t>
        </is>
      </c>
      <c r="D440" s="26" t="inlineStr">
        <is>
          <t>Concluído</t>
        </is>
      </c>
      <c r="E440" s="23" t="inlineStr">
        <is>
          <t>Carlos Lima de Araujo</t>
        </is>
      </c>
      <c r="F440" s="23" t="inlineStr">
        <is>
          <t>Thiago de Souza Maglio</t>
        </is>
      </c>
      <c r="G440" s="23" t="inlineStr">
        <is>
          <t>Anselmo Pereira Novakowski</t>
        </is>
      </c>
      <c r="H440" s="23" t="inlineStr">
        <is>
          <t>Eduardo Cesar de Melo</t>
        </is>
      </c>
      <c r="I440" s="23" t="inlineStr">
        <is>
          <t>jira_naoaplica</t>
        </is>
      </c>
      <c r="J440" s="23" t="inlineStr">
        <is>
          <t>jira_naoaplica</t>
        </is>
      </c>
      <c r="K440" s="61" t="n">
        <v>45065</v>
      </c>
      <c r="L440" s="61" t="n">
        <v>45065</v>
      </c>
      <c r="M440" s="61" t="n">
        <v>45065</v>
      </c>
      <c r="N440" s="61" t="n">
        <v>45065</v>
      </c>
      <c r="O440" s="61" t="n">
        <v>45065</v>
      </c>
      <c r="P440" s="61" t="n">
        <v>45065</v>
      </c>
      <c r="Q440" s="61" t="n">
        <v>45068</v>
      </c>
      <c r="R440" s="61" t="n">
        <v>45077</v>
      </c>
      <c r="S440" s="61" t="n">
        <v>45049</v>
      </c>
      <c r="T440" s="61" t="n">
        <v>45049</v>
      </c>
      <c r="U440" s="61" t="n">
        <v>45049</v>
      </c>
      <c r="V440" s="61" t="n">
        <v>45065</v>
      </c>
    </row>
    <row r="441" ht="15" customHeight="1">
      <c r="A441" s="26" t="inlineStr">
        <is>
          <t>História - Waterfall</t>
        </is>
      </c>
      <c r="B441" s="60" t="inlineStr">
        <is>
          <t>DEVALM-49760</t>
        </is>
      </c>
      <c r="C441" s="23" t="inlineStr">
        <is>
          <t>22.0131.2.CL-CR-Adicionar dados no retorno de promessa pendente</t>
        </is>
      </c>
      <c r="D441" s="26" t="inlineStr">
        <is>
          <t>Concluído</t>
        </is>
      </c>
      <c r="E441" s="23" t="inlineStr">
        <is>
          <t>Priscila Menezes De Azevedo</t>
        </is>
      </c>
      <c r="F441" s="23" t="inlineStr">
        <is>
          <t>Matheus Sena Silva [X]</t>
        </is>
      </c>
      <c r="G441" s="23" t="inlineStr">
        <is>
          <t>Diogo Cassio de Azevedo [X]</t>
        </is>
      </c>
      <c r="H441" s="23" t="inlineStr">
        <is>
          <t>Paulo Egidio Rodrigues dos Santos</t>
        </is>
      </c>
      <c r="I441" s="23" t="inlineStr">
        <is>
          <t>jira_naoaplica</t>
        </is>
      </c>
      <c r="J441" s="23" t="inlineStr">
        <is>
          <t>Andrea Cristina Dos Santos [X]</t>
        </is>
      </c>
      <c r="K441" s="61" t="n">
        <v>45096</v>
      </c>
      <c r="L441" s="61" t="n">
        <v>45096</v>
      </c>
      <c r="M441" s="61" t="n">
        <v>45097</v>
      </c>
      <c r="N441" s="61" t="n">
        <v>44739</v>
      </c>
      <c r="O441" s="61" t="n">
        <v>45096</v>
      </c>
      <c r="P441" s="61" t="n">
        <v>45096</v>
      </c>
      <c r="Q441" s="61" t="n">
        <v>45110</v>
      </c>
      <c r="R441" s="61" t="n">
        <v>45111</v>
      </c>
      <c r="S441" s="61" t="n">
        <v>45089</v>
      </c>
      <c r="T441" s="61" t="n">
        <v>45090</v>
      </c>
      <c r="U441" s="61" t="n">
        <v>45091</v>
      </c>
      <c r="V441" s="61" t="n">
        <v>45096</v>
      </c>
    </row>
    <row r="442" ht="15" customHeight="1">
      <c r="A442" s="26" t="inlineStr">
        <is>
          <t>História - Waterfall</t>
        </is>
      </c>
      <c r="B442" s="60" t="inlineStr">
        <is>
          <t>DEVALM-49723</t>
        </is>
      </c>
      <c r="C442" s="23" t="inlineStr">
        <is>
          <t>23.0035.1.FI-NFCOM FASE 1(ENTREGA 1)</t>
        </is>
      </c>
      <c r="D442" s="26" t="inlineStr">
        <is>
          <t>Em Produção</t>
        </is>
      </c>
      <c r="E442" s="23" t="inlineStr">
        <is>
          <t>Ricardo Sardinha</t>
        </is>
      </c>
      <c r="F442" s="23" t="inlineStr">
        <is>
          <t>Yone Yassuda Yamamoto</t>
        </is>
      </c>
      <c r="G442" s="23" t="inlineStr">
        <is>
          <t>Anselmo Pereira Novakowski</t>
        </is>
      </c>
      <c r="H442" s="23" t="inlineStr">
        <is>
          <t>Eduardo Cesar de Melo</t>
        </is>
      </c>
      <c r="I442" s="23" t="inlineStr">
        <is>
          <t>Paulo Henrique Bonelli [X]</t>
        </is>
      </c>
      <c r="J442" s="23" t="inlineStr">
        <is>
          <t>Renato Pereira da Silva</t>
        </is>
      </c>
      <c r="K442" s="61" t="n">
        <v>45216</v>
      </c>
      <c r="L442" s="61" t="n">
        <v>45222</v>
      </c>
      <c r="M442" s="61" t="n">
        <v>45264</v>
      </c>
      <c r="N442" s="61" t="n">
        <v>45289</v>
      </c>
      <c r="O442" s="61" t="n">
        <v>45250</v>
      </c>
      <c r="P442" s="61" t="n">
        <v>45289</v>
      </c>
      <c r="Q442" s="61" t="n">
        <v>45299</v>
      </c>
      <c r="R442" s="61" t="n">
        <v>45300</v>
      </c>
      <c r="S442" s="61" t="n">
        <v>45124</v>
      </c>
      <c r="T442" s="61" t="n">
        <v>45184</v>
      </c>
      <c r="U442" s="61" t="n">
        <v>45124</v>
      </c>
      <c r="V442" s="61" t="n">
        <v>45610</v>
      </c>
    </row>
    <row r="443" ht="15" customHeight="1">
      <c r="A443" s="26" t="inlineStr">
        <is>
          <t>História - Waterfall</t>
        </is>
      </c>
      <c r="B443" s="60" t="inlineStr">
        <is>
          <t>DEVALM-49685</t>
        </is>
      </c>
      <c r="C443" s="23" t="inlineStr">
        <is>
          <t>23.0068.2.MK- CR A La Carte - Migração Compulsória de Assinantes</t>
        </is>
      </c>
      <c r="D443" s="26" t="inlineStr">
        <is>
          <t>Concluído</t>
        </is>
      </c>
      <c r="E443" s="23" t="inlineStr">
        <is>
          <t>Daniele Silva Bratti</t>
        </is>
      </c>
      <c r="F443" s="23" t="inlineStr">
        <is>
          <t>Yone Yassuda Yamamoto</t>
        </is>
      </c>
      <c r="G443" s="23" t="inlineStr">
        <is>
          <t>Anselmo Pereira Novakowski</t>
        </is>
      </c>
      <c r="H443" s="23" t="inlineStr">
        <is>
          <t>Eduardo Cesar de Melo</t>
        </is>
      </c>
      <c r="I443" s="23" t="inlineStr">
        <is>
          <t>Harley Neves Cabral [X]</t>
        </is>
      </c>
      <c r="J443" s="23" t="inlineStr">
        <is>
          <t>Renato Pereira da Silva</t>
        </is>
      </c>
      <c r="K443" s="61" t="n">
        <v>45125</v>
      </c>
      <c r="L443" s="61" t="n">
        <v>45127</v>
      </c>
      <c r="M443" s="61" t="n">
        <v>45152</v>
      </c>
      <c r="N443" s="61" t="n">
        <v>45170</v>
      </c>
      <c r="O443" s="61" t="n">
        <v>45131</v>
      </c>
      <c r="P443" s="61" t="n">
        <v>45149</v>
      </c>
      <c r="Q443" s="61" t="n">
        <v>45173</v>
      </c>
      <c r="R443" s="61" t="n">
        <v>45174</v>
      </c>
      <c r="S443" s="61" t="n">
        <v>45054</v>
      </c>
      <c r="T443" s="61" t="n">
        <v>45069</v>
      </c>
      <c r="U443" s="61" t="n">
        <v>45069</v>
      </c>
      <c r="V443" s="61" t="n">
        <v>45124</v>
      </c>
    </row>
    <row r="444" ht="15" customHeight="1">
      <c r="A444" s="26" t="inlineStr">
        <is>
          <t>História - Waterfall</t>
        </is>
      </c>
      <c r="B444" s="60" t="inlineStr">
        <is>
          <t>DEVALM-49649</t>
        </is>
      </c>
      <c r="C444" s="23" t="inlineStr">
        <is>
          <t>22.0025.2.MK-Trilha de Preços –Regionalização – RTDM</t>
        </is>
      </c>
      <c r="D444" s="26" t="inlineStr">
        <is>
          <t>Concluído</t>
        </is>
      </c>
      <c r="E444" s="23" t="inlineStr">
        <is>
          <t>Carlos Lima de Araujo</t>
        </is>
      </c>
      <c r="F444" s="23" t="inlineStr">
        <is>
          <t>Maycon De Abreu Flausino Fernandes [X]</t>
        </is>
      </c>
      <c r="G444" s="23" t="inlineStr">
        <is>
          <t>Anselmo Pereira Novakowski</t>
        </is>
      </c>
      <c r="H444" s="23" t="inlineStr">
        <is>
          <t>Eduardo Cesar de Melo</t>
        </is>
      </c>
      <c r="I444" s="23" t="inlineStr">
        <is>
          <t>Klaus Franca [X]</t>
        </is>
      </c>
      <c r="J444" s="23" t="inlineStr">
        <is>
          <t>Lillian Deborah Freire Rosemberg [X]</t>
        </is>
      </c>
      <c r="K444" s="61" t="n">
        <v>45061</v>
      </c>
      <c r="L444" s="61" t="n">
        <v>45065</v>
      </c>
      <c r="M444" s="61" t="n">
        <v>45098</v>
      </c>
      <c r="N444" s="61" t="n">
        <v>45131</v>
      </c>
      <c r="O444" s="61" t="n">
        <v>45068</v>
      </c>
      <c r="P444" s="61" t="n">
        <v>45097</v>
      </c>
      <c r="Q444" s="61" t="n">
        <v>45145</v>
      </c>
      <c r="R444" s="61" t="n">
        <v>45146</v>
      </c>
      <c r="S444" s="61" t="n">
        <v>45042</v>
      </c>
      <c r="T444" s="61" t="n">
        <v>45042</v>
      </c>
      <c r="U444" s="61" t="n">
        <v>45028</v>
      </c>
      <c r="V444" s="61" t="n">
        <v>45058</v>
      </c>
    </row>
    <row r="445" ht="15" customHeight="1">
      <c r="A445" s="26" t="inlineStr">
        <is>
          <t>História - Waterfall</t>
        </is>
      </c>
      <c r="B445" s="60" t="inlineStr">
        <is>
          <t>DEVALM-49613</t>
        </is>
      </c>
      <c r="C445" s="23" t="inlineStr">
        <is>
          <t>23.0110.3.NN-Banda Larga por Fibra – Novas Cidades</t>
        </is>
      </c>
      <c r="D445" s="26" t="inlineStr">
        <is>
          <t>Concluído</t>
        </is>
      </c>
      <c r="E445" s="23" t="inlineStr">
        <is>
          <t>Gustavo Felize Tafarelo</t>
        </is>
      </c>
      <c r="F445" s="23" t="inlineStr">
        <is>
          <t>Juliano Miranda [X]</t>
        </is>
      </c>
      <c r="G445" s="23" t="inlineStr">
        <is>
          <t>Vinicius Rafael Casas Gomes</t>
        </is>
      </c>
      <c r="H445" s="23" t="inlineStr">
        <is>
          <t>Paulo Egidio Rodrigues dos Santos</t>
        </is>
      </c>
      <c r="I445" s="23" t="inlineStr">
        <is>
          <t>Jhonata Filizola De Barros Moreira [X]</t>
        </is>
      </c>
      <c r="J445" s="23" t="inlineStr">
        <is>
          <t>Tatiana Pereira Da Silva</t>
        </is>
      </c>
      <c r="K445" s="61" t="n">
        <v>45055</v>
      </c>
      <c r="L445" s="61" t="n">
        <v>45055</v>
      </c>
      <c r="M445" s="61" t="n">
        <v>45056</v>
      </c>
      <c r="N445" s="61" t="n">
        <v>45058</v>
      </c>
      <c r="O445" s="61" t="n">
        <v>45055</v>
      </c>
      <c r="P445" s="61" t="n">
        <v>45055</v>
      </c>
      <c r="Q445" s="61" t="n">
        <v>45061</v>
      </c>
      <c r="R445" s="61" t="n">
        <v>45062</v>
      </c>
      <c r="S445" s="61" t="n">
        <v>45058</v>
      </c>
      <c r="T445" s="61" t="n">
        <v>45058</v>
      </c>
      <c r="U445" s="61" t="n">
        <v>45054</v>
      </c>
      <c r="V445" s="61" t="n">
        <v>45055</v>
      </c>
    </row>
    <row r="446" ht="15" customHeight="1">
      <c r="A446" s="26" t="inlineStr">
        <is>
          <t>História - Waterfall</t>
        </is>
      </c>
      <c r="B446" s="60" t="inlineStr">
        <is>
          <t>DEVALM-49561</t>
        </is>
      </c>
      <c r="C446" s="23" t="inlineStr">
        <is>
          <t>23.0098.6.EN - Last Dance Kill Bill - CA Nagra</t>
        </is>
      </c>
      <c r="D446" s="26" t="inlineStr">
        <is>
          <t>Concluído</t>
        </is>
      </c>
      <c r="E446" s="23" t="inlineStr">
        <is>
          <t>Gustavo Felize Tafarelo</t>
        </is>
      </c>
      <c r="F446" s="23" t="inlineStr">
        <is>
          <t>Ricardo Silveira E Silva</t>
        </is>
      </c>
      <c r="G446" s="23" t="inlineStr">
        <is>
          <t>Vinicius Rafael Casas Gomes</t>
        </is>
      </c>
      <c r="H446" s="23" t="inlineStr">
        <is>
          <t>Paulo Egidio Rodrigues dos Santos</t>
        </is>
      </c>
      <c r="I446" s="23" t="n"/>
      <c r="J446" s="23" t="inlineStr">
        <is>
          <t>Danilo Takashi Hiratsuka</t>
        </is>
      </c>
      <c r="K446" s="61" t="n">
        <v>45033</v>
      </c>
      <c r="L446" s="61" t="n">
        <v>45033</v>
      </c>
      <c r="M446" s="61" t="n">
        <v>45034</v>
      </c>
      <c r="N446" s="61" t="n">
        <v>45058</v>
      </c>
      <c r="O446" s="61" t="n">
        <v>45033</v>
      </c>
      <c r="P446" s="61" t="n">
        <v>45033</v>
      </c>
      <c r="Q446" s="61" t="n">
        <v>45061</v>
      </c>
      <c r="R446" s="61" t="n">
        <v>45062</v>
      </c>
      <c r="S446" s="61" t="n">
        <v>45008</v>
      </c>
      <c r="T446" s="61" t="n">
        <v>45033</v>
      </c>
      <c r="U446" s="61" t="n">
        <v>45008</v>
      </c>
      <c r="V446" s="61" t="n">
        <v>45033</v>
      </c>
    </row>
    <row r="447" ht="15" customHeight="1">
      <c r="A447" s="26" t="inlineStr">
        <is>
          <t>História - Waterfall</t>
        </is>
      </c>
      <c r="B447" s="60" t="inlineStr">
        <is>
          <t>DEVALM-49525</t>
        </is>
      </c>
      <c r="C447" s="23" t="inlineStr">
        <is>
          <t>23.0232.1.TI-Move to Cloud SAP (CORE)</t>
        </is>
      </c>
      <c r="D447" s="26" t="inlineStr">
        <is>
          <t>Concluído</t>
        </is>
      </c>
      <c r="E447" s="23" t="inlineStr">
        <is>
          <t>Ricardo Pires Sardinha [X]</t>
        </is>
      </c>
      <c r="F447" s="23" t="inlineStr">
        <is>
          <t>Italo Josenilton Rocha Silva [X]</t>
        </is>
      </c>
      <c r="G447" s="23" t="inlineStr">
        <is>
          <t>Rafael Lemos Lima [X]</t>
        </is>
      </c>
      <c r="H447" s="23" t="inlineStr">
        <is>
          <t>Eduardo Cesar de Melo</t>
        </is>
      </c>
      <c r="I447" s="23" t="inlineStr">
        <is>
          <t>jira_naoaplica</t>
        </is>
      </c>
      <c r="J447" s="23" t="inlineStr">
        <is>
          <t>Thiago Rodrigo Resende [X]</t>
        </is>
      </c>
      <c r="K447" s="61" t="n">
        <v>45089</v>
      </c>
      <c r="L447" s="61" t="n">
        <v>45107</v>
      </c>
      <c r="M447" s="61" t="n">
        <v>45089</v>
      </c>
      <c r="N447" s="61" t="n">
        <v>45107</v>
      </c>
      <c r="O447" s="61" t="n">
        <v>45089</v>
      </c>
      <c r="P447" s="61" t="n">
        <v>45107</v>
      </c>
      <c r="Q447" s="61" t="n">
        <v>45107</v>
      </c>
      <c r="R447" s="61" t="n">
        <v>45110</v>
      </c>
      <c r="S447" s="61" t="n">
        <v>45048</v>
      </c>
      <c r="T447" s="61" t="n">
        <v>45051</v>
      </c>
      <c r="U447" s="61" t="n">
        <v>45051</v>
      </c>
      <c r="V447" s="61" t="n">
        <v>45087</v>
      </c>
    </row>
    <row r="448" ht="15" customHeight="1">
      <c r="A448" s="26" t="inlineStr">
        <is>
          <t>História - Waterfall</t>
        </is>
      </c>
      <c r="B448" s="60" t="inlineStr">
        <is>
          <t>DEVALM-49487</t>
        </is>
      </c>
      <c r="C448" s="23" t="inlineStr">
        <is>
          <t>22.0382.12.CO-Instalação Kits TVRO do 1 parceiro – Sprint 10</t>
        </is>
      </c>
      <c r="D448" s="26" t="inlineStr">
        <is>
          <t>Concluído</t>
        </is>
      </c>
      <c r="E448" s="23" t="inlineStr">
        <is>
          <t>Ricardo Pires Sardinha [X]</t>
        </is>
      </c>
      <c r="F448" s="23" t="inlineStr">
        <is>
          <t>Nicolas Rodrigo Santana</t>
        </is>
      </c>
      <c r="G448" s="23" t="inlineStr">
        <is>
          <t>Rafael Lemos Lima [X]</t>
        </is>
      </c>
      <c r="H448" s="23" t="inlineStr">
        <is>
          <t>Eduardo Cesar de Melo</t>
        </is>
      </c>
      <c r="I448" s="23" t="n"/>
      <c r="J448" s="23" t="inlineStr">
        <is>
          <t>Danilo Takashi Hiratsuka</t>
        </is>
      </c>
      <c r="K448" s="61" t="n">
        <v>45110</v>
      </c>
      <c r="L448" s="61" t="n">
        <v>45110</v>
      </c>
      <c r="M448" s="61" t="n">
        <v>45061</v>
      </c>
      <c r="N448" s="61" t="n">
        <v>45065</v>
      </c>
      <c r="O448" s="61" t="n">
        <v>45110</v>
      </c>
      <c r="P448" s="61" t="n">
        <v>45110</v>
      </c>
      <c r="Q448" s="61" t="n">
        <v>45068</v>
      </c>
      <c r="R448" s="61" t="n">
        <v>45069</v>
      </c>
      <c r="S448" s="61" t="n">
        <v>45048</v>
      </c>
      <c r="T448" s="61" t="n">
        <v>45050</v>
      </c>
      <c r="U448" s="61" t="n">
        <v>45054</v>
      </c>
      <c r="V448" s="61" t="n">
        <v>45061</v>
      </c>
    </row>
    <row r="449" ht="15" customHeight="1">
      <c r="A449" s="26" t="inlineStr">
        <is>
          <t>História - Waterfall</t>
        </is>
      </c>
      <c r="B449" s="60" t="inlineStr">
        <is>
          <t>DEVALM-49445</t>
        </is>
      </c>
      <c r="C449" s="23" t="inlineStr">
        <is>
          <t>23.0121.2.NN-Banda Larga por Fibra - Categoria 4 - InfraCo SCOB ATC</t>
        </is>
      </c>
      <c r="D449" s="26" t="inlineStr">
        <is>
          <t>Concluído</t>
        </is>
      </c>
      <c r="E449" s="23" t="inlineStr">
        <is>
          <t>Gustavo Felize Tafarelo</t>
        </is>
      </c>
      <c r="F449" s="23" t="inlineStr">
        <is>
          <t>Juliano Miranda [X]</t>
        </is>
      </c>
      <c r="G449" s="23" t="inlineStr">
        <is>
          <t>Vinicius Rafael Casas Gomes</t>
        </is>
      </c>
      <c r="H449" s="23" t="inlineStr">
        <is>
          <t>Paulo Egidio Rodrigues dos Santos</t>
        </is>
      </c>
      <c r="I449" s="23" t="inlineStr">
        <is>
          <t>Jhonata Filizola De Barros Moreira [X]</t>
        </is>
      </c>
      <c r="J449" s="23" t="inlineStr">
        <is>
          <t>Tatiane Da Silva Pereira</t>
        </is>
      </c>
      <c r="K449" s="61" t="n">
        <v>44998</v>
      </c>
      <c r="L449" s="61" t="n">
        <v>45002</v>
      </c>
      <c r="M449" s="61" t="n">
        <v>45026</v>
      </c>
      <c r="N449" s="61" t="n">
        <v>45084</v>
      </c>
      <c r="O449" s="61" t="n">
        <v>44998</v>
      </c>
      <c r="P449" s="61" t="n">
        <v>45002</v>
      </c>
      <c r="Q449" s="61" t="n">
        <v>45089</v>
      </c>
      <c r="R449" s="61" t="n">
        <v>45090</v>
      </c>
      <c r="S449" s="61" t="n">
        <v>44987</v>
      </c>
      <c r="T449" s="61" t="n">
        <v>44988</v>
      </c>
      <c r="U449" s="61" t="n">
        <v>44987</v>
      </c>
      <c r="V449" s="61" t="n">
        <v>44995</v>
      </c>
    </row>
    <row r="450" ht="15" customHeight="1">
      <c r="A450" s="26" t="inlineStr">
        <is>
          <t>História - Waterfall</t>
        </is>
      </c>
      <c r="B450" s="60" t="inlineStr">
        <is>
          <t>DEVALM-49405</t>
        </is>
      </c>
      <c r="C450" s="23" t="inlineStr">
        <is>
          <t>22.0035.8.MK-Sky Pós Mercantil - Backlog - CR SIEBEL</t>
        </is>
      </c>
      <c r="D450" s="26" t="inlineStr">
        <is>
          <t>Concluído</t>
        </is>
      </c>
      <c r="E450" s="23" t="inlineStr">
        <is>
          <t>Ricardo Pires Sardinha [X]</t>
        </is>
      </c>
      <c r="F450" s="23" t="inlineStr">
        <is>
          <t>Italo Josenilton Rocha Silva [X]</t>
        </is>
      </c>
      <c r="G450" s="23" t="inlineStr">
        <is>
          <t>Rafael Lemos Lima [X]</t>
        </is>
      </c>
      <c r="H450" s="23" t="inlineStr">
        <is>
          <t>Eduardo Cesar de Melo</t>
        </is>
      </c>
      <c r="I450" s="23" t="inlineStr">
        <is>
          <t>Klaus Franca [X]</t>
        </is>
      </c>
      <c r="J450" s="23" t="inlineStr">
        <is>
          <t>Tatiane Da Silva Pereira</t>
        </is>
      </c>
      <c r="K450" s="61" t="n">
        <v>45110</v>
      </c>
      <c r="L450" s="61" t="n">
        <v>45110</v>
      </c>
      <c r="M450" s="61" t="n">
        <v>45127</v>
      </c>
      <c r="N450" s="61" t="n">
        <v>45142</v>
      </c>
      <c r="O450" s="61" t="n">
        <v>45111</v>
      </c>
      <c r="P450" s="61" t="n">
        <v>45126</v>
      </c>
      <c r="Q450" s="61" t="n">
        <v>45145</v>
      </c>
      <c r="R450" s="61" t="n">
        <v>45146</v>
      </c>
      <c r="S450" s="61" t="n">
        <v>45054</v>
      </c>
      <c r="T450" s="61" t="n">
        <v>45064</v>
      </c>
      <c r="U450" s="61" t="n">
        <v>45062</v>
      </c>
      <c r="V450" s="61" t="n">
        <v>45107</v>
      </c>
    </row>
    <row r="451" ht="15" customHeight="1">
      <c r="A451" s="26" t="inlineStr">
        <is>
          <t>História - Waterfall</t>
        </is>
      </c>
      <c r="B451" s="60" t="inlineStr">
        <is>
          <t>DEVALM-49350</t>
        </is>
      </c>
      <c r="C451" s="23" t="inlineStr">
        <is>
          <t>23.0154.1.MK-PIX no STB - Fatura</t>
        </is>
      </c>
      <c r="D451" s="26" t="inlineStr">
        <is>
          <t>Concluído</t>
        </is>
      </c>
      <c r="E451" s="23" t="inlineStr">
        <is>
          <t>Daniele Silva Bratti</t>
        </is>
      </c>
      <c r="F451" s="23" t="n"/>
      <c r="G451" s="23" t="n"/>
      <c r="H451" s="23" t="inlineStr">
        <is>
          <t>Eduardo Cesar de Melo</t>
        </is>
      </c>
      <c r="I451" s="23" t="n"/>
      <c r="J451" s="23" t="n"/>
      <c r="K451" s="61" t="n">
        <v>45076</v>
      </c>
      <c r="L451" s="61" t="n">
        <v>45077</v>
      </c>
      <c r="M451" s="61" t="n">
        <v>45092</v>
      </c>
      <c r="N451" s="61" t="n">
        <v>45103</v>
      </c>
      <c r="O451" s="61" t="n">
        <v>45078</v>
      </c>
      <c r="P451" s="61" t="n">
        <v>45091</v>
      </c>
      <c r="Q451" s="61" t="n">
        <v>45110</v>
      </c>
      <c r="R451" s="61" t="n">
        <v>45111</v>
      </c>
      <c r="S451" s="61" t="n">
        <v>45040</v>
      </c>
      <c r="T451" s="61" t="n">
        <v>45110</v>
      </c>
      <c r="U451" s="61" t="n">
        <v>45044</v>
      </c>
      <c r="V451" s="61" t="n">
        <v>45072</v>
      </c>
    </row>
    <row r="452" ht="15" customHeight="1">
      <c r="A452" s="26" t="inlineStr">
        <is>
          <t>História - Waterfall</t>
        </is>
      </c>
      <c r="B452" s="60" t="inlineStr">
        <is>
          <t>DEVALM-49345</t>
        </is>
      </c>
      <c r="C452" s="23" t="inlineStr">
        <is>
          <t>Serviço de api mostra como elegível cliente sem equipamento no parque</t>
        </is>
      </c>
      <c r="D452" s="26" t="inlineStr">
        <is>
          <t>Concluído</t>
        </is>
      </c>
      <c r="E452" s="23" t="inlineStr">
        <is>
          <t>Renato Kondo [X]</t>
        </is>
      </c>
      <c r="F452" s="23" t="n"/>
      <c r="G452" s="23" t="n"/>
      <c r="H452" s="23" t="n"/>
      <c r="I452" s="23" t="n"/>
      <c r="J452" s="23" t="n"/>
      <c r="K452" s="23" t="n"/>
      <c r="L452" s="23" t="n"/>
      <c r="M452" s="23" t="n"/>
      <c r="N452" s="23" t="n"/>
      <c r="O452" s="23" t="n"/>
      <c r="P452" s="23" t="n"/>
      <c r="Q452" s="23" t="n"/>
      <c r="R452" s="23" t="n"/>
      <c r="S452" s="23" t="n"/>
      <c r="T452" s="23" t="n"/>
      <c r="U452" s="23" t="n"/>
      <c r="V452" s="23" t="n"/>
    </row>
    <row r="453" ht="15" customHeight="1">
      <c r="A453" s="26" t="inlineStr">
        <is>
          <t>História - Waterfall</t>
        </is>
      </c>
      <c r="B453" s="60" t="inlineStr">
        <is>
          <t>DEVALM-49306</t>
        </is>
      </c>
      <c r="C453" s="23" t="inlineStr">
        <is>
          <t>23.0110.2.NN-Banda Larga por Fibra - Assine</t>
        </is>
      </c>
      <c r="D453" s="26" t="inlineStr">
        <is>
          <t>Concluído</t>
        </is>
      </c>
      <c r="E453" s="23" t="inlineStr">
        <is>
          <t>Gustavo Felize Tafarelo</t>
        </is>
      </c>
      <c r="F453" s="23" t="inlineStr">
        <is>
          <t>Juliano Miranda [X]</t>
        </is>
      </c>
      <c r="G453" s="23" t="inlineStr">
        <is>
          <t>Vinicius Rafael Casas Gomes</t>
        </is>
      </c>
      <c r="H453" s="23" t="inlineStr">
        <is>
          <t>Paulo Egidio Rodrigues dos Santos</t>
        </is>
      </c>
      <c r="I453" s="23" t="inlineStr">
        <is>
          <t>Jhonata Filizola De Barros Moreira [X]</t>
        </is>
      </c>
      <c r="J453" s="23" t="inlineStr">
        <is>
          <t>Tatiane Da Silva Pereira</t>
        </is>
      </c>
      <c r="K453" s="61" t="n">
        <v>45076</v>
      </c>
      <c r="L453" s="61" t="n">
        <v>45077</v>
      </c>
      <c r="M453" s="61" t="n">
        <v>45078</v>
      </c>
      <c r="N453" s="61" t="n">
        <v>45086</v>
      </c>
      <c r="O453" s="61" t="n">
        <v>45076</v>
      </c>
      <c r="P453" s="61" t="n">
        <v>45077</v>
      </c>
      <c r="Q453" s="61" t="n">
        <v>45089</v>
      </c>
      <c r="R453" s="61" t="n">
        <v>45090</v>
      </c>
      <c r="S453" s="61" t="n">
        <v>45054</v>
      </c>
      <c r="T453" s="61" t="n">
        <v>45054</v>
      </c>
      <c r="U453" s="61" t="n">
        <v>45061</v>
      </c>
      <c r="V453" s="61" t="n">
        <v>45064</v>
      </c>
    </row>
    <row r="454" ht="15" customHeight="1">
      <c r="A454" s="26" t="inlineStr">
        <is>
          <t>História - Waterfall</t>
        </is>
      </c>
      <c r="B454" s="60" t="inlineStr">
        <is>
          <t>DEVALM-49267</t>
        </is>
      </c>
      <c r="C454" s="23" t="inlineStr">
        <is>
          <t>23.0036.1.FI-Identificação de Seriais para Nova Tributação</t>
        </is>
      </c>
      <c r="D454" s="26" t="inlineStr">
        <is>
          <t>Concluído</t>
        </is>
      </c>
      <c r="E454" s="23" t="inlineStr">
        <is>
          <t>Ricardo Pires Sardinha [X]</t>
        </is>
      </c>
      <c r="F454" s="23" t="inlineStr">
        <is>
          <t>Leoncyo Araujo Do Nascimento [X]</t>
        </is>
      </c>
      <c r="G454" s="23" t="inlineStr">
        <is>
          <t>Rafael Lemos Lima [X]</t>
        </is>
      </c>
      <c r="H454" s="23" t="inlineStr">
        <is>
          <t>Eduardo Cesar de Melo</t>
        </is>
      </c>
      <c r="I454" s="23" t="inlineStr">
        <is>
          <t>jira_naoaplica</t>
        </is>
      </c>
      <c r="J454" s="23" t="inlineStr">
        <is>
          <t>Thiago Rodrigo Resende [X]</t>
        </is>
      </c>
      <c r="K454" s="61" t="n">
        <v>45089</v>
      </c>
      <c r="L454" s="61" t="n">
        <v>45089</v>
      </c>
      <c r="M454" s="61" t="n">
        <v>45090</v>
      </c>
      <c r="N454" s="61" t="n">
        <v>45093</v>
      </c>
      <c r="O454" s="61" t="n">
        <v>45089</v>
      </c>
      <c r="P454" s="61" t="n">
        <v>45089</v>
      </c>
      <c r="Q454" s="61" t="n">
        <v>45096</v>
      </c>
      <c r="R454" s="61" t="n">
        <v>45097</v>
      </c>
      <c r="S454" s="61" t="n">
        <v>45054</v>
      </c>
      <c r="T454" s="61" t="n">
        <v>45058</v>
      </c>
      <c r="U454" s="61" t="n">
        <v>45061</v>
      </c>
      <c r="V454" s="61" t="n">
        <v>45089</v>
      </c>
    </row>
    <row r="455" ht="15" customHeight="1">
      <c r="A455" s="26" t="inlineStr">
        <is>
          <t>História - Waterfall</t>
        </is>
      </c>
      <c r="B455" s="60" t="inlineStr">
        <is>
          <t>DEVALM-49221</t>
        </is>
      </c>
      <c r="C455" s="23" t="inlineStr">
        <is>
          <t>21.0054.5.FI - Informações ID do Parceiro – SAS</t>
        </is>
      </c>
      <c r="D455" s="26" t="inlineStr">
        <is>
          <t>Cancelado</t>
        </is>
      </c>
      <c r="E455" s="23" t="inlineStr">
        <is>
          <t>Jofre Anderson Gracindo Pellicciotti</t>
        </is>
      </c>
      <c r="F455" s="23" t="inlineStr">
        <is>
          <t>Danyllo Gomes Figueredo De Andrade [X]</t>
        </is>
      </c>
      <c r="G455" s="23" t="inlineStr">
        <is>
          <t>Rafael Lemos Lima [X]</t>
        </is>
      </c>
      <c r="H455" s="23" t="inlineStr">
        <is>
          <t>Eduardo Cesar de Melo</t>
        </is>
      </c>
      <c r="I455" s="23" t="inlineStr">
        <is>
          <t>Paulo Henrique Bonelli [X]</t>
        </is>
      </c>
      <c r="J455" s="23" t="inlineStr">
        <is>
          <t>Angelina Da Silva Andrade [X]</t>
        </is>
      </c>
      <c r="K455" s="61" t="n">
        <v>45058</v>
      </c>
      <c r="L455" s="61" t="n">
        <v>45058</v>
      </c>
      <c r="M455" s="61" t="n">
        <v>45096</v>
      </c>
      <c r="N455" s="61" t="n">
        <v>45107</v>
      </c>
      <c r="O455" s="61" t="n">
        <v>45058</v>
      </c>
      <c r="P455" s="61" t="n">
        <v>45058</v>
      </c>
      <c r="Q455" s="61" t="n">
        <v>45110</v>
      </c>
      <c r="R455" s="61" t="n">
        <v>45111</v>
      </c>
      <c r="S455" s="61" t="n">
        <v>45033</v>
      </c>
      <c r="T455" s="61" t="n">
        <v>45037</v>
      </c>
      <c r="U455" s="61" t="n">
        <v>45040</v>
      </c>
      <c r="V455" s="61" t="n">
        <v>45061</v>
      </c>
    </row>
    <row r="456" ht="15" customHeight="1">
      <c r="A456" s="26" t="inlineStr">
        <is>
          <t>História - Waterfall</t>
        </is>
      </c>
      <c r="B456" s="60" t="inlineStr">
        <is>
          <t>DEVALM-49184</t>
        </is>
      </c>
      <c r="C456" s="23" t="inlineStr">
        <is>
          <t>21.0040.2.CL-Parcelamento em boleto para clientes cancelados –Clientes em Passo 7</t>
        </is>
      </c>
      <c r="D456" s="26" t="inlineStr">
        <is>
          <t>Concluído</t>
        </is>
      </c>
      <c r="E456" s="23" t="inlineStr">
        <is>
          <t>Mayra Gabriela Alves De Lima [X]</t>
        </is>
      </c>
      <c r="F456" s="23" t="inlineStr">
        <is>
          <t>Maycon De Abreu Flausino Fernandes [X]</t>
        </is>
      </c>
      <c r="G456" s="23" t="inlineStr">
        <is>
          <t>Anselmo Pereira Novakowski</t>
        </is>
      </c>
      <c r="H456" s="23" t="inlineStr">
        <is>
          <t>Eduardo Cesar de Melo</t>
        </is>
      </c>
      <c r="I456" s="23" t="inlineStr">
        <is>
          <t>Harley Neves Cabral [X]</t>
        </is>
      </c>
      <c r="J456" s="23" t="inlineStr">
        <is>
          <t>Andrea Cristina Dos Santos [X]</t>
        </is>
      </c>
      <c r="K456" s="61" t="n">
        <v>45051</v>
      </c>
      <c r="L456" s="61" t="n">
        <v>45051</v>
      </c>
      <c r="M456" s="61" t="n">
        <v>45063</v>
      </c>
      <c r="N456" s="61" t="n">
        <v>45072</v>
      </c>
      <c r="O456" s="61" t="n">
        <v>45054</v>
      </c>
      <c r="P456" s="61" t="n">
        <v>45062</v>
      </c>
      <c r="Q456" s="61" t="n">
        <v>45082</v>
      </c>
      <c r="R456" s="61" t="n">
        <v>45083</v>
      </c>
      <c r="S456" s="61" t="n">
        <v>44734</v>
      </c>
      <c r="T456" s="61" t="n">
        <v>44785</v>
      </c>
      <c r="U456" s="61" t="n">
        <v>45028</v>
      </c>
      <c r="V456" s="61" t="n">
        <v>45050</v>
      </c>
    </row>
    <row r="457" ht="15" customHeight="1">
      <c r="A457" s="26" t="inlineStr">
        <is>
          <t>História - Waterfall</t>
        </is>
      </c>
      <c r="B457" s="60" t="inlineStr">
        <is>
          <t>DEVALM-49144</t>
        </is>
      </c>
      <c r="C457" s="23" t="inlineStr">
        <is>
          <t>23.0140.5.BL-Reajuste Recorrente IGP-M Banda Larga - MAI/23</t>
        </is>
      </c>
      <c r="D457" s="26" t="inlineStr">
        <is>
          <t>Concluído</t>
        </is>
      </c>
      <c r="E457" s="23" t="inlineStr">
        <is>
          <t>Carlos Lima de Araujo</t>
        </is>
      </c>
      <c r="F457" s="23" t="inlineStr">
        <is>
          <t>Daniel Daniele [X]</t>
        </is>
      </c>
      <c r="G457" s="23" t="inlineStr">
        <is>
          <t>Anselmo Pereira Novakowski</t>
        </is>
      </c>
      <c r="H457" s="23" t="inlineStr">
        <is>
          <t>Eduardo Cesar de Melo</t>
        </is>
      </c>
      <c r="I457" s="23" t="inlineStr">
        <is>
          <t>jira_naoaplica</t>
        </is>
      </c>
      <c r="J457" s="23" t="inlineStr">
        <is>
          <t>jira_naoaplica</t>
        </is>
      </c>
      <c r="K457" s="61" t="n">
        <v>45065</v>
      </c>
      <c r="L457" s="61" t="n">
        <v>45065</v>
      </c>
      <c r="M457" s="61" t="n">
        <v>45065</v>
      </c>
      <c r="N457" s="61" t="n">
        <v>45065</v>
      </c>
      <c r="O457" s="61" t="n">
        <v>45065</v>
      </c>
      <c r="P457" s="61" t="n">
        <v>45065</v>
      </c>
      <c r="Q457" s="61" t="n">
        <v>45068</v>
      </c>
      <c r="R457" s="61" t="n">
        <v>45077</v>
      </c>
      <c r="S457" s="61" t="n">
        <v>45049</v>
      </c>
      <c r="T457" s="61" t="n">
        <v>45049</v>
      </c>
      <c r="U457" s="61" t="n">
        <v>45049</v>
      </c>
      <c r="V457" s="61" t="n">
        <v>45065</v>
      </c>
    </row>
    <row r="458" ht="15" customHeight="1">
      <c r="A458" s="26" t="inlineStr">
        <is>
          <t>História - Waterfall</t>
        </is>
      </c>
      <c r="B458" s="60" t="inlineStr">
        <is>
          <t>DEVALM-49108</t>
        </is>
      </c>
      <c r="C458" s="23" t="inlineStr">
        <is>
          <t>23.0140.4.BL-Reajuste Recorrente IGP-M Banda Larga - ABR/23</t>
        </is>
      </c>
      <c r="D458" s="26" t="inlineStr">
        <is>
          <t>Concluído</t>
        </is>
      </c>
      <c r="E458" s="23" t="inlineStr">
        <is>
          <t>Carlos Lima de Araujo</t>
        </is>
      </c>
      <c r="F458" s="23" t="inlineStr">
        <is>
          <t>Daniel Daniele [X]</t>
        </is>
      </c>
      <c r="G458" s="23" t="inlineStr">
        <is>
          <t>Anselmo Pereira Novakowski</t>
        </is>
      </c>
      <c r="H458" s="23" t="inlineStr">
        <is>
          <t>Eduardo Cesar de Melo</t>
        </is>
      </c>
      <c r="I458" s="23" t="inlineStr">
        <is>
          <t>jira_naoaplica</t>
        </is>
      </c>
      <c r="J458" s="23" t="inlineStr">
        <is>
          <t>jira_naoaplica</t>
        </is>
      </c>
      <c r="K458" s="61" t="n">
        <v>45029</v>
      </c>
      <c r="L458" s="61" t="n">
        <v>45029</v>
      </c>
      <c r="M458" s="61" t="n">
        <v>45029</v>
      </c>
      <c r="N458" s="61" t="n">
        <v>45029</v>
      </c>
      <c r="O458" s="61" t="n">
        <v>45029</v>
      </c>
      <c r="P458" s="61" t="n">
        <v>45029</v>
      </c>
      <c r="Q458" s="61" t="n">
        <v>45033</v>
      </c>
      <c r="R458" s="61" t="n">
        <v>45044</v>
      </c>
      <c r="S458" s="61" t="n">
        <v>45020</v>
      </c>
      <c r="T458" s="61" t="n">
        <v>45020</v>
      </c>
      <c r="U458" s="61" t="n">
        <v>45019</v>
      </c>
      <c r="V458" s="61" t="n">
        <v>45029</v>
      </c>
    </row>
    <row r="459" ht="15" customHeight="1">
      <c r="A459" s="26" t="inlineStr">
        <is>
          <t>História - Waterfall</t>
        </is>
      </c>
      <c r="B459" s="60" t="inlineStr">
        <is>
          <t>DEVALM-49072</t>
        </is>
      </c>
      <c r="C459" s="23" t="inlineStr">
        <is>
          <t>23.0139.5.MK-Reajuste anual (IGP-M)-MAI/23</t>
        </is>
      </c>
      <c r="D459" s="26" t="inlineStr">
        <is>
          <t>Concluído</t>
        </is>
      </c>
      <c r="E459" s="23" t="inlineStr">
        <is>
          <t>Carlos Lima de Araujo</t>
        </is>
      </c>
      <c r="F459" s="23" t="inlineStr">
        <is>
          <t>Daniel Daniele [X]</t>
        </is>
      </c>
      <c r="G459" s="23" t="inlineStr">
        <is>
          <t>Anselmo Pereira Novakowski</t>
        </is>
      </c>
      <c r="H459" s="23" t="inlineStr">
        <is>
          <t>Eduardo Cesar de Melo</t>
        </is>
      </c>
      <c r="I459" s="23" t="inlineStr">
        <is>
          <t>jira_naoaplica</t>
        </is>
      </c>
      <c r="J459" s="23" t="inlineStr">
        <is>
          <t>jira_naoaplica</t>
        </is>
      </c>
      <c r="K459" s="61" t="n">
        <v>45065</v>
      </c>
      <c r="L459" s="61" t="n">
        <v>45065</v>
      </c>
      <c r="M459" s="61" t="n">
        <v>45065</v>
      </c>
      <c r="N459" s="61" t="n">
        <v>45065</v>
      </c>
      <c r="O459" s="61" t="n">
        <v>45065</v>
      </c>
      <c r="P459" s="61" t="n">
        <v>45065</v>
      </c>
      <c r="Q459" s="61" t="n">
        <v>45068</v>
      </c>
      <c r="R459" s="61" t="n">
        <v>45077</v>
      </c>
      <c r="S459" s="61" t="n">
        <v>45049</v>
      </c>
      <c r="T459" s="61" t="n">
        <v>45049</v>
      </c>
      <c r="U459" s="61" t="n">
        <v>45049</v>
      </c>
      <c r="V459" s="61" t="n">
        <v>45065</v>
      </c>
    </row>
    <row r="460" ht="15" customHeight="1">
      <c r="A460" s="26" t="inlineStr">
        <is>
          <t>História - Waterfall</t>
        </is>
      </c>
      <c r="B460" s="60" t="inlineStr">
        <is>
          <t>DEVALM-49036</t>
        </is>
      </c>
      <c r="C460" s="23" t="inlineStr">
        <is>
          <t>23.0139.4.MK-Reajuste anual (IGP-M)-ABR/23</t>
        </is>
      </c>
      <c r="D460" s="26" t="inlineStr">
        <is>
          <t>Concluído</t>
        </is>
      </c>
      <c r="E460" s="23" t="inlineStr">
        <is>
          <t>Carlos Lima de Araujo</t>
        </is>
      </c>
      <c r="F460" s="23" t="inlineStr">
        <is>
          <t>Daniel Daniele [X]</t>
        </is>
      </c>
      <c r="G460" s="23" t="inlineStr">
        <is>
          <t>Anselmo Pereira Novakowski</t>
        </is>
      </c>
      <c r="H460" s="23" t="inlineStr">
        <is>
          <t>Eduardo Cesar de Melo</t>
        </is>
      </c>
      <c r="I460" s="23" t="inlineStr">
        <is>
          <t>jira_naoaplica</t>
        </is>
      </c>
      <c r="J460" s="23" t="inlineStr">
        <is>
          <t>jira_naoaplica</t>
        </is>
      </c>
      <c r="K460" s="61" t="n">
        <v>45029</v>
      </c>
      <c r="L460" s="61" t="n">
        <v>45029</v>
      </c>
      <c r="M460" s="61" t="n">
        <v>45029</v>
      </c>
      <c r="N460" s="61" t="n">
        <v>45029</v>
      </c>
      <c r="O460" s="61" t="n">
        <v>45029</v>
      </c>
      <c r="P460" s="61" t="n">
        <v>45029</v>
      </c>
      <c r="Q460" s="61" t="n">
        <v>45033</v>
      </c>
      <c r="R460" s="61" t="n">
        <v>45044</v>
      </c>
      <c r="S460" s="61" t="n">
        <v>45020</v>
      </c>
      <c r="T460" s="61" t="n">
        <v>45020</v>
      </c>
      <c r="U460" s="61" t="n">
        <v>45019</v>
      </c>
      <c r="V460" s="61" t="n">
        <v>45029</v>
      </c>
    </row>
    <row r="461" ht="15" customHeight="1">
      <c r="A461" s="26" t="inlineStr">
        <is>
          <t>História - Waterfall</t>
        </is>
      </c>
      <c r="B461" s="60" t="inlineStr">
        <is>
          <t>DEVALM-48998</t>
        </is>
      </c>
      <c r="C461" s="23" t="inlineStr">
        <is>
          <t>23.0097.1.CL-Multa de Fidelidade</t>
        </is>
      </c>
      <c r="D461" s="26" t="inlineStr">
        <is>
          <t>Concluído</t>
        </is>
      </c>
      <c r="E461" s="23" t="inlineStr">
        <is>
          <t>Daniele Silva Bratti</t>
        </is>
      </c>
      <c r="F461" s="23" t="n"/>
      <c r="G461" s="23" t="n"/>
      <c r="H461" s="23" t="inlineStr">
        <is>
          <t>Eduardo Cesar de Melo</t>
        </is>
      </c>
      <c r="I461" s="23" t="n"/>
      <c r="J461" s="23" t="n"/>
      <c r="K461" s="61" t="n">
        <v>45103</v>
      </c>
      <c r="L461" s="61" t="n">
        <v>45107</v>
      </c>
      <c r="M461" s="61" t="n">
        <v>45126</v>
      </c>
      <c r="N461" s="61" t="n">
        <v>45139</v>
      </c>
      <c r="O461" s="61" t="n">
        <v>45110</v>
      </c>
      <c r="P461" s="61" t="n">
        <v>45125</v>
      </c>
      <c r="Q461" s="61" t="n">
        <v>45145</v>
      </c>
      <c r="R461" s="61" t="n">
        <v>45146</v>
      </c>
      <c r="S461" s="61" t="n">
        <v>45028</v>
      </c>
      <c r="T461" s="61" t="n">
        <v>45049</v>
      </c>
      <c r="U461" s="61" t="n">
        <v>45041</v>
      </c>
      <c r="V461" s="61" t="n">
        <v>45100</v>
      </c>
    </row>
    <row r="462" ht="15" customHeight="1">
      <c r="A462" s="26" t="inlineStr">
        <is>
          <t>História - Waterfall</t>
        </is>
      </c>
      <c r="B462" s="60" t="inlineStr">
        <is>
          <t>DEVALM-48959</t>
        </is>
      </c>
      <c r="C462" s="23" t="inlineStr">
        <is>
          <t>23.0192.1.FI-Consulta Faturas para a Resolve Midia</t>
        </is>
      </c>
      <c r="D462" s="26" t="inlineStr">
        <is>
          <t>Concluído</t>
        </is>
      </c>
      <c r="E462" s="23" t="inlineStr">
        <is>
          <t>Antonio Teodoro da Silva [X]</t>
        </is>
      </c>
      <c r="F462" s="23" t="inlineStr">
        <is>
          <t>Mauro Perroni [X]</t>
        </is>
      </c>
      <c r="G462" s="23" t="inlineStr">
        <is>
          <t>Anselmo Pereira Novakowski</t>
        </is>
      </c>
      <c r="H462" s="23" t="inlineStr">
        <is>
          <t>Eduardo Cesar de Melo</t>
        </is>
      </c>
      <c r="I462" s="23" t="n"/>
      <c r="J462" s="23" t="n"/>
      <c r="K462" s="61" t="n">
        <v>45035</v>
      </c>
      <c r="L462" s="61" t="n">
        <v>45035</v>
      </c>
      <c r="M462" s="61" t="n">
        <v>45034</v>
      </c>
      <c r="N462" s="61" t="n">
        <v>45035</v>
      </c>
      <c r="O462" s="61" t="n">
        <v>45035</v>
      </c>
      <c r="P462" s="61" t="n">
        <v>45035</v>
      </c>
      <c r="Q462" s="61" t="n">
        <v>45039</v>
      </c>
      <c r="R462" s="61" t="n">
        <v>45040</v>
      </c>
      <c r="S462" s="61" t="n">
        <v>45014</v>
      </c>
      <c r="T462" s="61" t="n">
        <v>45027</v>
      </c>
      <c r="U462" s="61" t="n">
        <v>45019</v>
      </c>
      <c r="V462" s="61" t="n">
        <v>45030</v>
      </c>
    </row>
    <row r="463" ht="15" customHeight="1">
      <c r="A463" s="26" t="inlineStr">
        <is>
          <t>História - Waterfall</t>
        </is>
      </c>
      <c r="B463" s="60" t="inlineStr">
        <is>
          <t>DEVALM-48919</t>
        </is>
      </c>
      <c r="C463" s="23" t="inlineStr">
        <is>
          <t>23.0176.1.MK-Reajuste Produtos Disney e HBO</t>
        </is>
      </c>
      <c r="D463" s="26" t="inlineStr">
        <is>
          <t>Concluído</t>
        </is>
      </c>
      <c r="E463" s="23" t="inlineStr">
        <is>
          <t>Antonio Teodoro da Silva [X]</t>
        </is>
      </c>
      <c r="F463" s="23" t="inlineStr">
        <is>
          <t>Thiago de Souza Maglio</t>
        </is>
      </c>
      <c r="G463" s="23" t="inlineStr">
        <is>
          <t>Anselmo Pereira Novakowski</t>
        </is>
      </c>
      <c r="H463" s="23" t="inlineStr">
        <is>
          <t>Eduardo Cesar de Melo</t>
        </is>
      </c>
      <c r="I463" s="23" t="n"/>
      <c r="J463" s="23" t="n"/>
      <c r="K463" s="61" t="n">
        <v>45014</v>
      </c>
      <c r="L463" s="61" t="n">
        <v>45014</v>
      </c>
      <c r="M463" s="61" t="n">
        <v>45016</v>
      </c>
      <c r="N463" s="61" t="n">
        <v>45030</v>
      </c>
      <c r="O463" s="61" t="n">
        <v>45014</v>
      </c>
      <c r="P463" s="61" t="n">
        <v>45014</v>
      </c>
      <c r="Q463" s="61" t="n">
        <v>45033</v>
      </c>
      <c r="R463" s="61" t="n">
        <v>45034</v>
      </c>
      <c r="S463" s="61" t="n">
        <v>45008</v>
      </c>
      <c r="T463" s="61" t="n">
        <v>45012</v>
      </c>
      <c r="U463" s="61" t="n">
        <v>45009</v>
      </c>
      <c r="V463" s="61" t="n">
        <v>45030</v>
      </c>
    </row>
    <row r="464" ht="15" customHeight="1">
      <c r="A464" s="26" t="inlineStr">
        <is>
          <t>História - Waterfall</t>
        </is>
      </c>
      <c r="B464" s="60" t="inlineStr">
        <is>
          <t>DEVALM-48881</t>
        </is>
      </c>
      <c r="C464" s="23" t="inlineStr">
        <is>
          <t>23.0141.4.MK-Reajuste de Preços Para os Segmentos de Clientes Corporativos - ABR/23</t>
        </is>
      </c>
      <c r="D464" s="26" t="inlineStr">
        <is>
          <t>Concluído</t>
        </is>
      </c>
      <c r="E464" s="23" t="inlineStr">
        <is>
          <t>Carlos Lima de Araujo</t>
        </is>
      </c>
      <c r="F464" s="23" t="inlineStr">
        <is>
          <t>Thiago de Souza Maglio</t>
        </is>
      </c>
      <c r="G464" s="23" t="inlineStr">
        <is>
          <t>Anselmo Pereira Novakowski</t>
        </is>
      </c>
      <c r="H464" s="23" t="inlineStr">
        <is>
          <t>Eduardo Cesar de Melo</t>
        </is>
      </c>
      <c r="I464" s="23" t="inlineStr">
        <is>
          <t>jira_naoaplica</t>
        </is>
      </c>
      <c r="J464" s="23" t="inlineStr">
        <is>
          <t>jira_naoaplica</t>
        </is>
      </c>
      <c r="K464" s="61" t="n">
        <v>45029</v>
      </c>
      <c r="L464" s="61" t="n">
        <v>45029</v>
      </c>
      <c r="M464" s="61" t="n">
        <v>45029</v>
      </c>
      <c r="N464" s="61" t="n">
        <v>45029</v>
      </c>
      <c r="O464" s="61" t="n">
        <v>45029</v>
      </c>
      <c r="P464" s="61" t="n">
        <v>45029</v>
      </c>
      <c r="Q464" s="61" t="n">
        <v>45033</v>
      </c>
      <c r="R464" s="61" t="n">
        <v>45044</v>
      </c>
      <c r="S464" s="61" t="n">
        <v>45020</v>
      </c>
      <c r="T464" s="61" t="n">
        <v>45020</v>
      </c>
      <c r="U464" s="61" t="n">
        <v>45019</v>
      </c>
      <c r="V464" s="61" t="n">
        <v>45029</v>
      </c>
    </row>
    <row r="465" ht="15" customHeight="1">
      <c r="A465" s="26" t="inlineStr">
        <is>
          <t>História - Waterfall</t>
        </is>
      </c>
      <c r="B465" s="60" t="inlineStr">
        <is>
          <t>DEVALM-48841</t>
        </is>
      </c>
      <c r="C465" s="23" t="inlineStr">
        <is>
          <t>23.0098.5.EN - Last Dance Kill Bill - Regionalização Globo Floripa</t>
        </is>
      </c>
      <c r="D465" s="26" t="inlineStr">
        <is>
          <t>Concluído</t>
        </is>
      </c>
      <c r="E465" s="23" t="inlineStr">
        <is>
          <t>Gustavo Felize Tafarelo</t>
        </is>
      </c>
      <c r="F465" s="23" t="inlineStr">
        <is>
          <t>Lourival Vinicius Malta De Araujo</t>
        </is>
      </c>
      <c r="G465" s="23" t="inlineStr">
        <is>
          <t>Vinicius Rafael Casas Gomes</t>
        </is>
      </c>
      <c r="H465" s="23" t="inlineStr">
        <is>
          <t>Paulo Egidio Rodrigues dos Santos</t>
        </is>
      </c>
      <c r="I465" s="23" t="inlineStr">
        <is>
          <t>Patricia Dantas Da Costa</t>
        </is>
      </c>
      <c r="J465" s="23" t="inlineStr">
        <is>
          <t>Renato Pereira da Silva</t>
        </is>
      </c>
      <c r="K465" s="61" t="n">
        <v>45008</v>
      </c>
      <c r="L465" s="61" t="n">
        <v>45008</v>
      </c>
      <c r="M465" s="61" t="n">
        <v>45009</v>
      </c>
      <c r="N465" s="61" t="n">
        <v>45016</v>
      </c>
      <c r="O465" s="61" t="n">
        <v>45008</v>
      </c>
      <c r="P465" s="61" t="n">
        <v>45008</v>
      </c>
      <c r="Q465" s="61" t="n">
        <v>45019</v>
      </c>
      <c r="R465" s="61" t="n">
        <v>45020</v>
      </c>
      <c r="S465" s="61" t="n">
        <v>44999</v>
      </c>
      <c r="T465" s="61" t="n">
        <v>44999</v>
      </c>
      <c r="U465" s="61" t="n">
        <v>45002</v>
      </c>
      <c r="V465" s="61" t="n">
        <v>45008</v>
      </c>
    </row>
    <row r="466" ht="15" customHeight="1">
      <c r="A466" s="26" t="inlineStr">
        <is>
          <t>História - Waterfall</t>
        </is>
      </c>
      <c r="B466" s="60" t="inlineStr">
        <is>
          <t>DEVALM-48805</t>
        </is>
      </c>
      <c r="C466" s="23" t="inlineStr">
        <is>
          <t>23.0098.4.EN - Last Dance Kill Bill - Token + SMS</t>
        </is>
      </c>
      <c r="D466" s="26" t="inlineStr">
        <is>
          <t>Concluído</t>
        </is>
      </c>
      <c r="E466" s="23" t="inlineStr">
        <is>
          <t>Gustavo Felize Tafarelo</t>
        </is>
      </c>
      <c r="F466" s="23" t="inlineStr">
        <is>
          <t>Lourival Vinicius Malta De Araujo</t>
        </is>
      </c>
      <c r="G466" s="23" t="inlineStr">
        <is>
          <t>Vinicius Rafael Casas Gomes</t>
        </is>
      </c>
      <c r="H466" s="23" t="inlineStr">
        <is>
          <t>Paulo Egidio Rodrigues dos Santos</t>
        </is>
      </c>
      <c r="I466" s="23" t="inlineStr">
        <is>
          <t>Patricia Dantas Da Costa</t>
        </is>
      </c>
      <c r="J466" s="23" t="inlineStr">
        <is>
          <t>Renato Pereira da Silva</t>
        </is>
      </c>
      <c r="K466" s="61" t="n">
        <v>45012</v>
      </c>
      <c r="L466" s="61" t="n">
        <v>45013</v>
      </c>
      <c r="M466" s="61" t="n">
        <v>45014</v>
      </c>
      <c r="N466" s="61" t="n">
        <v>45023</v>
      </c>
      <c r="O466" s="61" t="n">
        <v>45012</v>
      </c>
      <c r="P466" s="61" t="n">
        <v>45013</v>
      </c>
      <c r="Q466" s="61" t="n">
        <v>45027</v>
      </c>
      <c r="R466" s="61" t="n">
        <v>45028</v>
      </c>
      <c r="S466" s="61" t="n">
        <v>44970</v>
      </c>
      <c r="T466" s="61" t="n">
        <v>44974</v>
      </c>
      <c r="U466" s="61" t="n">
        <v>44977</v>
      </c>
      <c r="V466" s="61" t="n">
        <v>45010</v>
      </c>
    </row>
    <row r="467" ht="15" customHeight="1">
      <c r="A467" s="26" t="inlineStr">
        <is>
          <t>História - Waterfall</t>
        </is>
      </c>
      <c r="B467" s="60" t="inlineStr">
        <is>
          <t>DEVALM-48769</t>
        </is>
      </c>
      <c r="C467" s="23" t="inlineStr">
        <is>
          <t>23.0098.3.EN - Last Dance Kill Bill - NF</t>
        </is>
      </c>
      <c r="D467" s="26" t="inlineStr">
        <is>
          <t>Concluído</t>
        </is>
      </c>
      <c r="E467" s="23" t="inlineStr">
        <is>
          <t>Gustavo Felize Tafarelo</t>
        </is>
      </c>
      <c r="F467" s="23" t="inlineStr">
        <is>
          <t>Lourival Vinicius Malta De Araujo</t>
        </is>
      </c>
      <c r="G467" s="23" t="inlineStr">
        <is>
          <t>Vinicius Rafael Casas Gomes</t>
        </is>
      </c>
      <c r="H467" s="23" t="inlineStr">
        <is>
          <t>Paulo Egidio Rodrigues dos Santos</t>
        </is>
      </c>
      <c r="I467" s="23" t="inlineStr">
        <is>
          <t>Patricia Dantas Da Costa</t>
        </is>
      </c>
      <c r="J467" s="23" t="inlineStr">
        <is>
          <t>Renato Pereira da Silva</t>
        </is>
      </c>
      <c r="K467" s="61" t="n">
        <v>45023</v>
      </c>
      <c r="L467" s="61" t="n">
        <v>45026</v>
      </c>
      <c r="M467" s="61" t="n">
        <v>45026</v>
      </c>
      <c r="N467" s="61" t="n">
        <v>45030</v>
      </c>
      <c r="O467" s="61" t="n">
        <v>45023</v>
      </c>
      <c r="P467" s="61" t="n">
        <v>45026</v>
      </c>
      <c r="Q467" s="61" t="n">
        <v>45033</v>
      </c>
      <c r="R467" s="61" t="n">
        <v>45034</v>
      </c>
      <c r="S467" s="61" t="n">
        <v>44907</v>
      </c>
      <c r="T467" s="61" t="n">
        <v>44911</v>
      </c>
      <c r="U467" s="61" t="n">
        <v>44914</v>
      </c>
      <c r="V467" s="61" t="n">
        <v>45022</v>
      </c>
    </row>
    <row r="468" ht="15" customHeight="1">
      <c r="A468" s="26" t="inlineStr">
        <is>
          <t>História - Waterfall</t>
        </is>
      </c>
      <c r="B468" s="60" t="inlineStr">
        <is>
          <t>DEVALM-48733</t>
        </is>
      </c>
      <c r="C468" s="23" t="inlineStr">
        <is>
          <t>23.0098.2.EN - Last Dance Kill Bill - e-mail</t>
        </is>
      </c>
      <c r="D468" s="26" t="inlineStr">
        <is>
          <t>Concluído</t>
        </is>
      </c>
      <c r="E468" s="23" t="inlineStr">
        <is>
          <t>Gustavo Felize Tafarelo</t>
        </is>
      </c>
      <c r="F468" s="23" t="inlineStr">
        <is>
          <t>Lourival Vinicius Malta De Araujo</t>
        </is>
      </c>
      <c r="G468" s="23" t="inlineStr">
        <is>
          <t>Vinicius Rafael Casas Gomes</t>
        </is>
      </c>
      <c r="H468" s="23" t="inlineStr">
        <is>
          <t>Paulo Egidio Rodrigues dos Santos</t>
        </is>
      </c>
      <c r="I468" s="23" t="inlineStr">
        <is>
          <t>Patricia Dantas Da Costa</t>
        </is>
      </c>
      <c r="J468" s="23" t="inlineStr">
        <is>
          <t>Renato Pereira da Silva</t>
        </is>
      </c>
      <c r="K468" s="61" t="n">
        <v>44990</v>
      </c>
      <c r="L468" s="61" t="n">
        <v>44992</v>
      </c>
      <c r="M468" s="61" t="n">
        <v>44998</v>
      </c>
      <c r="N468" s="61" t="n">
        <v>45002</v>
      </c>
      <c r="O468" s="61" t="n">
        <v>44990</v>
      </c>
      <c r="P468" s="61" t="n">
        <v>44992</v>
      </c>
      <c r="Q468" s="61" t="n">
        <v>45005</v>
      </c>
      <c r="R468" s="61" t="n">
        <v>45006</v>
      </c>
      <c r="S468" s="61" t="n">
        <v>45000</v>
      </c>
      <c r="T468" s="61" t="n">
        <v>45002</v>
      </c>
      <c r="U468" s="61" t="n">
        <v>44977</v>
      </c>
      <c r="V468" s="61" t="n">
        <v>44989</v>
      </c>
    </row>
    <row r="469" ht="15" customHeight="1">
      <c r="A469" s="26" t="inlineStr">
        <is>
          <t>História - Waterfall</t>
        </is>
      </c>
      <c r="B469" s="60" t="inlineStr">
        <is>
          <t>DEVALM-48693</t>
        </is>
      </c>
      <c r="C469" s="23" t="inlineStr">
        <is>
          <t>23.0069.1.MK-SKY Pós Mercantil - Migração Pós&gt;Pré - MVP (22.0242)</t>
        </is>
      </c>
      <c r="D469" s="26" t="inlineStr">
        <is>
          <t>Concluído</t>
        </is>
      </c>
      <c r="E469" s="23" t="inlineStr">
        <is>
          <t>Daniele Silva Bratti</t>
        </is>
      </c>
      <c r="F469" s="23" t="n"/>
      <c r="G469" s="23" t="inlineStr">
        <is>
          <t>Anselmo Pereira Novakowski</t>
        </is>
      </c>
      <c r="H469" s="23" t="inlineStr">
        <is>
          <t>Eduardo Cesar de Melo</t>
        </is>
      </c>
      <c r="I469" s="23" t="n"/>
      <c r="J469" s="23" t="n"/>
      <c r="K469" s="61" t="n">
        <v>45215</v>
      </c>
      <c r="L469" s="61" t="n">
        <v>45215</v>
      </c>
      <c r="M469" s="61" t="n">
        <v>45243</v>
      </c>
      <c r="N469" s="61" t="n">
        <v>45259</v>
      </c>
      <c r="O469" s="61" t="n">
        <v>45225</v>
      </c>
      <c r="P469" s="61" t="n">
        <v>45257</v>
      </c>
      <c r="Q469" s="61" t="n">
        <v>45264</v>
      </c>
      <c r="R469" s="61" t="n">
        <v>45265</v>
      </c>
      <c r="S469" s="61" t="n">
        <v>45040</v>
      </c>
      <c r="T469" s="61" t="n">
        <v>45077</v>
      </c>
      <c r="U469" s="61" t="n">
        <v>45054</v>
      </c>
      <c r="V469" s="61" t="n">
        <v>45210</v>
      </c>
    </row>
    <row r="470" ht="15" customHeight="1">
      <c r="A470" s="26" t="inlineStr">
        <is>
          <t>História - Waterfall</t>
        </is>
      </c>
      <c r="B470" s="60" t="inlineStr">
        <is>
          <t>DEVALM-48654</t>
        </is>
      </c>
      <c r="C470" s="23" t="inlineStr">
        <is>
          <t>23.0183.1.EN-Last Dance TVRO - Vendas Elsys</t>
        </is>
      </c>
      <c r="D470" s="26" t="inlineStr">
        <is>
          <t>Concluído</t>
        </is>
      </c>
      <c r="E470" s="23" t="inlineStr">
        <is>
          <t>Gustavo Felize Tafarelo</t>
        </is>
      </c>
      <c r="F470" s="23" t="n"/>
      <c r="G470" s="23" t="n"/>
      <c r="H470" s="23" t="inlineStr">
        <is>
          <t>Eduardo Cesar de Melo</t>
        </is>
      </c>
      <c r="I470" s="23" t="n"/>
      <c r="J470" s="23" t="n"/>
      <c r="K470" s="61" t="n">
        <v>45049</v>
      </c>
      <c r="L470" s="61" t="n">
        <v>45049</v>
      </c>
      <c r="M470" s="61" t="n">
        <v>45050</v>
      </c>
      <c r="N470" s="61" t="n">
        <v>45051</v>
      </c>
      <c r="O470" s="61" t="n">
        <v>45049</v>
      </c>
      <c r="P470" s="61" t="n">
        <v>45049</v>
      </c>
      <c r="Q470" s="61" t="n">
        <v>45054</v>
      </c>
      <c r="R470" s="61" t="n">
        <v>45055</v>
      </c>
      <c r="S470" s="61" t="n">
        <v>45021</v>
      </c>
      <c r="T470" s="61" t="n">
        <v>45022</v>
      </c>
      <c r="U470" s="61" t="n">
        <v>45026</v>
      </c>
      <c r="V470" s="61" t="n">
        <v>45049</v>
      </c>
    </row>
    <row r="471" ht="15" customHeight="1">
      <c r="A471" s="26" t="inlineStr">
        <is>
          <t>História - Waterfall</t>
        </is>
      </c>
      <c r="B471" s="60" t="inlineStr">
        <is>
          <t>DEVALM-48567</t>
        </is>
      </c>
      <c r="C471" s="23" t="inlineStr">
        <is>
          <t>21.0149.5.FI-Substituição do Gateway de Pagamentos-Icare e SalesForce</t>
        </is>
      </c>
      <c r="D471" s="26" t="inlineStr">
        <is>
          <t>Concluído</t>
        </is>
      </c>
      <c r="E471" s="23" t="inlineStr">
        <is>
          <t>Antonio Teodoro da Silva [X]</t>
        </is>
      </c>
      <c r="F471" s="23" t="inlineStr">
        <is>
          <t>Jefferson Lourenço De Farias Tersarioli [X]</t>
        </is>
      </c>
      <c r="G471" s="23" t="inlineStr">
        <is>
          <t>Anselmo Pereira Novakowski</t>
        </is>
      </c>
      <c r="H471" s="23" t="inlineStr">
        <is>
          <t>Eduardo Cesar de Melo</t>
        </is>
      </c>
      <c r="I471" s="23" t="inlineStr">
        <is>
          <t>Paulo Henrique Bonelli [X]</t>
        </is>
      </c>
      <c r="J471" s="23" t="inlineStr">
        <is>
          <t>Rodrigo Machado Barboza De Paula [X]</t>
        </is>
      </c>
      <c r="K471" s="61" t="n">
        <v>45009</v>
      </c>
      <c r="L471" s="61" t="n">
        <v>45009</v>
      </c>
      <c r="M471" s="61" t="n">
        <v>45002</v>
      </c>
      <c r="N471" s="61" t="n">
        <v>45023</v>
      </c>
      <c r="O471" s="61" t="n">
        <v>45009</v>
      </c>
      <c r="P471" s="61" t="n">
        <v>45009</v>
      </c>
      <c r="Q471" s="61" t="n">
        <v>45026</v>
      </c>
      <c r="R471" s="61" t="n">
        <v>45027</v>
      </c>
      <c r="S471" s="61" t="n">
        <v>45002</v>
      </c>
      <c r="T471" s="61" t="n">
        <v>45005</v>
      </c>
      <c r="U471" s="61" t="n">
        <v>45002</v>
      </c>
      <c r="V471" s="61" t="n">
        <v>45009</v>
      </c>
    </row>
    <row r="472" ht="15" customHeight="1">
      <c r="A472" s="26" t="inlineStr">
        <is>
          <t>História - Waterfall</t>
        </is>
      </c>
      <c r="B472" s="60" t="inlineStr">
        <is>
          <t>DEVALM-48525</t>
        </is>
      </c>
      <c r="C472" s="23" t="inlineStr">
        <is>
          <t>23.0151.1.CO-Gestão de Cadastros de funcionários de Credenciado</t>
        </is>
      </c>
      <c r="D472" s="26" t="inlineStr">
        <is>
          <t>Concluído</t>
        </is>
      </c>
      <c r="E472" s="23" t="inlineStr">
        <is>
          <t>Fabio de Siqueira Campos</t>
        </is>
      </c>
      <c r="F472" s="23" t="n"/>
      <c r="G472" s="23" t="n"/>
      <c r="H472" s="23" t="inlineStr">
        <is>
          <t>Eduardo Cesar de Melo</t>
        </is>
      </c>
      <c r="I472" s="23" t="n"/>
      <c r="J472" s="23" t="n"/>
      <c r="K472" s="61" t="n">
        <v>45006</v>
      </c>
      <c r="L472" s="61" t="n">
        <v>45006</v>
      </c>
      <c r="M472" s="61" t="n">
        <v>45006</v>
      </c>
      <c r="N472" s="61" t="n">
        <v>45015</v>
      </c>
      <c r="O472" s="61" t="n">
        <v>45006</v>
      </c>
      <c r="P472" s="61" t="n">
        <v>45006</v>
      </c>
      <c r="Q472" s="61" t="n">
        <v>45016</v>
      </c>
      <c r="R472" s="61" t="n">
        <v>45019</v>
      </c>
      <c r="S472" s="61" t="n">
        <v>45000</v>
      </c>
      <c r="T472" s="61" t="n">
        <v>45000</v>
      </c>
      <c r="U472" s="61" t="n">
        <v>45000</v>
      </c>
      <c r="V472" s="61" t="n">
        <v>45006</v>
      </c>
    </row>
    <row r="473" ht="15" customHeight="1">
      <c r="A473" s="26" t="inlineStr">
        <is>
          <t>História - Waterfall</t>
        </is>
      </c>
      <c r="B473" s="60" t="inlineStr">
        <is>
          <t>DEVALM-48474</t>
        </is>
      </c>
      <c r="C473" s="23" t="inlineStr">
        <is>
          <t>22.0382.11.CO-Instalação Kits TVRO do 1 parceiro – Sprint 9</t>
        </is>
      </c>
      <c r="D473" s="26" t="inlineStr">
        <is>
          <t>Concluído</t>
        </is>
      </c>
      <c r="E473" s="23" t="inlineStr">
        <is>
          <t>Jofre Anderson Gracindo Pellicciotti</t>
        </is>
      </c>
      <c r="F473" s="23" t="inlineStr">
        <is>
          <t>Nicolas Rodrigo Santana</t>
        </is>
      </c>
      <c r="G473" s="23" t="inlineStr">
        <is>
          <t>Rafael Lemos Lima [X]</t>
        </is>
      </c>
      <c r="H473" s="23" t="inlineStr">
        <is>
          <t>Eduardo Cesar de Melo</t>
        </is>
      </c>
      <c r="I473" s="23" t="n"/>
      <c r="J473" s="23" t="inlineStr">
        <is>
          <t>Danilo Takashi Hiratsuka</t>
        </is>
      </c>
      <c r="K473" s="61" t="n">
        <v>45022</v>
      </c>
      <c r="L473" s="61" t="n">
        <v>45022</v>
      </c>
      <c r="M473" s="61" t="n">
        <v>45026</v>
      </c>
      <c r="N473" s="61" t="n">
        <v>45030</v>
      </c>
      <c r="O473" s="61" t="n">
        <v>45022</v>
      </c>
      <c r="P473" s="61" t="n">
        <v>45022</v>
      </c>
      <c r="Q473" s="61" t="n">
        <v>45033</v>
      </c>
      <c r="R473" s="61" t="n">
        <v>45034</v>
      </c>
      <c r="S473" s="61" t="n">
        <v>44998</v>
      </c>
      <c r="T473" s="61" t="n">
        <v>45015</v>
      </c>
      <c r="U473" s="61" t="n">
        <v>44998</v>
      </c>
      <c r="V473" s="61" t="n">
        <v>45023</v>
      </c>
    </row>
    <row r="474" ht="15" customHeight="1">
      <c r="A474" s="26" t="inlineStr">
        <is>
          <t>História - Waterfall</t>
        </is>
      </c>
      <c r="B474" s="60" t="inlineStr">
        <is>
          <t>DEVALM-48408</t>
        </is>
      </c>
      <c r="C474" s="23" t="inlineStr">
        <is>
          <t>22.0532.1.FI-Identificação de Propostas na Mesa</t>
        </is>
      </c>
      <c r="D474" s="26" t="inlineStr">
        <is>
          <t>Concluído</t>
        </is>
      </c>
      <c r="E474" s="23" t="inlineStr">
        <is>
          <t>Priscila Menezes De Azevedo</t>
        </is>
      </c>
      <c r="F474" s="23" t="n"/>
      <c r="G474" s="23" t="inlineStr">
        <is>
          <t>Diogo Cassio de Azevedo [X]</t>
        </is>
      </c>
      <c r="H474" s="23" t="inlineStr">
        <is>
          <t>Paulo Egidio Rodrigues dos Santos</t>
        </is>
      </c>
      <c r="I474" s="23" t="n"/>
      <c r="J474" s="23" t="n"/>
      <c r="K474" s="61" t="n">
        <v>45045</v>
      </c>
      <c r="L474" s="61" t="n">
        <v>45046</v>
      </c>
      <c r="M474" s="61" t="n">
        <v>45048</v>
      </c>
      <c r="N474" s="61" t="n">
        <v>45079</v>
      </c>
      <c r="O474" s="61" t="n">
        <v>45048</v>
      </c>
      <c r="P474" s="61" t="n">
        <v>45049</v>
      </c>
      <c r="Q474" s="61" t="n">
        <v>45054</v>
      </c>
      <c r="R474" s="61" t="n">
        <v>45082</v>
      </c>
      <c r="S474" s="61" t="n">
        <v>45026</v>
      </c>
      <c r="T474" s="61" t="n">
        <v>45027</v>
      </c>
      <c r="U474" s="61" t="n">
        <v>45030</v>
      </c>
      <c r="V474" s="61" t="n">
        <v>45044</v>
      </c>
    </row>
    <row r="475" ht="15" customHeight="1">
      <c r="A475" s="26" t="inlineStr">
        <is>
          <t>História - Waterfall</t>
        </is>
      </c>
      <c r="B475" s="60" t="inlineStr">
        <is>
          <t>DEVALM-48338</t>
        </is>
      </c>
      <c r="C475" s="23" t="inlineStr">
        <is>
          <t>20.0447.1.CO-CR-PGL (OLM) - Alteração Fase 2 - Entrega 2 (Direcionamento Whats)</t>
        </is>
      </c>
      <c r="D475" s="26" t="inlineStr">
        <is>
          <t>Concluído</t>
        </is>
      </c>
      <c r="E475" s="23" t="inlineStr">
        <is>
          <t>Mayra Gabriela Alves De Lima [X]</t>
        </is>
      </c>
      <c r="F475" s="23" t="n"/>
      <c r="G475" s="23" t="inlineStr">
        <is>
          <t>Diogo Cassio de Azevedo [X]</t>
        </is>
      </c>
      <c r="H475" s="23" t="inlineStr">
        <is>
          <t>Paulo Egidio Rodrigues dos Santos</t>
        </is>
      </c>
      <c r="I475" s="23" t="n"/>
      <c r="J475" s="23" t="inlineStr">
        <is>
          <t>Lillian Deborah Freire Rosemberg [X]</t>
        </is>
      </c>
      <c r="K475" s="61" t="n">
        <v>44993</v>
      </c>
      <c r="L475" s="61" t="n">
        <v>44993</v>
      </c>
      <c r="M475" s="61" t="n">
        <v>44994</v>
      </c>
      <c r="N475" s="61" t="n">
        <v>45002</v>
      </c>
      <c r="O475" s="61" t="n">
        <v>44993</v>
      </c>
      <c r="P475" s="61" t="n">
        <v>44993</v>
      </c>
      <c r="Q475" s="61" t="n">
        <v>45005</v>
      </c>
      <c r="R475" s="61" t="n">
        <v>45006</v>
      </c>
      <c r="S475" s="61" t="n">
        <v>44977</v>
      </c>
      <c r="T475" s="61" t="n">
        <v>44984</v>
      </c>
      <c r="U475" s="61" t="n">
        <v>44979</v>
      </c>
      <c r="V475" s="61" t="n">
        <v>44993</v>
      </c>
    </row>
    <row r="476" ht="15" customHeight="1">
      <c r="A476" s="26" t="inlineStr">
        <is>
          <t>História - Waterfall</t>
        </is>
      </c>
      <c r="B476" s="60" t="inlineStr">
        <is>
          <t>DEVALM-48295</t>
        </is>
      </c>
      <c r="C476" s="23" t="inlineStr">
        <is>
          <t>22.0382.10.CO-Instalação Kits TVRO do 1 parceiro – Sprint 7.1</t>
        </is>
      </c>
      <c r="D476" s="26" t="inlineStr">
        <is>
          <t>Concluído</t>
        </is>
      </c>
      <c r="E476" s="23" t="inlineStr">
        <is>
          <t>Roberto Pierre Júnior [X]</t>
        </is>
      </c>
      <c r="F476" s="23" t="inlineStr">
        <is>
          <t>Nicolas Rodrigo Santana</t>
        </is>
      </c>
      <c r="G476" s="23" t="inlineStr">
        <is>
          <t>Rafael Lemos Lima [X]</t>
        </is>
      </c>
      <c r="H476" s="23" t="inlineStr">
        <is>
          <t>Eduardo Cesar de Melo</t>
        </is>
      </c>
      <c r="I476" s="23" t="n"/>
      <c r="J476" s="23" t="inlineStr">
        <is>
          <t>Danilo Takashi Hiratsuka</t>
        </is>
      </c>
      <c r="K476" s="61" t="n">
        <v>44963</v>
      </c>
      <c r="L476" s="61" t="n">
        <v>44963</v>
      </c>
      <c r="M476" s="61" t="n">
        <v>44964</v>
      </c>
      <c r="N476" s="61" t="n">
        <v>44967</v>
      </c>
      <c r="O476" s="61" t="n">
        <v>44963</v>
      </c>
      <c r="P476" s="61" t="n">
        <v>44963</v>
      </c>
      <c r="Q476" s="61" t="n">
        <v>44970</v>
      </c>
      <c r="R476" s="61" t="n">
        <v>44971</v>
      </c>
      <c r="S476" s="61" t="n">
        <v>44872</v>
      </c>
      <c r="T476" s="61" t="n">
        <v>44872</v>
      </c>
      <c r="U476" s="61" t="n">
        <v>44942</v>
      </c>
      <c r="V476" s="61" t="n">
        <v>44960</v>
      </c>
    </row>
    <row r="477" ht="15" customHeight="1">
      <c r="A477" s="26" t="inlineStr">
        <is>
          <t>História - Waterfall</t>
        </is>
      </c>
      <c r="B477" s="60" t="inlineStr">
        <is>
          <t>DEVALM-48259</t>
        </is>
      </c>
      <c r="C477" s="23" t="inlineStr">
        <is>
          <t>22.0382.9.CO-Instalação Kits TVRO do 1 parceiro – Sprint Emergencial</t>
        </is>
      </c>
      <c r="D477" s="26" t="inlineStr">
        <is>
          <t>Concluído</t>
        </is>
      </c>
      <c r="E477" s="23" t="inlineStr">
        <is>
          <t>Roberto Pierre Júnior [X]</t>
        </is>
      </c>
      <c r="F477" s="23" t="inlineStr">
        <is>
          <t>Nicolas Rodrigo Santana</t>
        </is>
      </c>
      <c r="G477" s="23" t="inlineStr">
        <is>
          <t>Rafael Lemos Lima [X]</t>
        </is>
      </c>
      <c r="H477" s="23" t="inlineStr">
        <is>
          <t>Eduardo Cesar de Melo</t>
        </is>
      </c>
      <c r="I477" s="23" t="n"/>
      <c r="J477" s="23" t="inlineStr">
        <is>
          <t>Danilo Takashi Hiratsuka</t>
        </is>
      </c>
      <c r="K477" s="61" t="n">
        <v>44960</v>
      </c>
      <c r="L477" s="61" t="n">
        <v>44960</v>
      </c>
      <c r="M477" s="61" t="n">
        <v>44949</v>
      </c>
      <c r="N477" s="61" t="n">
        <v>44960</v>
      </c>
      <c r="O477" s="61" t="n">
        <v>44960</v>
      </c>
      <c r="P477" s="61" t="n">
        <v>44960</v>
      </c>
      <c r="Q477" s="61" t="n">
        <v>44964</v>
      </c>
      <c r="R477" s="61" t="n">
        <v>44965</v>
      </c>
      <c r="S477" s="61" t="n">
        <v>44943</v>
      </c>
      <c r="T477" s="61" t="n">
        <v>44943</v>
      </c>
      <c r="U477" s="61" t="n">
        <v>44943</v>
      </c>
      <c r="V477" s="61" t="n">
        <v>44960</v>
      </c>
    </row>
    <row r="478" ht="15" customHeight="1">
      <c r="A478" s="26" t="inlineStr">
        <is>
          <t>História - Waterfall</t>
        </is>
      </c>
      <c r="B478" s="60" t="inlineStr">
        <is>
          <t>DEVALM-48210</t>
        </is>
      </c>
      <c r="C478" s="23" t="inlineStr">
        <is>
          <t>22.0043.3.MK-Regionalização Pré Pago (Backlog)</t>
        </is>
      </c>
      <c r="D478" s="26" t="inlineStr">
        <is>
          <t>Concluído</t>
        </is>
      </c>
      <c r="E478" s="23" t="inlineStr">
        <is>
          <t>Carlos Lima de Araujo</t>
        </is>
      </c>
      <c r="F478" s="23" t="inlineStr">
        <is>
          <t>Maycon De Abreu Flausino Fernandes [X]</t>
        </is>
      </c>
      <c r="G478" s="23" t="inlineStr">
        <is>
          <t>Anselmo Pereira Novakowski</t>
        </is>
      </c>
      <c r="H478" s="23" t="inlineStr">
        <is>
          <t>Eduardo Cesar de Melo</t>
        </is>
      </c>
      <c r="I478" s="23" t="inlineStr">
        <is>
          <t>Harley Neves Cabral [X]</t>
        </is>
      </c>
      <c r="J478" s="23" t="inlineStr">
        <is>
          <t>Tatiane Da Silva Pereira</t>
        </is>
      </c>
      <c r="K478" s="61" t="n">
        <v>45096</v>
      </c>
      <c r="L478" s="61" t="n">
        <v>45098</v>
      </c>
      <c r="M478" s="61" t="n">
        <v>45120</v>
      </c>
      <c r="N478" s="61" t="n">
        <v>45142</v>
      </c>
      <c r="O478" s="61" t="n">
        <v>45099</v>
      </c>
      <c r="P478" s="61" t="n">
        <v>45119</v>
      </c>
      <c r="Q478" s="61" t="n">
        <v>45145</v>
      </c>
      <c r="R478" s="61" t="n">
        <v>45146</v>
      </c>
      <c r="S478" s="61" t="n">
        <v>44991</v>
      </c>
      <c r="T478" s="61" t="n">
        <v>45027</v>
      </c>
      <c r="U478" s="61" t="n">
        <v>45001</v>
      </c>
      <c r="V478" s="61" t="n">
        <v>45093</v>
      </c>
    </row>
    <row r="479" ht="15" customHeight="1">
      <c r="A479" s="26" t="inlineStr">
        <is>
          <t>História - Waterfall</t>
        </is>
      </c>
      <c r="B479" s="60" t="inlineStr">
        <is>
          <t>DEVALM-48169</t>
        </is>
      </c>
      <c r="C479" s="23" t="inlineStr">
        <is>
          <t>23.0139.3.MK-Reajuste anual (IGP-M)-MAR/23</t>
        </is>
      </c>
      <c r="D479" s="26" t="inlineStr">
        <is>
          <t>Concluído</t>
        </is>
      </c>
      <c r="E479" s="23" t="inlineStr">
        <is>
          <t>Carlos Lima de Araujo</t>
        </is>
      </c>
      <c r="F479" s="23" t="inlineStr">
        <is>
          <t>Daniel Daniele [X]</t>
        </is>
      </c>
      <c r="G479" s="23" t="inlineStr">
        <is>
          <t>Anselmo Pereira Novakowski</t>
        </is>
      </c>
      <c r="H479" s="23" t="inlineStr">
        <is>
          <t>Eduardo Cesar de Melo</t>
        </is>
      </c>
      <c r="I479" s="23" t="inlineStr">
        <is>
          <t>jira_naoaplica</t>
        </is>
      </c>
      <c r="J479" s="23" t="inlineStr">
        <is>
          <t>jira_naoaplica</t>
        </is>
      </c>
      <c r="K479" s="61" t="n">
        <v>45009</v>
      </c>
      <c r="L479" s="61" t="n">
        <v>45009</v>
      </c>
      <c r="M479" s="61" t="n">
        <v>45009</v>
      </c>
      <c r="N479" s="61" t="n">
        <v>45009</v>
      </c>
      <c r="O479" s="61" t="n">
        <v>45009</v>
      </c>
      <c r="P479" s="61" t="n">
        <v>45009</v>
      </c>
      <c r="Q479" s="61" t="n">
        <v>45012</v>
      </c>
      <c r="R479" s="61" t="n">
        <v>45016</v>
      </c>
      <c r="S479" s="61" t="n">
        <v>44988</v>
      </c>
      <c r="T479" s="61" t="n">
        <v>44988</v>
      </c>
      <c r="U479" s="61" t="n">
        <v>44991</v>
      </c>
      <c r="V479" s="61" t="n">
        <v>45009</v>
      </c>
    </row>
    <row r="480" ht="15" customHeight="1">
      <c r="A480" s="26" t="inlineStr">
        <is>
          <t>História - Waterfall</t>
        </is>
      </c>
      <c r="B480" s="60" t="inlineStr">
        <is>
          <t>DEVALM-48132</t>
        </is>
      </c>
      <c r="C480" s="23" t="inlineStr">
        <is>
          <t>23.0159.1.FI-ICMS - Aumento de % para PayTV e BL</t>
        </is>
      </c>
      <c r="D480" s="26" t="inlineStr">
        <is>
          <t>Concluído</t>
        </is>
      </c>
      <c r="E480" s="23" t="inlineStr">
        <is>
          <t>Antonio Teodoro da Silva [X]</t>
        </is>
      </c>
      <c r="F480" s="23" t="inlineStr">
        <is>
          <t>Thiago de Souza Maglio</t>
        </is>
      </c>
      <c r="G480" s="23" t="inlineStr">
        <is>
          <t>Anselmo Pereira Novakowski</t>
        </is>
      </c>
      <c r="H480" s="23" t="inlineStr">
        <is>
          <t>Eduardo Cesar de Melo</t>
        </is>
      </c>
      <c r="I480" s="23" t="n"/>
      <c r="J480" s="23" t="n"/>
      <c r="K480" s="61" t="n">
        <v>44974</v>
      </c>
      <c r="L480" s="61" t="n">
        <v>44974</v>
      </c>
      <c r="M480" s="61" t="n">
        <v>44974</v>
      </c>
      <c r="N480" s="61" t="n">
        <v>44985</v>
      </c>
      <c r="O480" s="61" t="n">
        <v>44974</v>
      </c>
      <c r="P480" s="61" t="n">
        <v>44974</v>
      </c>
      <c r="Q480" s="61" t="n">
        <v>44986</v>
      </c>
      <c r="R480" s="61" t="n">
        <v>44959</v>
      </c>
      <c r="S480" s="61" t="n">
        <v>44974</v>
      </c>
      <c r="T480" s="61" t="n">
        <v>44974</v>
      </c>
      <c r="U480" s="61" t="n">
        <v>44970</v>
      </c>
      <c r="V480" s="61" t="n">
        <v>44974</v>
      </c>
    </row>
    <row r="481" ht="15" customHeight="1">
      <c r="A481" s="26" t="inlineStr">
        <is>
          <t>História - Waterfall</t>
        </is>
      </c>
      <c r="B481" s="60" t="inlineStr">
        <is>
          <t>DEVALM-48090</t>
        </is>
      </c>
      <c r="C481" s="23" t="inlineStr">
        <is>
          <t>23.0140.3.BL-Reajuste Recorrente IGP-M Banda Larga - MAR/23</t>
        </is>
      </c>
      <c r="D481" s="26" t="inlineStr">
        <is>
          <t>Concluído</t>
        </is>
      </c>
      <c r="E481" s="23" t="inlineStr">
        <is>
          <t>Carlos Lima de Araujo</t>
        </is>
      </c>
      <c r="F481" s="23" t="inlineStr">
        <is>
          <t>Daniel Daniele [X]</t>
        </is>
      </c>
      <c r="G481" s="23" t="inlineStr">
        <is>
          <t>Anselmo Pereira Novakowski</t>
        </is>
      </c>
      <c r="H481" s="23" t="inlineStr">
        <is>
          <t>Eduardo Cesar de Melo</t>
        </is>
      </c>
      <c r="I481" s="23" t="inlineStr">
        <is>
          <t>jira_naoaplica</t>
        </is>
      </c>
      <c r="J481" s="23" t="inlineStr">
        <is>
          <t>jira_naoaplica</t>
        </is>
      </c>
      <c r="K481" s="61" t="n">
        <v>45009</v>
      </c>
      <c r="L481" s="61" t="n">
        <v>45009</v>
      </c>
      <c r="M481" s="61" t="n">
        <v>45009</v>
      </c>
      <c r="N481" s="61" t="n">
        <v>45009</v>
      </c>
      <c r="O481" s="61" t="n">
        <v>45009</v>
      </c>
      <c r="P481" s="61" t="n">
        <v>45009</v>
      </c>
      <c r="Q481" s="61" t="n">
        <v>45012</v>
      </c>
      <c r="R481" s="61" t="n">
        <v>45016</v>
      </c>
      <c r="S481" s="61" t="n">
        <v>44988</v>
      </c>
      <c r="T481" s="61" t="n">
        <v>44988</v>
      </c>
      <c r="U481" s="61" t="n">
        <v>44991</v>
      </c>
      <c r="V481" s="61" t="n">
        <v>45009</v>
      </c>
    </row>
    <row r="482" ht="15" customHeight="1">
      <c r="A482" s="26" t="inlineStr">
        <is>
          <t>História - Waterfall</t>
        </is>
      </c>
      <c r="B482" s="60" t="inlineStr">
        <is>
          <t>DEVALM-48054</t>
        </is>
      </c>
      <c r="C482" s="23" t="inlineStr">
        <is>
          <t>23.0141.3.MK-Reajuste de Preços Para os Segmentos de Clientes Corporativos - MAR/23</t>
        </is>
      </c>
      <c r="D482" s="26" t="inlineStr">
        <is>
          <t>Concluído</t>
        </is>
      </c>
      <c r="E482" s="23" t="inlineStr">
        <is>
          <t>Carlos Lima de Araujo</t>
        </is>
      </c>
      <c r="F482" s="23" t="inlineStr">
        <is>
          <t>Thiago de Souza Maglio</t>
        </is>
      </c>
      <c r="G482" s="23" t="inlineStr">
        <is>
          <t>Anselmo Pereira Novakowski</t>
        </is>
      </c>
      <c r="H482" s="23" t="inlineStr">
        <is>
          <t>Eduardo Cesar de Melo</t>
        </is>
      </c>
      <c r="I482" s="23" t="inlineStr">
        <is>
          <t>jira_naoaplica</t>
        </is>
      </c>
      <c r="J482" s="23" t="inlineStr">
        <is>
          <t>jira_naoaplica</t>
        </is>
      </c>
      <c r="K482" s="61" t="n">
        <v>45009</v>
      </c>
      <c r="L482" s="61" t="n">
        <v>45009</v>
      </c>
      <c r="M482" s="61" t="n">
        <v>45009</v>
      </c>
      <c r="N482" s="61" t="n">
        <v>45009</v>
      </c>
      <c r="O482" s="61" t="n">
        <v>45009</v>
      </c>
      <c r="P482" s="61" t="n">
        <v>45009</v>
      </c>
      <c r="Q482" s="61" t="n">
        <v>45012</v>
      </c>
      <c r="R482" s="61" t="n">
        <v>45016</v>
      </c>
      <c r="S482" s="61" t="n">
        <v>44988</v>
      </c>
      <c r="T482" s="61" t="n">
        <v>44988</v>
      </c>
      <c r="U482" s="61" t="n">
        <v>44991</v>
      </c>
      <c r="V482" s="61" t="n">
        <v>45009</v>
      </c>
    </row>
    <row r="483" ht="15" customHeight="1">
      <c r="A483" s="26" t="inlineStr">
        <is>
          <t>História - Waterfall</t>
        </is>
      </c>
      <c r="B483" s="60" t="inlineStr">
        <is>
          <t>DEVALM-48003</t>
        </is>
      </c>
      <c r="C483" s="23" t="inlineStr">
        <is>
          <t>21.0149.4.FI-Substituição do Gateway de Pagamentos - Kong-paymentmanagement-api</t>
        </is>
      </c>
      <c r="D483" s="26" t="inlineStr">
        <is>
          <t>Cancelado</t>
        </is>
      </c>
      <c r="E483" s="23" t="inlineStr">
        <is>
          <t>Antonio Teodoro da Silva [X]</t>
        </is>
      </c>
      <c r="F483" s="23" t="inlineStr">
        <is>
          <t>Jefferson Lourenço De Farias Tersarioli [X]</t>
        </is>
      </c>
      <c r="G483" s="23" t="inlineStr">
        <is>
          <t>Anselmo Pereira Novakowski</t>
        </is>
      </c>
      <c r="H483" s="23" t="inlineStr">
        <is>
          <t>Eduardo Cesar de Melo</t>
        </is>
      </c>
      <c r="I483" s="23" t="inlineStr">
        <is>
          <t>Paulo Henrique Bonelli [X]</t>
        </is>
      </c>
      <c r="J483" s="23" t="n"/>
      <c r="K483" s="23" t="n"/>
      <c r="L483" s="23" t="n"/>
      <c r="M483" s="23" t="n"/>
      <c r="N483" s="23" t="n"/>
      <c r="O483" s="23" t="n"/>
      <c r="P483" s="23" t="n"/>
      <c r="Q483" s="23" t="n"/>
      <c r="R483" s="23" t="n"/>
      <c r="S483" s="23" t="n"/>
      <c r="T483" s="23" t="n"/>
      <c r="U483" s="23" t="n"/>
      <c r="V483" s="23" t="n"/>
    </row>
    <row r="484" ht="15" customHeight="1">
      <c r="A484" s="26" t="inlineStr">
        <is>
          <t>História - Waterfall</t>
        </is>
      </c>
      <c r="B484" s="60" t="inlineStr">
        <is>
          <t>DEVALM-47874</t>
        </is>
      </c>
      <c r="C484" s="23" t="inlineStr">
        <is>
          <t>22.0334.2.NN-CR-Energia Sky (21.0527) - Apresentação do desconto (%) fornecido na oferta</t>
        </is>
      </c>
      <c r="D484" s="26" t="inlineStr">
        <is>
          <t>Cancelado</t>
        </is>
      </c>
      <c r="E484" s="23" t="inlineStr">
        <is>
          <t>Priscila Menezes De Azevedo</t>
        </is>
      </c>
      <c r="F484" s="23" t="inlineStr">
        <is>
          <t>Matheus Sena Silva [X]</t>
        </is>
      </c>
      <c r="G484" s="23" t="inlineStr">
        <is>
          <t>Diogo Cassio de Azevedo [X]</t>
        </is>
      </c>
      <c r="H484" s="23" t="inlineStr">
        <is>
          <t>Paulo Egidio Rodrigues dos Santos</t>
        </is>
      </c>
      <c r="I484" s="23" t="inlineStr">
        <is>
          <t>Klaus Franca [X]</t>
        </is>
      </c>
      <c r="J484" s="23" t="inlineStr">
        <is>
          <t>Clayton Dutra De Oliveira [X]</t>
        </is>
      </c>
      <c r="K484" s="23" t="n"/>
      <c r="L484" s="23" t="n"/>
      <c r="M484" s="23" t="n"/>
      <c r="N484" s="23" t="n"/>
      <c r="O484" s="23" t="n"/>
      <c r="P484" s="23" t="n"/>
      <c r="Q484" s="23" t="n"/>
      <c r="R484" s="23" t="n"/>
      <c r="S484" s="23" t="n"/>
      <c r="T484" s="23" t="n"/>
      <c r="U484" s="23" t="n"/>
      <c r="V484" s="23" t="n"/>
    </row>
    <row r="485" ht="15" customHeight="1">
      <c r="A485" s="26" t="inlineStr">
        <is>
          <t>História - Waterfall</t>
        </is>
      </c>
      <c r="B485" s="60" t="inlineStr">
        <is>
          <t>DEVALM-47838</t>
        </is>
      </c>
      <c r="C485" s="23" t="inlineStr">
        <is>
          <t>22.0334.3.NN-Energia Sky (21.0527) – Backlog</t>
        </is>
      </c>
      <c r="D485" s="26" t="inlineStr">
        <is>
          <t>Em Produção</t>
        </is>
      </c>
      <c r="E485" s="23" t="inlineStr">
        <is>
          <t>Priscila Menezes De Azevedo</t>
        </is>
      </c>
      <c r="F485" s="23" t="inlineStr">
        <is>
          <t>Matheus Sena Silva [X]</t>
        </is>
      </c>
      <c r="G485" s="23" t="inlineStr">
        <is>
          <t>Diogo Cassio de Azevedo [X]</t>
        </is>
      </c>
      <c r="H485" s="23" t="inlineStr">
        <is>
          <t>Paulo Egidio Rodrigues dos Santos</t>
        </is>
      </c>
      <c r="I485" s="23" t="inlineStr">
        <is>
          <t>Klaus Franca [X]</t>
        </is>
      </c>
      <c r="J485" s="23" t="inlineStr">
        <is>
          <t>Tatiane Da Silva Pereira</t>
        </is>
      </c>
      <c r="K485" s="61" t="n">
        <v>45274</v>
      </c>
      <c r="L485" s="61" t="n">
        <v>45278</v>
      </c>
      <c r="M485" s="61" t="n">
        <v>45299</v>
      </c>
      <c r="N485" s="61" t="n">
        <v>45341</v>
      </c>
      <c r="O485" s="61" t="n">
        <v>45278</v>
      </c>
      <c r="P485" s="61" t="n">
        <v>45338</v>
      </c>
      <c r="Q485" s="61" t="n">
        <v>45355</v>
      </c>
      <c r="R485" s="61" t="n">
        <v>45356</v>
      </c>
      <c r="S485" s="61" t="n">
        <v>44970</v>
      </c>
      <c r="T485" s="61" t="n">
        <v>45002</v>
      </c>
      <c r="U485" s="61" t="n">
        <v>45222</v>
      </c>
      <c r="V485" s="61" t="n">
        <v>45268</v>
      </c>
    </row>
    <row r="486" ht="15" customHeight="1">
      <c r="A486" s="26" t="inlineStr">
        <is>
          <t>História - Híbrido</t>
        </is>
      </c>
      <c r="B486" s="60" t="inlineStr">
        <is>
          <t>DEVALM-47823</t>
        </is>
      </c>
      <c r="C486" s="23" t="inlineStr">
        <is>
          <t>Teste eazybi Fábio - Não atuar</t>
        </is>
      </c>
      <c r="D486" s="26" t="inlineStr">
        <is>
          <t>Cancelado</t>
        </is>
      </c>
      <c r="E486" s="23" t="inlineStr">
        <is>
          <t>Leandro Sakaguti</t>
        </is>
      </c>
      <c r="F486" s="23" t="n"/>
      <c r="G486" s="23" t="n"/>
      <c r="H486" s="23" t="inlineStr">
        <is>
          <t>Rodrigo Kondo Fernandes [X]</t>
        </is>
      </c>
      <c r="I486" s="23" t="n"/>
      <c r="J486" s="23" t="n"/>
      <c r="K486" s="61" t="n">
        <v>45211</v>
      </c>
      <c r="L486" s="61" t="n">
        <v>45219</v>
      </c>
      <c r="M486" s="61" t="n">
        <v>44958</v>
      </c>
      <c r="N486" s="61" t="n">
        <v>44985</v>
      </c>
      <c r="O486" s="61" t="n">
        <v>45218</v>
      </c>
      <c r="P486" s="61" t="n">
        <v>45254</v>
      </c>
      <c r="Q486" s="61" t="n">
        <v>45211</v>
      </c>
      <c r="R486" s="61" t="n">
        <v>45016</v>
      </c>
      <c r="S486" s="61" t="n">
        <v>45218</v>
      </c>
      <c r="T486" s="61" t="n">
        <v>45226</v>
      </c>
      <c r="U486" s="61" t="n">
        <v>45211</v>
      </c>
      <c r="V486" s="61" t="n">
        <v>45226</v>
      </c>
    </row>
    <row r="487" ht="15" customHeight="1">
      <c r="A487" s="26" t="inlineStr">
        <is>
          <t>História - Waterfall</t>
        </is>
      </c>
      <c r="B487" s="60" t="inlineStr">
        <is>
          <t>DEVALM-47774</t>
        </is>
      </c>
      <c r="C487" s="23" t="inlineStr">
        <is>
          <t>23.0102.1.FI-Guias de Arrecadação Boleto (Pós)</t>
        </is>
      </c>
      <c r="D487" s="26" t="inlineStr">
        <is>
          <t>Em Produção</t>
        </is>
      </c>
      <c r="E487" s="23" t="inlineStr">
        <is>
          <t>Emerson Pureza</t>
        </is>
      </c>
      <c r="F487" s="23" t="inlineStr">
        <is>
          <t>Yone Yassuda Yamamoto</t>
        </is>
      </c>
      <c r="G487" s="23" t="inlineStr">
        <is>
          <t>Anselmo Pereira Novakowski</t>
        </is>
      </c>
      <c r="H487" s="23" t="inlineStr">
        <is>
          <t>Eduardo Cesar de Melo</t>
        </is>
      </c>
      <c r="I487" s="23" t="inlineStr">
        <is>
          <t>Harley Neves Cabral</t>
        </is>
      </c>
      <c r="J487" s="23" t="inlineStr">
        <is>
          <t>Thiago Rodrigo Resende Gomes</t>
        </is>
      </c>
      <c r="K487" s="61" t="n">
        <v>45796</v>
      </c>
      <c r="L487" s="61" t="n">
        <v>45797</v>
      </c>
      <c r="M487" s="61" t="n">
        <v>45803</v>
      </c>
      <c r="N487" s="61" t="n">
        <v>45814</v>
      </c>
      <c r="O487" s="61" t="n">
        <v>45796</v>
      </c>
      <c r="P487" s="61" t="n">
        <v>45814</v>
      </c>
      <c r="Q487" s="61" t="n">
        <v>45817</v>
      </c>
      <c r="R487" s="61" t="n">
        <v>45818</v>
      </c>
      <c r="S487" s="61" t="n">
        <v>45719</v>
      </c>
      <c r="T487" s="61" t="n">
        <v>45730</v>
      </c>
      <c r="U487" s="61" t="n">
        <v>45719</v>
      </c>
      <c r="V487" s="61" t="n">
        <v>45814</v>
      </c>
    </row>
    <row r="488" ht="15" customHeight="1">
      <c r="A488" s="26" t="inlineStr">
        <is>
          <t>História - Waterfall</t>
        </is>
      </c>
      <c r="B488" s="60" t="inlineStr">
        <is>
          <t>DEVALM-47732</t>
        </is>
      </c>
      <c r="C488" s="23" t="inlineStr">
        <is>
          <t>22.0382.8.CO-Instalação Kits TVRO do 1 parceiro –Sprint 8</t>
        </is>
      </c>
      <c r="D488" s="26" t="inlineStr">
        <is>
          <t>Concluído</t>
        </is>
      </c>
      <c r="E488" s="23" t="inlineStr">
        <is>
          <t>Ricardo Pires Sardinha [X]</t>
        </is>
      </c>
      <c r="F488" s="23" t="inlineStr">
        <is>
          <t>Nicolas Rodrigo Santana</t>
        </is>
      </c>
      <c r="G488" s="23" t="inlineStr">
        <is>
          <t>Rafael Lemos Lima [X]</t>
        </is>
      </c>
      <c r="H488" s="23" t="inlineStr">
        <is>
          <t>Eduardo Cesar de Melo</t>
        </is>
      </c>
      <c r="I488" s="23" t="n"/>
      <c r="J488" s="23" t="inlineStr">
        <is>
          <t>Danilo Takashi Hiratsuka</t>
        </is>
      </c>
      <c r="K488" s="61" t="n">
        <v>44984</v>
      </c>
      <c r="L488" s="61" t="n">
        <v>44984</v>
      </c>
      <c r="M488" s="61" t="n">
        <v>44984</v>
      </c>
      <c r="N488" s="61" t="n">
        <v>44995</v>
      </c>
      <c r="O488" s="61" t="n">
        <v>44984</v>
      </c>
      <c r="P488" s="61" t="n">
        <v>44984</v>
      </c>
      <c r="Q488" s="61" t="n">
        <v>44998</v>
      </c>
      <c r="R488" s="61" t="n">
        <v>44999</v>
      </c>
      <c r="S488" s="61" t="n">
        <v>44973</v>
      </c>
      <c r="T488" s="61" t="n">
        <v>44973</v>
      </c>
      <c r="U488" s="61" t="n">
        <v>44970</v>
      </c>
      <c r="V488" s="61" t="n">
        <v>44988</v>
      </c>
    </row>
    <row r="489" ht="15" customHeight="1">
      <c r="A489" s="26" t="inlineStr">
        <is>
          <t>História - Waterfall</t>
        </is>
      </c>
      <c r="B489" s="60" t="inlineStr">
        <is>
          <t>DEVALM-47675</t>
        </is>
      </c>
      <c r="C489" s="23" t="inlineStr">
        <is>
          <t>22.0460.1.MK-Revenda de recarga via WhatsApp Vendas</t>
        </is>
      </c>
      <c r="D489" s="26" t="inlineStr">
        <is>
          <t>Concluído</t>
        </is>
      </c>
      <c r="E489" s="23" t="inlineStr">
        <is>
          <t>Mayra Gabriela Alves De Lima [X]</t>
        </is>
      </c>
      <c r="F489" s="23" t="inlineStr">
        <is>
          <t>Aline Satie Kamo [X]</t>
        </is>
      </c>
      <c r="G489" s="23" t="inlineStr">
        <is>
          <t>Diogo Cassio de Azevedo [X]</t>
        </is>
      </c>
      <c r="H489" s="23" t="inlineStr">
        <is>
          <t>Paulo Egidio Rodrigues dos Santos</t>
        </is>
      </c>
      <c r="I489" s="23" t="n"/>
      <c r="J489" s="23" t="inlineStr">
        <is>
          <t>Renato Pereira da Silva</t>
        </is>
      </c>
      <c r="K489" s="61" t="n">
        <v>45222</v>
      </c>
      <c r="L489" s="61" t="n">
        <v>45222</v>
      </c>
      <c r="M489" s="61" t="n">
        <v>45222</v>
      </c>
      <c r="N489" s="61" t="n">
        <v>45240</v>
      </c>
      <c r="O489" s="61" t="n">
        <v>45223</v>
      </c>
      <c r="P489" s="61" t="n">
        <v>45223</v>
      </c>
      <c r="Q489" s="61" t="n">
        <v>45243</v>
      </c>
      <c r="R489" s="61" t="n">
        <v>45244</v>
      </c>
      <c r="S489" s="61" t="n">
        <v>44979</v>
      </c>
      <c r="T489" s="61" t="n">
        <v>44993</v>
      </c>
      <c r="U489" s="61" t="n">
        <v>44981</v>
      </c>
      <c r="V489" s="61" t="n">
        <v>45219</v>
      </c>
    </row>
    <row r="490" ht="15" customHeight="1">
      <c r="A490" s="26" t="inlineStr">
        <is>
          <t>História - Waterfall</t>
        </is>
      </c>
      <c r="B490" s="60" t="inlineStr">
        <is>
          <t>DEVALM-47589</t>
        </is>
      </c>
      <c r="C490" s="23" t="inlineStr">
        <is>
          <t>23.0089.1.CO-Bloquear venda por duplicidade de CPF</t>
        </is>
      </c>
      <c r="D490" s="26" t="inlineStr">
        <is>
          <t>Parado</t>
        </is>
      </c>
      <c r="E490" s="23" t="inlineStr">
        <is>
          <t>Mayra Gabriela Alves De Lima [X]</t>
        </is>
      </c>
      <c r="F490" s="23" t="inlineStr">
        <is>
          <t>Tiago Correa Welter [X]</t>
        </is>
      </c>
      <c r="G490" s="23" t="inlineStr">
        <is>
          <t>Diogo Cassio de Azevedo [X]</t>
        </is>
      </c>
      <c r="H490" s="23" t="inlineStr">
        <is>
          <t>Eduardo Cesar de Melo</t>
        </is>
      </c>
      <c r="I490" s="23" t="inlineStr">
        <is>
          <t>Klaus Franca [X]</t>
        </is>
      </c>
      <c r="J490" s="23" t="inlineStr">
        <is>
          <t>Lillian Deborah Freire Rosemberg [X]</t>
        </is>
      </c>
      <c r="K490" s="61" t="n">
        <v>45054</v>
      </c>
      <c r="L490" s="61" t="n">
        <v>45054</v>
      </c>
      <c r="M490" s="61" t="n">
        <v>45064</v>
      </c>
      <c r="N490" s="61" t="n">
        <v>45077</v>
      </c>
      <c r="O490" s="61" t="n">
        <v>45055</v>
      </c>
      <c r="P490" s="61" t="n">
        <v>45063</v>
      </c>
      <c r="Q490" s="61" t="n">
        <v>45082</v>
      </c>
      <c r="R490" s="61" t="n">
        <v>45083</v>
      </c>
      <c r="S490" s="61" t="n">
        <v>45040</v>
      </c>
      <c r="T490" s="61" t="n">
        <v>45055</v>
      </c>
      <c r="U490" s="61" t="n">
        <v>45019</v>
      </c>
      <c r="V490" s="61" t="n">
        <v>45051</v>
      </c>
    </row>
    <row r="491" ht="15" customHeight="1">
      <c r="A491" s="26" t="inlineStr">
        <is>
          <t>História - Waterfall</t>
        </is>
      </c>
      <c r="B491" s="60" t="inlineStr">
        <is>
          <t>DEVALM-47551</t>
        </is>
      </c>
      <c r="C491" s="23" t="inlineStr">
        <is>
          <t>23.0142.1.MK-Projeto Z - Acompanhamento Migração</t>
        </is>
      </c>
      <c r="D491" s="26" t="inlineStr">
        <is>
          <t>Concluído</t>
        </is>
      </c>
      <c r="E491" s="23" t="inlineStr">
        <is>
          <t>Daniele Silva Bratti</t>
        </is>
      </c>
      <c r="F491" s="23" t="inlineStr">
        <is>
          <t>Adriano Ribeiro Felicori [X]</t>
        </is>
      </c>
      <c r="G491" s="23" t="inlineStr">
        <is>
          <t>Anselmo Pereira Novakowski</t>
        </is>
      </c>
      <c r="H491" s="23" t="inlineStr">
        <is>
          <t>Eduardo Cesar de Melo</t>
        </is>
      </c>
      <c r="I491" s="23" t="inlineStr">
        <is>
          <t>jira_naoaplica</t>
        </is>
      </c>
      <c r="J491" s="23" t="inlineStr">
        <is>
          <t>Renato Pereira da Silva</t>
        </is>
      </c>
      <c r="K491" s="61" t="n">
        <v>44928</v>
      </c>
      <c r="L491" s="61" t="n">
        <v>44928</v>
      </c>
      <c r="M491" s="61" t="n">
        <v>44928</v>
      </c>
      <c r="N491" s="61" t="n">
        <v>44928</v>
      </c>
      <c r="O491" s="61" t="n">
        <v>44928</v>
      </c>
      <c r="P491" s="61" t="n">
        <v>44928</v>
      </c>
      <c r="Q491" s="61" t="n">
        <v>45289</v>
      </c>
      <c r="R491" s="61" t="n">
        <v>45289</v>
      </c>
      <c r="S491" s="61" t="n">
        <v>44928</v>
      </c>
      <c r="T491" s="61" t="n">
        <v>44928</v>
      </c>
      <c r="U491" s="61" t="n">
        <v>44928</v>
      </c>
      <c r="V491" s="61" t="n">
        <v>44928</v>
      </c>
    </row>
    <row r="492" ht="15" customHeight="1">
      <c r="A492" s="26" t="inlineStr">
        <is>
          <t>História - Waterfall</t>
        </is>
      </c>
      <c r="B492" s="60" t="inlineStr">
        <is>
          <t>DEVALM-47492</t>
        </is>
      </c>
      <c r="C492" s="23" t="inlineStr">
        <is>
          <t>23.0141.2.MK-Reajuste de Preços Para os Segmentos de Clientes Corporativos - FEV/23</t>
        </is>
      </c>
      <c r="D492" s="26" t="inlineStr">
        <is>
          <t>Concluído</t>
        </is>
      </c>
      <c r="E492" s="23" t="inlineStr">
        <is>
          <t>Carlos Lima de Araujo</t>
        </is>
      </c>
      <c r="F492" s="23" t="inlineStr">
        <is>
          <t>Thiago de Souza Maglio</t>
        </is>
      </c>
      <c r="G492" s="23" t="inlineStr">
        <is>
          <t>Anselmo Pereira Novakowski</t>
        </is>
      </c>
      <c r="H492" s="23" t="inlineStr">
        <is>
          <t>Eduardo Cesar de Melo</t>
        </is>
      </c>
      <c r="I492" s="23" t="inlineStr">
        <is>
          <t>jira_naoaplica</t>
        </is>
      </c>
      <c r="J492" s="23" t="inlineStr">
        <is>
          <t>jira_naoaplica</t>
        </is>
      </c>
      <c r="K492" s="61" t="n">
        <v>44981</v>
      </c>
      <c r="L492" s="61" t="n">
        <v>44981</v>
      </c>
      <c r="M492" s="61" t="n">
        <v>44981</v>
      </c>
      <c r="N492" s="61" t="n">
        <v>44981</v>
      </c>
      <c r="O492" s="61" t="n">
        <v>44981</v>
      </c>
      <c r="P492" s="61" t="n">
        <v>44981</v>
      </c>
      <c r="Q492" s="61" t="n">
        <v>44984</v>
      </c>
      <c r="R492" s="61" t="n">
        <v>44985</v>
      </c>
      <c r="S492" s="61" t="n">
        <v>44960</v>
      </c>
      <c r="T492" s="61" t="n">
        <v>44960</v>
      </c>
      <c r="U492" s="61" t="n">
        <v>44963</v>
      </c>
      <c r="V492" s="61" t="n">
        <v>44981</v>
      </c>
    </row>
    <row r="493" ht="15" customHeight="1">
      <c r="A493" s="26" t="inlineStr">
        <is>
          <t>História - Waterfall</t>
        </is>
      </c>
      <c r="B493" s="60" t="inlineStr">
        <is>
          <t>DEVALM-47458</t>
        </is>
      </c>
      <c r="C493" s="23" t="inlineStr">
        <is>
          <t>23.0139.2.MK-Reajuste anual (IGP-M)-FEV/23</t>
        </is>
      </c>
      <c r="D493" s="26" t="inlineStr">
        <is>
          <t>Concluído</t>
        </is>
      </c>
      <c r="E493" s="23" t="inlineStr">
        <is>
          <t>Carlos Lima de Araujo</t>
        </is>
      </c>
      <c r="F493" s="23" t="inlineStr">
        <is>
          <t>Daniel Daniele [X]</t>
        </is>
      </c>
      <c r="G493" s="23" t="inlineStr">
        <is>
          <t>Anselmo Pereira Novakowski</t>
        </is>
      </c>
      <c r="H493" s="23" t="inlineStr">
        <is>
          <t>Eduardo Cesar de Melo</t>
        </is>
      </c>
      <c r="I493" s="23" t="inlineStr">
        <is>
          <t>jira_naoaplica</t>
        </is>
      </c>
      <c r="J493" s="23" t="inlineStr">
        <is>
          <t>jira_naoaplica</t>
        </is>
      </c>
      <c r="K493" s="61" t="n">
        <v>44981</v>
      </c>
      <c r="L493" s="61" t="n">
        <v>44981</v>
      </c>
      <c r="M493" s="61" t="n">
        <v>44981</v>
      </c>
      <c r="N493" s="61" t="n">
        <v>44981</v>
      </c>
      <c r="O493" s="61" t="n">
        <v>44981</v>
      </c>
      <c r="P493" s="61" t="n">
        <v>44981</v>
      </c>
      <c r="Q493" s="61" t="n">
        <v>44984</v>
      </c>
      <c r="R493" s="61" t="n">
        <v>44985</v>
      </c>
      <c r="S493" s="61" t="n">
        <v>44960</v>
      </c>
      <c r="T493" s="61" t="n">
        <v>44960</v>
      </c>
      <c r="U493" s="61" t="n">
        <v>44963</v>
      </c>
      <c r="V493" s="61" t="n">
        <v>44981</v>
      </c>
    </row>
    <row r="494" ht="15" customHeight="1">
      <c r="A494" s="26" t="inlineStr">
        <is>
          <t>História - Waterfall</t>
        </is>
      </c>
      <c r="B494" s="60" t="inlineStr">
        <is>
          <t>DEVALM-47441</t>
        </is>
      </c>
      <c r="C494" s="23" t="inlineStr">
        <is>
          <t>23.0140.2.BL-Reajuste Recorrente IGP-M Banda Larga - FEV/23</t>
        </is>
      </c>
      <c r="D494" s="26" t="inlineStr">
        <is>
          <t>Concluído</t>
        </is>
      </c>
      <c r="E494" s="23" t="inlineStr">
        <is>
          <t>Carlos Lima de Araujo</t>
        </is>
      </c>
      <c r="F494" s="23" t="inlineStr">
        <is>
          <t>Daniel Daniele [X]</t>
        </is>
      </c>
      <c r="G494" s="23" t="inlineStr">
        <is>
          <t>Anselmo Pereira Novakowski</t>
        </is>
      </c>
      <c r="H494" s="23" t="inlineStr">
        <is>
          <t>Eduardo Cesar de Melo</t>
        </is>
      </c>
      <c r="I494" s="23" t="inlineStr">
        <is>
          <t>jira_naoaplica</t>
        </is>
      </c>
      <c r="J494" s="23" t="inlineStr">
        <is>
          <t>jira_naoaplica</t>
        </is>
      </c>
      <c r="K494" s="61" t="n">
        <v>44981</v>
      </c>
      <c r="L494" s="61" t="n">
        <v>44981</v>
      </c>
      <c r="M494" s="61" t="n">
        <v>44981</v>
      </c>
      <c r="N494" s="61" t="n">
        <v>44981</v>
      </c>
      <c r="O494" s="61" t="n">
        <v>44981</v>
      </c>
      <c r="P494" s="61" t="n">
        <v>44981</v>
      </c>
      <c r="Q494" s="61" t="n">
        <v>44984</v>
      </c>
      <c r="R494" s="61" t="n">
        <v>44985</v>
      </c>
      <c r="S494" s="61" t="n">
        <v>44960</v>
      </c>
      <c r="T494" s="61" t="n">
        <v>44960</v>
      </c>
      <c r="U494" s="61" t="n">
        <v>44963</v>
      </c>
      <c r="V494" s="61" t="n">
        <v>44981</v>
      </c>
    </row>
    <row r="495" ht="15" customHeight="1">
      <c r="A495" s="26" t="inlineStr">
        <is>
          <t>História - Waterfall</t>
        </is>
      </c>
      <c r="B495" s="60" t="inlineStr">
        <is>
          <t>DEVALM-47405</t>
        </is>
      </c>
      <c r="C495" s="23" t="inlineStr">
        <is>
          <t>23.0139.1.MK-Reajuste anual (IGP-M)-JAN/23</t>
        </is>
      </c>
      <c r="D495" s="26" t="inlineStr">
        <is>
          <t>Concluído</t>
        </is>
      </c>
      <c r="E495" s="23" t="inlineStr">
        <is>
          <t>Carlos Lima de Araujo</t>
        </is>
      </c>
      <c r="F495" s="23" t="inlineStr">
        <is>
          <t>Daniel Daniele [X]</t>
        </is>
      </c>
      <c r="G495" s="23" t="inlineStr">
        <is>
          <t>Anselmo Pereira Novakowski</t>
        </is>
      </c>
      <c r="H495" s="23" t="inlineStr">
        <is>
          <t>Eduardo Cesar de Melo</t>
        </is>
      </c>
      <c r="I495" s="23" t="inlineStr">
        <is>
          <t>jira_naoaplica</t>
        </is>
      </c>
      <c r="J495" s="23" t="inlineStr">
        <is>
          <t>jira_naoaplica</t>
        </is>
      </c>
      <c r="K495" s="61" t="n">
        <v>44939</v>
      </c>
      <c r="L495" s="61" t="n">
        <v>44939</v>
      </c>
      <c r="M495" s="61" t="n">
        <v>44939</v>
      </c>
      <c r="N495" s="61" t="n">
        <v>44939</v>
      </c>
      <c r="O495" s="61" t="n">
        <v>44939</v>
      </c>
      <c r="P495" s="61" t="n">
        <v>44939</v>
      </c>
      <c r="Q495" s="61" t="n">
        <v>44942</v>
      </c>
      <c r="R495" s="61" t="n">
        <v>44957</v>
      </c>
      <c r="S495" s="61" t="n">
        <v>44928</v>
      </c>
      <c r="T495" s="61" t="n">
        <v>44928</v>
      </c>
      <c r="U495" s="61" t="n">
        <v>44928</v>
      </c>
      <c r="V495" s="61" t="n">
        <v>44939</v>
      </c>
    </row>
    <row r="496" ht="15" customHeight="1">
      <c r="A496" s="26" t="inlineStr">
        <is>
          <t>História - Waterfall</t>
        </is>
      </c>
      <c r="B496" s="60" t="inlineStr">
        <is>
          <t>DEVALM-47369</t>
        </is>
      </c>
      <c r="C496" s="23" t="inlineStr">
        <is>
          <t>23.0140.1.BL-Reajuste Recorrente IGP-M Banda Larga - JAN/23</t>
        </is>
      </c>
      <c r="D496" s="26" t="inlineStr">
        <is>
          <t>Concluído</t>
        </is>
      </c>
      <c r="E496" s="23" t="inlineStr">
        <is>
          <t>Carlos Lima de Araujo</t>
        </is>
      </c>
      <c r="F496" s="23" t="inlineStr">
        <is>
          <t>Daniel Daniele [X]</t>
        </is>
      </c>
      <c r="G496" s="23" t="inlineStr">
        <is>
          <t>Anselmo Pereira Novakowski</t>
        </is>
      </c>
      <c r="H496" s="23" t="inlineStr">
        <is>
          <t>Eduardo Cesar de Melo</t>
        </is>
      </c>
      <c r="I496" s="23" t="inlineStr">
        <is>
          <t>jira_naoaplica</t>
        </is>
      </c>
      <c r="J496" s="23" t="inlineStr">
        <is>
          <t>jira_naoaplica</t>
        </is>
      </c>
      <c r="K496" s="61" t="n">
        <v>44939</v>
      </c>
      <c r="L496" s="61" t="n">
        <v>44939</v>
      </c>
      <c r="M496" s="61" t="n">
        <v>44939</v>
      </c>
      <c r="N496" s="61" t="n">
        <v>44939</v>
      </c>
      <c r="O496" s="61" t="n">
        <v>44939</v>
      </c>
      <c r="P496" s="61" t="n">
        <v>44939</v>
      </c>
      <c r="Q496" s="61" t="n">
        <v>44942</v>
      </c>
      <c r="R496" s="61" t="n">
        <v>44957</v>
      </c>
      <c r="S496" s="61" t="n">
        <v>44928</v>
      </c>
      <c r="T496" s="61" t="n">
        <v>44928</v>
      </c>
      <c r="U496" s="61" t="n">
        <v>44928</v>
      </c>
      <c r="V496" s="61" t="n">
        <v>44939</v>
      </c>
    </row>
    <row r="497" ht="15" customHeight="1">
      <c r="A497" s="26" t="inlineStr">
        <is>
          <t>História - Waterfall</t>
        </is>
      </c>
      <c r="B497" s="60" t="inlineStr">
        <is>
          <t>DEVALM-47333</t>
        </is>
      </c>
      <c r="C497" s="23" t="inlineStr">
        <is>
          <t>23.0141.1.MK-Reajuste de Preços Para os Segmentos de Clientes Corporativos - JAN/23</t>
        </is>
      </c>
      <c r="D497" s="26" t="inlineStr">
        <is>
          <t>Concluído</t>
        </is>
      </c>
      <c r="E497" s="23" t="inlineStr">
        <is>
          <t>Carlos Lima de Araujo</t>
        </is>
      </c>
      <c r="F497" s="23" t="inlineStr">
        <is>
          <t>Thiago de Souza Maglio</t>
        </is>
      </c>
      <c r="G497" s="23" t="inlineStr">
        <is>
          <t>Anselmo Pereira Novakowski</t>
        </is>
      </c>
      <c r="H497" s="23" t="inlineStr">
        <is>
          <t>Eduardo Cesar de Melo</t>
        </is>
      </c>
      <c r="I497" s="23" t="inlineStr">
        <is>
          <t>jira_naoaplica</t>
        </is>
      </c>
      <c r="J497" s="23" t="inlineStr">
        <is>
          <t>jira_naoaplica</t>
        </is>
      </c>
      <c r="K497" s="61" t="n">
        <v>44939</v>
      </c>
      <c r="L497" s="61" t="n">
        <v>44939</v>
      </c>
      <c r="M497" s="61" t="n">
        <v>44939</v>
      </c>
      <c r="N497" s="61" t="n">
        <v>44939</v>
      </c>
      <c r="O497" s="61" t="n">
        <v>44939</v>
      </c>
      <c r="P497" s="61" t="n">
        <v>44939</v>
      </c>
      <c r="Q497" s="61" t="n">
        <v>44942</v>
      </c>
      <c r="R497" s="61" t="n">
        <v>44957</v>
      </c>
      <c r="S497" s="61" t="n">
        <v>44928</v>
      </c>
      <c r="T497" s="61" t="n">
        <v>44928</v>
      </c>
      <c r="U497" s="61" t="n">
        <v>44928</v>
      </c>
      <c r="V497" s="61" t="n">
        <v>44939</v>
      </c>
    </row>
    <row r="498" ht="15" customHeight="1">
      <c r="A498" s="26" t="inlineStr">
        <is>
          <t>História - Waterfall</t>
        </is>
      </c>
      <c r="B498" s="60" t="inlineStr">
        <is>
          <t>DEVALM-47291</t>
        </is>
      </c>
      <c r="C498" s="23" t="inlineStr">
        <is>
          <t>21.0294.3.FI-Convênio Misto</t>
        </is>
      </c>
      <c r="D498" s="26" t="inlineStr">
        <is>
          <t>Concluído</t>
        </is>
      </c>
      <c r="E498" s="23" t="inlineStr">
        <is>
          <t>Carlos Lima de Araujo</t>
        </is>
      </c>
      <c r="F498" s="23" t="inlineStr">
        <is>
          <t>Thiago de Souza Maglio</t>
        </is>
      </c>
      <c r="G498" s="23" t="inlineStr">
        <is>
          <t>Anselmo Pereira Novakowski</t>
        </is>
      </c>
      <c r="H498" s="23" t="inlineStr">
        <is>
          <t>Eduardo Cesar de Melo</t>
        </is>
      </c>
      <c r="I498" s="23" t="n"/>
      <c r="J498" s="23" t="inlineStr">
        <is>
          <t>Rodrigo Ribeiro Machado [X]</t>
        </is>
      </c>
      <c r="K498" s="61" t="n">
        <v>44981</v>
      </c>
      <c r="L498" s="61" t="n">
        <v>44981</v>
      </c>
      <c r="M498" s="61" t="n">
        <v>44984</v>
      </c>
      <c r="N498" s="61" t="n">
        <v>45016</v>
      </c>
      <c r="O498" s="61" t="n">
        <v>44981</v>
      </c>
      <c r="P498" s="61" t="n">
        <v>44981</v>
      </c>
      <c r="Q498" s="61" t="n">
        <v>45019</v>
      </c>
      <c r="R498" s="61" t="n">
        <v>45020</v>
      </c>
      <c r="S498" s="61" t="n">
        <v>44932</v>
      </c>
      <c r="T498" s="61" t="n">
        <v>44939</v>
      </c>
      <c r="U498" s="61" t="n">
        <v>44942</v>
      </c>
      <c r="V498" s="61" t="n">
        <v>44981</v>
      </c>
    </row>
    <row r="499" ht="15" customHeight="1">
      <c r="A499" s="26" t="inlineStr">
        <is>
          <t>História - Waterfall</t>
        </is>
      </c>
      <c r="B499" s="60" t="inlineStr">
        <is>
          <t>DEVALM-47250</t>
        </is>
      </c>
      <c r="C499" s="23" t="inlineStr">
        <is>
          <t>22.0334.2.NN-CR-Energia Sky (21.0527) – Backlog</t>
        </is>
      </c>
      <c r="D499" s="26" t="inlineStr">
        <is>
          <t>Cancelado</t>
        </is>
      </c>
      <c r="E499" s="23" t="inlineStr">
        <is>
          <t>Priscila Menezes De Azevedo</t>
        </is>
      </c>
      <c r="F499" s="23" t="inlineStr">
        <is>
          <t>Matheus Sena Silva [X]</t>
        </is>
      </c>
      <c r="G499" s="23" t="inlineStr">
        <is>
          <t>Diogo Cassio de Azevedo [X]</t>
        </is>
      </c>
      <c r="H499" s="23" t="inlineStr">
        <is>
          <t>Paulo Egidio Rodrigues dos Santos</t>
        </is>
      </c>
      <c r="I499" s="23" t="inlineStr">
        <is>
          <t>Klaus Franca [X]</t>
        </is>
      </c>
      <c r="J499" s="23" t="inlineStr">
        <is>
          <t>Clayton Dutra De Oliveira [X]</t>
        </is>
      </c>
      <c r="K499" s="23" t="n"/>
      <c r="L499" s="23" t="n"/>
      <c r="M499" s="23" t="n"/>
      <c r="N499" s="23" t="n"/>
      <c r="O499" s="23" t="n"/>
      <c r="P499" s="23" t="n"/>
      <c r="Q499" s="23" t="n"/>
      <c r="R499" s="23" t="n"/>
      <c r="S499" s="23" t="n"/>
      <c r="T499" s="23" t="n"/>
      <c r="U499" s="23" t="n"/>
      <c r="V499" s="23" t="n"/>
    </row>
    <row r="500" ht="15" customHeight="1">
      <c r="A500" s="26" t="inlineStr">
        <is>
          <t>História - Waterfall</t>
        </is>
      </c>
      <c r="B500" s="60" t="inlineStr">
        <is>
          <t>DEVALM-47202</t>
        </is>
      </c>
      <c r="C500" s="23" t="inlineStr">
        <is>
          <t>23.0068.1.MK-Migração Compulsória de Assinantes</t>
        </is>
      </c>
      <c r="D500" s="26" t="inlineStr">
        <is>
          <t>Concluído</t>
        </is>
      </c>
      <c r="E500" s="23" t="inlineStr">
        <is>
          <t>Daniele Silva Bratti</t>
        </is>
      </c>
      <c r="F500" s="23" t="inlineStr">
        <is>
          <t>Yone Yassuda Yamamoto</t>
        </is>
      </c>
      <c r="G500" s="23" t="inlineStr">
        <is>
          <t>Anselmo Pereira Novakowski</t>
        </is>
      </c>
      <c r="H500" s="23" t="inlineStr">
        <is>
          <t>Eduardo Cesar de Melo</t>
        </is>
      </c>
      <c r="I500" s="23" t="inlineStr">
        <is>
          <t>Harley Neves Cabral [X]</t>
        </is>
      </c>
      <c r="J500" s="23" t="inlineStr">
        <is>
          <t>Renato Pereira da Silva</t>
        </is>
      </c>
      <c r="K500" s="61" t="n">
        <v>45061</v>
      </c>
      <c r="L500" s="61" t="n">
        <v>45065</v>
      </c>
      <c r="M500" s="61" t="n">
        <v>45091</v>
      </c>
      <c r="N500" s="61" t="n">
        <v>45111</v>
      </c>
      <c r="O500" s="61" t="n">
        <v>45068</v>
      </c>
      <c r="P500" s="61" t="n">
        <v>45090</v>
      </c>
      <c r="Q500" s="61" t="n">
        <v>45117</v>
      </c>
      <c r="R500" s="61" t="n">
        <v>45118</v>
      </c>
      <c r="S500" s="61" t="n">
        <v>44958</v>
      </c>
      <c r="T500" s="61" t="n">
        <v>44979</v>
      </c>
      <c r="U500" s="61" t="n">
        <v>44980</v>
      </c>
      <c r="V500" s="61" t="n">
        <v>45058</v>
      </c>
    </row>
    <row r="501" ht="15" customHeight="1">
      <c r="A501" s="26" t="inlineStr">
        <is>
          <t>História - Waterfall</t>
        </is>
      </c>
      <c r="B501" s="60" t="inlineStr">
        <is>
          <t>DEVALM-47164</t>
        </is>
      </c>
      <c r="C501" s="23" t="inlineStr">
        <is>
          <t>23.0334.1.NN-Banda Larga por Fibra - Nova InfraCO - IHS Cat4.1</t>
        </is>
      </c>
      <c r="D501" s="26" t="inlineStr">
        <is>
          <t>Em Produção</t>
        </is>
      </c>
      <c r="E501" s="23" t="inlineStr">
        <is>
          <t>Gustavo Felize Tafarelo</t>
        </is>
      </c>
      <c r="F501" s="23" t="inlineStr">
        <is>
          <t>Juliano Miranda [X]</t>
        </is>
      </c>
      <c r="G501" s="23" t="inlineStr">
        <is>
          <t>Vinicius Rafael Casas Gomes</t>
        </is>
      </c>
      <c r="H501" s="23" t="inlineStr">
        <is>
          <t>Paulo Egidio Rodrigues dos Santos</t>
        </is>
      </c>
      <c r="I501" s="23" t="inlineStr">
        <is>
          <t>Jhonata Filizola De Barros Moreira [X]</t>
        </is>
      </c>
      <c r="J501" s="23" t="inlineStr">
        <is>
          <t>Tatiane Da Silva Pereira</t>
        </is>
      </c>
      <c r="K501" s="61" t="n">
        <v>45169</v>
      </c>
      <c r="L501" s="61" t="n">
        <v>45170</v>
      </c>
      <c r="M501" s="61" t="n">
        <v>45180</v>
      </c>
      <c r="N501" s="61" t="n">
        <v>45198</v>
      </c>
      <c r="O501" s="61" t="n">
        <v>45169</v>
      </c>
      <c r="P501" s="61" t="n">
        <v>45170</v>
      </c>
      <c r="Q501" s="61" t="n">
        <v>45201</v>
      </c>
      <c r="R501" s="61" t="n">
        <v>45202</v>
      </c>
      <c r="S501" s="61" t="n">
        <v>45124</v>
      </c>
      <c r="T501" s="61" t="n">
        <v>45156</v>
      </c>
      <c r="U501" s="61" t="n">
        <v>45124</v>
      </c>
      <c r="V501" s="61" t="n">
        <v>45169</v>
      </c>
    </row>
    <row r="502" ht="15" customHeight="1">
      <c r="A502" s="26" t="inlineStr">
        <is>
          <t>História - Waterfall</t>
        </is>
      </c>
      <c r="B502" s="60" t="inlineStr">
        <is>
          <t>DEVALM-47092</t>
        </is>
      </c>
      <c r="C502" s="23" t="inlineStr">
        <is>
          <t>23.0293.1.NN-Banda Larga por Fibra - Categoria 3 (R20, R30, R36 e R36.1N)</t>
        </is>
      </c>
      <c r="D502" s="26" t="inlineStr">
        <is>
          <t>Cancelado</t>
        </is>
      </c>
      <c r="E502" s="23" t="inlineStr">
        <is>
          <t>Gustavo Felize Tafarelo</t>
        </is>
      </c>
      <c r="F502" s="23" t="inlineStr">
        <is>
          <t>Juliano Miranda [X]</t>
        </is>
      </c>
      <c r="G502" s="23" t="inlineStr">
        <is>
          <t>Vinicius Rafael Casas Gomes</t>
        </is>
      </c>
      <c r="H502" s="23" t="inlineStr">
        <is>
          <t>Paulo Egidio Rodrigues dos Santos</t>
        </is>
      </c>
      <c r="I502" s="23" t="inlineStr">
        <is>
          <t>Jhonata Filizola De Barros Moreira [X]</t>
        </is>
      </c>
      <c r="J502" s="23" t="inlineStr">
        <is>
          <t>Tatiane Da Silva Pereira</t>
        </is>
      </c>
      <c r="K502" s="23" t="n"/>
      <c r="L502" s="23" t="n"/>
      <c r="M502" s="23" t="n"/>
      <c r="N502" s="23" t="n"/>
      <c r="O502" s="23" t="n"/>
      <c r="P502" s="23" t="n"/>
      <c r="Q502" s="23" t="n"/>
      <c r="R502" s="23" t="n"/>
      <c r="S502" s="23" t="n"/>
      <c r="T502" s="23" t="n"/>
      <c r="U502" s="23" t="n"/>
      <c r="V502" s="23" t="n"/>
    </row>
    <row r="503" ht="15" customHeight="1">
      <c r="A503" s="26" t="inlineStr">
        <is>
          <t>História - Waterfall</t>
        </is>
      </c>
      <c r="B503" s="60" t="inlineStr">
        <is>
          <t>DEVALM-47017</t>
        </is>
      </c>
      <c r="C503" s="23" t="inlineStr">
        <is>
          <t>23.0121.1.NN-Banda Larga por Fibra - Categoria 4 - InfraCo ATC</t>
        </is>
      </c>
      <c r="D503" s="26" t="inlineStr">
        <is>
          <t>Em Produção</t>
        </is>
      </c>
      <c r="E503" s="23" t="inlineStr">
        <is>
          <t>Gustavo Felize Tafarelo</t>
        </is>
      </c>
      <c r="F503" s="23" t="inlineStr">
        <is>
          <t>Juliano Miranda [X]</t>
        </is>
      </c>
      <c r="G503" s="23" t="inlineStr">
        <is>
          <t>Vinicius Rafael Casas Gomes</t>
        </is>
      </c>
      <c r="H503" s="23" t="inlineStr">
        <is>
          <t>Paulo Egidio Rodrigues dos Santos</t>
        </is>
      </c>
      <c r="I503" s="23" t="inlineStr">
        <is>
          <t>Jhonata Filizola De Barros Moreira [X]</t>
        </is>
      </c>
      <c r="J503" s="23" t="inlineStr">
        <is>
          <t>Tatiane Da Silva Pereira</t>
        </is>
      </c>
      <c r="K503" s="61" t="n">
        <v>44988</v>
      </c>
      <c r="L503" s="61" t="n">
        <v>44990</v>
      </c>
      <c r="M503" s="61" t="n">
        <v>44991</v>
      </c>
      <c r="N503" s="61" t="n">
        <v>45016</v>
      </c>
      <c r="O503" s="61" t="n">
        <v>44988</v>
      </c>
      <c r="P503" s="61" t="n">
        <v>44990</v>
      </c>
      <c r="Q503" s="61" t="n">
        <v>45009</v>
      </c>
      <c r="R503" s="61" t="n">
        <v>45010</v>
      </c>
      <c r="S503" s="61" t="n">
        <v>44932</v>
      </c>
      <c r="T503" s="61" t="n">
        <v>44932</v>
      </c>
      <c r="U503" s="61" t="n">
        <v>44935</v>
      </c>
      <c r="V503" s="61" t="n">
        <v>44988</v>
      </c>
    </row>
    <row r="504" ht="15" customHeight="1">
      <c r="A504" s="26" t="inlineStr">
        <is>
          <t>História - Waterfall</t>
        </is>
      </c>
      <c r="B504" s="60" t="inlineStr">
        <is>
          <t>DEVALM-46981</t>
        </is>
      </c>
      <c r="C504" s="23" t="inlineStr">
        <is>
          <t>23.0110.1.NN-Banda Larga por Fibra - Categoria 2.1 - " Fibra + SVA Base</t>
        </is>
      </c>
      <c r="D504" s="26" t="inlineStr">
        <is>
          <t>Concluído</t>
        </is>
      </c>
      <c r="E504" s="23" t="inlineStr">
        <is>
          <t>Gustavo Felize Tafarelo</t>
        </is>
      </c>
      <c r="F504" s="23" t="inlineStr">
        <is>
          <t>Juliano Miranda [X]</t>
        </is>
      </c>
      <c r="G504" s="23" t="inlineStr">
        <is>
          <t>Vinicius Rafael Casas Gomes</t>
        </is>
      </c>
      <c r="H504" s="23" t="inlineStr">
        <is>
          <t>Paulo Egidio Rodrigues dos Santos</t>
        </is>
      </c>
      <c r="I504" s="23" t="inlineStr">
        <is>
          <t>Jhonata Filizola De Barros Moreira [X]</t>
        </is>
      </c>
      <c r="J504" s="23" t="inlineStr">
        <is>
          <t>Tatiane Da Silva Pereira</t>
        </is>
      </c>
      <c r="K504" s="61" t="n">
        <v>45075</v>
      </c>
      <c r="L504" s="61" t="n">
        <v>45107</v>
      </c>
      <c r="M504" s="61" t="n">
        <v>45117</v>
      </c>
      <c r="N504" s="61" t="n">
        <v>45135</v>
      </c>
      <c r="O504" s="61" t="n">
        <v>45107</v>
      </c>
      <c r="P504" s="61" t="n">
        <v>45107</v>
      </c>
      <c r="Q504" s="61" t="n">
        <v>45145</v>
      </c>
      <c r="R504" s="61" t="n">
        <v>45146</v>
      </c>
      <c r="S504" s="61" t="n">
        <v>44959</v>
      </c>
      <c r="T504" s="61" t="n">
        <v>44995</v>
      </c>
      <c r="U504" s="61" t="n">
        <v>44972</v>
      </c>
      <c r="V504" s="61" t="n">
        <v>45072</v>
      </c>
    </row>
    <row r="505" ht="15" customHeight="1">
      <c r="A505" s="26" t="inlineStr">
        <is>
          <t>História - Waterfall</t>
        </is>
      </c>
      <c r="B505" s="60" t="inlineStr">
        <is>
          <t>DEVALM-46932</t>
        </is>
      </c>
      <c r="C505" s="23" t="inlineStr">
        <is>
          <t>23.0098.1.EN - Last Dance Kill Bill - MVP</t>
        </is>
      </c>
      <c r="D505" s="26" t="inlineStr">
        <is>
          <t>Em Produção</t>
        </is>
      </c>
      <c r="E505" s="23" t="inlineStr">
        <is>
          <t>Gustavo Felize Tafarelo</t>
        </is>
      </c>
      <c r="F505" s="23" t="inlineStr">
        <is>
          <t>Lourival Vinicius Malta De Araujo</t>
        </is>
      </c>
      <c r="G505" s="23" t="inlineStr">
        <is>
          <t>Vinicius Rafael Casas Gomes</t>
        </is>
      </c>
      <c r="H505" s="23" t="inlineStr">
        <is>
          <t>Paulo Egidio Rodrigues dos Santos</t>
        </is>
      </c>
      <c r="I505" s="23" t="inlineStr">
        <is>
          <t>Patricia Dantas Da Costa</t>
        </is>
      </c>
      <c r="J505" s="23" t="inlineStr">
        <is>
          <t>Renato Pereira da Silva</t>
        </is>
      </c>
      <c r="K505" s="61" t="n">
        <v>44964</v>
      </c>
      <c r="L505" s="61" t="n">
        <v>44967</v>
      </c>
      <c r="M505" s="61" t="n">
        <v>44963</v>
      </c>
      <c r="N505" s="61" t="n">
        <v>44988</v>
      </c>
      <c r="O505" s="61" t="n">
        <v>44963</v>
      </c>
      <c r="P505" s="61" t="n">
        <v>44988</v>
      </c>
      <c r="Q505" s="61" t="n">
        <v>44991</v>
      </c>
      <c r="R505" s="61" t="n">
        <v>44992</v>
      </c>
      <c r="S505" s="61" t="n">
        <v>44903</v>
      </c>
      <c r="T505" s="61" t="n">
        <v>44904</v>
      </c>
      <c r="U505" s="61" t="n">
        <v>44886</v>
      </c>
      <c r="V505" s="61" t="n">
        <v>44981</v>
      </c>
    </row>
    <row r="506" ht="15" customHeight="1">
      <c r="A506" s="26" t="inlineStr">
        <is>
          <t>História - Ágil</t>
        </is>
      </c>
      <c r="B506" s="60" t="inlineStr">
        <is>
          <t>DEVALM-46913</t>
        </is>
      </c>
      <c r="C506" s="23" t="inlineStr">
        <is>
          <t>23.0085.1.CO-Criar categoria e score de credito para o produto mercantil indireto no Salesforce</t>
        </is>
      </c>
      <c r="D506" s="26" t="inlineStr">
        <is>
          <t>Cancelado</t>
        </is>
      </c>
      <c r="E506" s="23" t="inlineStr">
        <is>
          <t>Priscila Menezes De Azevedo</t>
        </is>
      </c>
      <c r="F506" s="23" t="n"/>
      <c r="G506" s="23" t="inlineStr">
        <is>
          <t>Diogo Cassio de Azevedo [X]</t>
        </is>
      </c>
      <c r="H506" s="23" t="inlineStr">
        <is>
          <t>Vinicius Rafael Casas Gomes</t>
        </is>
      </c>
      <c r="I506" s="23" t="inlineStr">
        <is>
          <t>Klaus Franca [X]</t>
        </is>
      </c>
      <c r="J506" s="23" t="inlineStr">
        <is>
          <t>Clayton Dutra De Oliveira [X]</t>
        </is>
      </c>
      <c r="K506" s="23" t="n"/>
      <c r="L506" s="23" t="n"/>
      <c r="M506" s="23" t="n"/>
      <c r="N506" s="23" t="n"/>
      <c r="O506" s="23" t="n"/>
      <c r="P506" s="23" t="n"/>
      <c r="Q506" s="23" t="n"/>
      <c r="R506" s="23" t="n"/>
      <c r="S506" s="23" t="n"/>
      <c r="T506" s="23" t="n"/>
      <c r="U506" s="23" t="n"/>
      <c r="V506" s="23" t="n"/>
    </row>
    <row r="507" ht="15" customHeight="1">
      <c r="A507" s="26" t="inlineStr">
        <is>
          <t>História - Waterfall</t>
        </is>
      </c>
      <c r="B507" s="60" t="inlineStr">
        <is>
          <t>DEVALM-46868</t>
        </is>
      </c>
      <c r="C507" s="23" t="inlineStr">
        <is>
          <t>23.0084.1.TI-ACTIVATION CORE - Readequar backend do sistema ACTIVATION CORE para suportar a conteinerização</t>
        </is>
      </c>
      <c r="D507" s="26" t="inlineStr">
        <is>
          <t>Concluído</t>
        </is>
      </c>
      <c r="E507" s="23" t="inlineStr">
        <is>
          <t>Jofre Anderson Gracindo Pellicciotti</t>
        </is>
      </c>
      <c r="F507" s="23" t="inlineStr">
        <is>
          <t>Lourival Vinicius Malta De Araujo</t>
        </is>
      </c>
      <c r="G507" s="23" t="inlineStr">
        <is>
          <t>Rafael Lemos Lima [X]</t>
        </is>
      </c>
      <c r="H507" s="23" t="inlineStr">
        <is>
          <t>Paulo Egidio Rodrigues dos Santos</t>
        </is>
      </c>
      <c r="I507" s="23" t="n"/>
      <c r="J507" s="23" t="n"/>
      <c r="K507" s="61" t="n">
        <v>45030</v>
      </c>
      <c r="L507" s="61" t="n">
        <v>45030</v>
      </c>
      <c r="M507" s="61" t="n">
        <v>45159</v>
      </c>
      <c r="N507" s="61" t="n">
        <v>45212</v>
      </c>
      <c r="O507" s="61" t="n">
        <v>45030</v>
      </c>
      <c r="P507" s="61" t="n">
        <v>45030</v>
      </c>
      <c r="Q507" s="61" t="n">
        <v>45215</v>
      </c>
      <c r="R507" s="61" t="n">
        <v>45216</v>
      </c>
      <c r="S507" s="61" t="n">
        <v>44928</v>
      </c>
      <c r="T507" s="61" t="n">
        <v>44928</v>
      </c>
      <c r="U507" s="61" t="n">
        <v>44928</v>
      </c>
      <c r="V507" s="61" t="n">
        <v>45156</v>
      </c>
    </row>
    <row r="508" ht="15" customHeight="1">
      <c r="A508" s="26" t="inlineStr">
        <is>
          <t>História - Waterfall</t>
        </is>
      </c>
      <c r="B508" s="60" t="inlineStr">
        <is>
          <t>DEVALM-46809</t>
        </is>
      </c>
      <c r="C508" s="23" t="inlineStr">
        <is>
          <t>22.0043.2.MK-Regionalização Pré-pago (Venda)</t>
        </is>
      </c>
      <c r="D508" s="26" t="inlineStr">
        <is>
          <t>Concluído</t>
        </is>
      </c>
      <c r="E508" s="23" t="inlineStr">
        <is>
          <t>Carlos Lima de Araujo</t>
        </is>
      </c>
      <c r="F508" s="23" t="inlineStr">
        <is>
          <t>Maycon De Abreu Flausino Fernandes [X]</t>
        </is>
      </c>
      <c r="G508" s="23" t="inlineStr">
        <is>
          <t>Anselmo Pereira Novakowski</t>
        </is>
      </c>
      <c r="H508" s="23" t="inlineStr">
        <is>
          <t>Eduardo Cesar de Melo</t>
        </is>
      </c>
      <c r="I508" s="23" t="inlineStr">
        <is>
          <t>Harley Neves Cabral [X]</t>
        </is>
      </c>
      <c r="J508" s="23" t="inlineStr">
        <is>
          <t>Tatiane Da Silva Pereira</t>
        </is>
      </c>
      <c r="K508" s="61" t="n">
        <v>45019</v>
      </c>
      <c r="L508" s="61" t="n">
        <v>45023</v>
      </c>
      <c r="M508" s="61" t="n">
        <v>45049</v>
      </c>
      <c r="N508" s="61" t="n">
        <v>45079</v>
      </c>
      <c r="O508" s="61" t="n">
        <v>45026</v>
      </c>
      <c r="P508" s="61" t="n">
        <v>45058</v>
      </c>
      <c r="Q508" s="61" t="n">
        <v>45090</v>
      </c>
      <c r="R508" s="61" t="n">
        <v>45091</v>
      </c>
      <c r="S508" s="61" t="n">
        <v>44914</v>
      </c>
      <c r="T508" s="61" t="n">
        <v>44936</v>
      </c>
      <c r="U508" s="61" t="n">
        <v>44922</v>
      </c>
      <c r="V508" s="61" t="n">
        <v>45016</v>
      </c>
    </row>
    <row r="509" ht="15" customHeight="1">
      <c r="A509" s="26" t="inlineStr">
        <is>
          <t>História - Waterfall</t>
        </is>
      </c>
      <c r="B509" s="60" t="inlineStr">
        <is>
          <t>DEVALM-46772</t>
        </is>
      </c>
      <c r="C509" s="23" t="inlineStr">
        <is>
          <t>22.0225.12.BL-Reajuste Recorrente IGP-M Banda Larga - DEZ/22</t>
        </is>
      </c>
      <c r="D509" s="26" t="inlineStr">
        <is>
          <t>Concluído</t>
        </is>
      </c>
      <c r="E509" s="23" t="inlineStr">
        <is>
          <t>Carlos Lima de Araujo</t>
        </is>
      </c>
      <c r="F509" s="23" t="inlineStr">
        <is>
          <t>Thiago de Souza Maglio</t>
        </is>
      </c>
      <c r="G509" s="23" t="inlineStr">
        <is>
          <t>Anselmo Pereira Novakowski</t>
        </is>
      </c>
      <c r="H509" s="23" t="inlineStr">
        <is>
          <t>Eduardo Cesar de Melo</t>
        </is>
      </c>
      <c r="I509" s="23" t="inlineStr">
        <is>
          <t>jira_naoaplica</t>
        </is>
      </c>
      <c r="J509" s="23" t="inlineStr">
        <is>
          <t>jira_naoaplica</t>
        </is>
      </c>
      <c r="K509" s="61" t="n">
        <v>44911</v>
      </c>
      <c r="L509" s="61" t="n">
        <v>44911</v>
      </c>
      <c r="M509" s="61" t="n">
        <v>44911</v>
      </c>
      <c r="N509" s="61" t="n">
        <v>44911</v>
      </c>
      <c r="O509" s="61" t="n">
        <v>44911</v>
      </c>
      <c r="P509" s="61" t="n">
        <v>44911</v>
      </c>
      <c r="Q509" s="61" t="n">
        <v>44914</v>
      </c>
      <c r="R509" s="61" t="n">
        <v>44918</v>
      </c>
      <c r="S509" s="61" t="n">
        <v>44897</v>
      </c>
      <c r="T509" s="61" t="n">
        <v>44897</v>
      </c>
      <c r="U509" s="61" t="n">
        <v>44900</v>
      </c>
      <c r="V509" s="61" t="n">
        <v>44911</v>
      </c>
    </row>
    <row r="510" ht="15" customHeight="1">
      <c r="A510" s="26" t="inlineStr">
        <is>
          <t>História - Waterfall</t>
        </is>
      </c>
      <c r="B510" s="60" t="inlineStr">
        <is>
          <t>DEVALM-46736</t>
        </is>
      </c>
      <c r="C510" s="23" t="inlineStr">
        <is>
          <t>22.0226.12.MK-Reajuste anual (IGP-M)-DEZ/22</t>
        </is>
      </c>
      <c r="D510" s="26" t="inlineStr">
        <is>
          <t>Concluído</t>
        </is>
      </c>
      <c r="E510" s="23" t="inlineStr">
        <is>
          <t>Carlos Lima de Araujo</t>
        </is>
      </c>
      <c r="F510" s="23" t="inlineStr">
        <is>
          <t>Thiago de Souza Maglio</t>
        </is>
      </c>
      <c r="G510" s="23" t="inlineStr">
        <is>
          <t>Anselmo Pereira Novakowski</t>
        </is>
      </c>
      <c r="H510" s="23" t="inlineStr">
        <is>
          <t>Eduardo Cesar de Melo</t>
        </is>
      </c>
      <c r="I510" s="23" t="inlineStr">
        <is>
          <t>jira_naoaplica</t>
        </is>
      </c>
      <c r="J510" s="23" t="inlineStr">
        <is>
          <t>jira_naoaplica</t>
        </is>
      </c>
      <c r="K510" s="61" t="n">
        <v>44911</v>
      </c>
      <c r="L510" s="61" t="n">
        <v>44911</v>
      </c>
      <c r="M510" s="61" t="n">
        <v>44911</v>
      </c>
      <c r="N510" s="61" t="n">
        <v>44911</v>
      </c>
      <c r="O510" s="61" t="n">
        <v>44911</v>
      </c>
      <c r="P510" s="61" t="n">
        <v>44911</v>
      </c>
      <c r="Q510" s="61" t="n">
        <v>44914</v>
      </c>
      <c r="R510" s="61" t="n">
        <v>44918</v>
      </c>
      <c r="S510" s="61" t="n">
        <v>44897</v>
      </c>
      <c r="T510" s="61" t="n">
        <v>44897</v>
      </c>
      <c r="U510" s="61" t="n">
        <v>44900</v>
      </c>
      <c r="V510" s="61" t="n">
        <v>44911</v>
      </c>
    </row>
    <row r="511" ht="15" customHeight="1">
      <c r="A511" s="26" t="inlineStr">
        <is>
          <t>História - Waterfall</t>
        </is>
      </c>
      <c r="B511" s="60" t="inlineStr">
        <is>
          <t>DEVALM-46700</t>
        </is>
      </c>
      <c r="C511" s="23" t="inlineStr">
        <is>
          <t>22.0227.12.MK-Reajuste de Preços Para os Segmentos de Clientes Corporativos - DEZ/22</t>
        </is>
      </c>
      <c r="D511" s="26" t="inlineStr">
        <is>
          <t>Concluído</t>
        </is>
      </c>
      <c r="E511" s="23" t="inlineStr">
        <is>
          <t>Carlos Lima de Araujo</t>
        </is>
      </c>
      <c r="F511" s="23" t="inlineStr">
        <is>
          <t>Thiago de Souza Maglio</t>
        </is>
      </c>
      <c r="G511" s="23" t="inlineStr">
        <is>
          <t>Anselmo Pereira Novakowski</t>
        </is>
      </c>
      <c r="H511" s="23" t="inlineStr">
        <is>
          <t>Eduardo Cesar de Melo</t>
        </is>
      </c>
      <c r="I511" s="23" t="inlineStr">
        <is>
          <t>jira_naoaplica</t>
        </is>
      </c>
      <c r="J511" s="23" t="inlineStr">
        <is>
          <t>jira_naoaplica</t>
        </is>
      </c>
      <c r="K511" s="61" t="n">
        <v>44911</v>
      </c>
      <c r="L511" s="61" t="n">
        <v>44911</v>
      </c>
      <c r="M511" s="61" t="n">
        <v>44911</v>
      </c>
      <c r="N511" s="61" t="n">
        <v>44911</v>
      </c>
      <c r="O511" s="61" t="n">
        <v>44911</v>
      </c>
      <c r="P511" s="61" t="n">
        <v>44911</v>
      </c>
      <c r="Q511" s="61" t="n">
        <v>44914</v>
      </c>
      <c r="R511" s="61" t="n">
        <v>44918</v>
      </c>
      <c r="S511" s="61" t="n">
        <v>44897</v>
      </c>
      <c r="T511" s="61" t="n">
        <v>44897</v>
      </c>
      <c r="U511" s="61" t="n">
        <v>44900</v>
      </c>
      <c r="V511" s="61" t="n">
        <v>44911</v>
      </c>
    </row>
    <row r="512" ht="15" customHeight="1">
      <c r="A512" s="26" t="inlineStr">
        <is>
          <t>História - Waterfall</t>
        </is>
      </c>
      <c r="B512" s="60" t="inlineStr">
        <is>
          <t>DEVALM-46662</t>
        </is>
      </c>
      <c r="C512" s="23" t="inlineStr">
        <is>
          <t>22.0409.1.CO-Movimentação de estoque – REUSO NÍVEL 2</t>
        </is>
      </c>
      <c r="D512" s="26" t="inlineStr">
        <is>
          <t>Concluído</t>
        </is>
      </c>
      <c r="E512" s="23" t="inlineStr">
        <is>
          <t>Ricardo Pires Sardinha [X]</t>
        </is>
      </c>
      <c r="F512" s="23" t="n"/>
      <c r="G512" s="23" t="inlineStr">
        <is>
          <t>Rafael Lemos Lima [X]</t>
        </is>
      </c>
      <c r="H512" s="23" t="inlineStr">
        <is>
          <t>Eduardo Cesar de Melo</t>
        </is>
      </c>
      <c r="I512" s="23" t="n"/>
      <c r="J512" s="23" t="n"/>
      <c r="K512" s="61" t="n">
        <v>45008</v>
      </c>
      <c r="L512" s="61" t="n">
        <v>45023</v>
      </c>
      <c r="M512" s="61" t="n">
        <v>45008</v>
      </c>
      <c r="N512" s="61" t="n">
        <v>45023</v>
      </c>
      <c r="O512" s="61" t="n">
        <v>45008</v>
      </c>
      <c r="P512" s="61" t="n">
        <v>45023</v>
      </c>
      <c r="Q512" s="61" t="n">
        <v>45026</v>
      </c>
      <c r="R512" s="61" t="n">
        <v>45034</v>
      </c>
      <c r="S512" s="61" t="n">
        <v>44963</v>
      </c>
      <c r="T512" s="61" t="n">
        <v>44967</v>
      </c>
      <c r="U512" s="61" t="n">
        <v>44963</v>
      </c>
      <c r="V512" s="61" t="n">
        <v>45002</v>
      </c>
    </row>
    <row r="513" ht="15" customHeight="1">
      <c r="A513" s="26" t="inlineStr">
        <is>
          <t>História - Waterfall</t>
        </is>
      </c>
      <c r="B513" s="60" t="inlineStr">
        <is>
          <t>DEVALM-46621</t>
        </is>
      </c>
      <c r="C513" s="23" t="inlineStr">
        <is>
          <t>22.0035.7.MK-Sky Pós Mercantil (MVP) - Envio de MOP (ODI)</t>
        </is>
      </c>
      <c r="D513" s="26" t="inlineStr">
        <is>
          <t>Concluído</t>
        </is>
      </c>
      <c r="E513" s="23" t="inlineStr">
        <is>
          <t>Roberto Pierre Júnior [X]</t>
        </is>
      </c>
      <c r="F513" s="23" t="inlineStr">
        <is>
          <t>Italo Josenilton Rocha Silva [X]</t>
        </is>
      </c>
      <c r="G513" s="23" t="inlineStr">
        <is>
          <t>Rafael Lemos Lima [X]</t>
        </is>
      </c>
      <c r="H513" s="23" t="inlineStr">
        <is>
          <t>Eduardo Cesar de Melo</t>
        </is>
      </c>
      <c r="I513" s="23" t="inlineStr">
        <is>
          <t>Klaus Franca [X]</t>
        </is>
      </c>
      <c r="J513" s="23" t="inlineStr">
        <is>
          <t>Clayton Dutra De Oliveira [X]</t>
        </is>
      </c>
      <c r="K513" s="61" t="n">
        <v>44936</v>
      </c>
      <c r="L513" s="61" t="n">
        <v>44936</v>
      </c>
      <c r="M513" s="61" t="n">
        <v>44936</v>
      </c>
      <c r="N513" s="61" t="n">
        <v>44946</v>
      </c>
      <c r="O513" s="61" t="n">
        <v>44936</v>
      </c>
      <c r="P513" s="61" t="n">
        <v>44936</v>
      </c>
      <c r="Q513" s="61" t="n">
        <v>44949</v>
      </c>
      <c r="R513" s="61" t="n">
        <v>44950</v>
      </c>
      <c r="S513" s="61" t="n">
        <v>44896</v>
      </c>
      <c r="T513" s="61" t="n">
        <v>44900</v>
      </c>
      <c r="U513" s="61" t="n">
        <v>44901</v>
      </c>
      <c r="V513" s="61" t="n">
        <v>44936</v>
      </c>
    </row>
    <row r="514" ht="15" customHeight="1">
      <c r="A514" s="26" t="inlineStr">
        <is>
          <t>História - Waterfall</t>
        </is>
      </c>
      <c r="B514" s="60" t="inlineStr">
        <is>
          <t>DEVALM-46575</t>
        </is>
      </c>
      <c r="C514" s="23" t="inlineStr">
        <is>
          <t>22.0294.1.CO-Pool de Retiradas no TOA</t>
        </is>
      </c>
      <c r="D514" s="26" t="inlineStr">
        <is>
          <t>Parado</t>
        </is>
      </c>
      <c r="E514" s="23" t="inlineStr">
        <is>
          <t>Jofre Anderson Gracindo Pellicciotti</t>
        </is>
      </c>
      <c r="F514" s="23" t="inlineStr">
        <is>
          <t>Nicolas Rodrigo Santana</t>
        </is>
      </c>
      <c r="G514" s="23" t="inlineStr">
        <is>
          <t>Aline da Silva Barbagelata</t>
        </is>
      </c>
      <c r="H514" s="23" t="inlineStr">
        <is>
          <t>Eduardo Cesar de Melo</t>
        </is>
      </c>
      <c r="I514" s="23" t="inlineStr">
        <is>
          <t>Harley Neves Cabral [X]</t>
        </is>
      </c>
      <c r="J514" s="23" t="inlineStr">
        <is>
          <t>Danilo Takashi Hiratsuka</t>
        </is>
      </c>
      <c r="K514" s="61" t="n">
        <v>45264</v>
      </c>
      <c r="L514" s="61" t="n">
        <v>45265</v>
      </c>
      <c r="M514" s="61" t="n">
        <v>45286</v>
      </c>
      <c r="N514" s="61" t="n">
        <v>45296</v>
      </c>
      <c r="O514" s="61" t="n">
        <v>45327</v>
      </c>
      <c r="P514" s="61" t="n">
        <v>45343</v>
      </c>
      <c r="Q514" s="61" t="n">
        <v>45327</v>
      </c>
      <c r="R514" s="61" t="n">
        <v>45328</v>
      </c>
      <c r="S514" s="61" t="n">
        <v>44914</v>
      </c>
      <c r="T514" s="61" t="n">
        <v>44943</v>
      </c>
      <c r="U514" s="61" t="n">
        <v>45257</v>
      </c>
      <c r="V514" s="61" t="n">
        <v>45323</v>
      </c>
    </row>
    <row r="515" ht="15" customHeight="1">
      <c r="A515" s="26" t="inlineStr">
        <is>
          <t>História - Waterfall</t>
        </is>
      </c>
      <c r="B515" s="60" t="inlineStr">
        <is>
          <t>DEVALM-46537</t>
        </is>
      </c>
      <c r="C515" s="23" t="inlineStr">
        <is>
          <t>22.0498.1.CO-Novas regras de ativação e inativação no cadastro de funcionários de campo</t>
        </is>
      </c>
      <c r="D515" s="26" t="inlineStr">
        <is>
          <t>Concluído</t>
        </is>
      </c>
      <c r="E515" s="23" t="inlineStr">
        <is>
          <t>Jofre Anderson Gracindo Pellicciotti</t>
        </is>
      </c>
      <c r="F515" s="23" t="n"/>
      <c r="G515" s="23" t="inlineStr">
        <is>
          <t>Rafael Lemos Lima [X]</t>
        </is>
      </c>
      <c r="H515" s="23" t="inlineStr">
        <is>
          <t>Eduardo Cesar de Melo</t>
        </is>
      </c>
      <c r="I515" s="23" t="n"/>
      <c r="J515" s="23" t="n"/>
      <c r="K515" s="61" t="n">
        <v>45070</v>
      </c>
      <c r="L515" s="61" t="n">
        <v>45072</v>
      </c>
      <c r="M515" s="61" t="n">
        <v>45103</v>
      </c>
      <c r="N515" s="61" t="n">
        <v>45121</v>
      </c>
      <c r="O515" s="61" t="n">
        <v>45075</v>
      </c>
      <c r="P515" s="61" t="n">
        <v>45098</v>
      </c>
      <c r="Q515" s="61" t="n">
        <v>45152</v>
      </c>
      <c r="R515" s="61" t="n">
        <v>45153</v>
      </c>
      <c r="S515" s="61" t="n">
        <v>45013</v>
      </c>
      <c r="T515" s="61" t="n">
        <v>45041</v>
      </c>
      <c r="U515" s="61" t="n">
        <v>45021</v>
      </c>
      <c r="V515" s="61" t="n">
        <v>45069</v>
      </c>
    </row>
    <row r="516" ht="15" customHeight="1">
      <c r="A516" s="26" t="inlineStr">
        <is>
          <t>História - Waterfall</t>
        </is>
      </c>
      <c r="B516" s="60" t="inlineStr">
        <is>
          <t>DEVALM-46498</t>
        </is>
      </c>
      <c r="C516" s="23" t="inlineStr">
        <is>
          <t>22.0490.1.CO-Geolocalização para acompanhamento do técnico</t>
        </is>
      </c>
      <c r="D516" s="26" t="inlineStr">
        <is>
          <t>Concluído</t>
        </is>
      </c>
      <c r="E516" s="23" t="inlineStr">
        <is>
          <t>Ricardo Pires Sardinha [X]</t>
        </is>
      </c>
      <c r="F516" s="23" t="inlineStr">
        <is>
          <t>Nicolas Rodrigo Santana</t>
        </is>
      </c>
      <c r="G516" s="23" t="inlineStr">
        <is>
          <t>Rafael Lemos Lima [X]</t>
        </is>
      </c>
      <c r="H516" s="23" t="inlineStr">
        <is>
          <t>Eduardo Cesar de Melo</t>
        </is>
      </c>
      <c r="I516" s="23" t="inlineStr">
        <is>
          <t>Klaus Franca [X]</t>
        </is>
      </c>
      <c r="J516" s="23" t="inlineStr">
        <is>
          <t>Danilo Takashi Hiratsuka</t>
        </is>
      </c>
      <c r="K516" s="61" t="n">
        <v>44626</v>
      </c>
      <c r="L516" s="61" t="n">
        <v>44637</v>
      </c>
      <c r="M516" s="61" t="n">
        <v>44991</v>
      </c>
      <c r="N516" s="61" t="n">
        <v>45002</v>
      </c>
      <c r="O516" s="61" t="n">
        <v>44626</v>
      </c>
      <c r="P516" s="61" t="n">
        <v>44637</v>
      </c>
      <c r="Q516" s="61" t="n">
        <v>45019</v>
      </c>
      <c r="R516" s="61" t="n">
        <v>45020</v>
      </c>
      <c r="S516" s="61" t="n">
        <v>44895</v>
      </c>
      <c r="T516" s="61" t="n">
        <v>44904</v>
      </c>
      <c r="U516" s="61" t="n">
        <v>44907</v>
      </c>
      <c r="V516" s="61" t="n">
        <v>44988</v>
      </c>
    </row>
    <row r="517" ht="15" customHeight="1">
      <c r="A517" s="26" t="inlineStr">
        <is>
          <t>História - Waterfall</t>
        </is>
      </c>
      <c r="B517" s="60" t="inlineStr">
        <is>
          <t>DEVALM-46446</t>
        </is>
      </c>
      <c r="C517" s="23" t="inlineStr">
        <is>
          <t>22.0035.6.MK-Sky Pós Mercantil- CR RTDM</t>
        </is>
      </c>
      <c r="D517" s="26" t="inlineStr">
        <is>
          <t>Concluído</t>
        </is>
      </c>
      <c r="E517" s="23" t="inlineStr">
        <is>
          <t>Ricardo Pires Sardinha [X]</t>
        </is>
      </c>
      <c r="F517" s="23" t="inlineStr">
        <is>
          <t>Italo Josenilton Rocha Silva [X]</t>
        </is>
      </c>
      <c r="G517" s="23" t="inlineStr">
        <is>
          <t>Rafael Lemos Lima [X]</t>
        </is>
      </c>
      <c r="H517" s="23" t="inlineStr">
        <is>
          <t>Eduardo Cesar de Melo</t>
        </is>
      </c>
      <c r="I517" s="23" t="inlineStr">
        <is>
          <t>Klaus Franca [X]</t>
        </is>
      </c>
      <c r="J517" s="23" t="inlineStr">
        <is>
          <t>Clayton Dutra De Oliveira [X]</t>
        </is>
      </c>
      <c r="K517" s="61" t="n">
        <v>45058</v>
      </c>
      <c r="L517" s="61" t="n">
        <v>45058</v>
      </c>
      <c r="M517" s="61" t="n">
        <v>45098</v>
      </c>
      <c r="N517" s="61" t="n">
        <v>45131</v>
      </c>
      <c r="O517" s="61" t="n">
        <v>45061</v>
      </c>
      <c r="P517" s="61" t="n">
        <v>45097</v>
      </c>
      <c r="Q517" s="61" t="n">
        <v>45145</v>
      </c>
      <c r="R517" s="61" t="n">
        <v>45146</v>
      </c>
      <c r="S517" s="61" t="n">
        <v>44949</v>
      </c>
      <c r="T517" s="61" t="n">
        <v>44957</v>
      </c>
      <c r="U517" s="61" t="n">
        <v>44956</v>
      </c>
      <c r="V517" s="61" t="n">
        <v>45057</v>
      </c>
    </row>
    <row r="518" ht="15" customHeight="1">
      <c r="A518" s="26" t="inlineStr">
        <is>
          <t>História - Waterfall</t>
        </is>
      </c>
      <c r="B518" s="60" t="inlineStr">
        <is>
          <t>DEVALM-46410</t>
        </is>
      </c>
      <c r="C518" s="23" t="inlineStr">
        <is>
          <t>22.0227.11.MK-Reajuste de Preços Para os Segmentos de Clientes Corporativos - NOV/22</t>
        </is>
      </c>
      <c r="D518" s="26" t="inlineStr">
        <is>
          <t>Concluído</t>
        </is>
      </c>
      <c r="E518" s="23" t="inlineStr">
        <is>
          <t>Carlos Lima de Araujo</t>
        </is>
      </c>
      <c r="F518" s="23" t="inlineStr">
        <is>
          <t>Thiago de Souza Maglio</t>
        </is>
      </c>
      <c r="G518" s="23" t="inlineStr">
        <is>
          <t>Anselmo Pereira Novakowski</t>
        </is>
      </c>
      <c r="H518" s="23" t="inlineStr">
        <is>
          <t>Eduardo Cesar de Melo</t>
        </is>
      </c>
      <c r="I518" s="23" t="inlineStr">
        <is>
          <t>jira_naoaplica</t>
        </is>
      </c>
      <c r="J518" s="23" t="inlineStr">
        <is>
          <t>jira_naoaplica</t>
        </is>
      </c>
      <c r="K518" s="61" t="n">
        <v>44883</v>
      </c>
      <c r="L518" s="61" t="n">
        <v>44883</v>
      </c>
      <c r="M518" s="61" t="n">
        <v>44883</v>
      </c>
      <c r="N518" s="61" t="n">
        <v>44883</v>
      </c>
      <c r="O518" s="61" t="n">
        <v>44883</v>
      </c>
      <c r="P518" s="61" t="n">
        <v>44883</v>
      </c>
      <c r="Q518" s="61" t="n">
        <v>44886</v>
      </c>
      <c r="R518" s="61" t="n">
        <v>44890</v>
      </c>
      <c r="S518" s="61" t="n">
        <v>44869</v>
      </c>
      <c r="T518" s="61" t="n">
        <v>44869</v>
      </c>
      <c r="U518" s="61" t="n">
        <v>44872</v>
      </c>
      <c r="V518" s="61" t="n">
        <v>44883</v>
      </c>
    </row>
    <row r="519" ht="15" customHeight="1">
      <c r="A519" s="26" t="inlineStr">
        <is>
          <t>História - Waterfall</t>
        </is>
      </c>
      <c r="B519" s="60" t="inlineStr">
        <is>
          <t>DEVALM-46374</t>
        </is>
      </c>
      <c r="C519" s="23" t="inlineStr">
        <is>
          <t>22.0226.11.MK-Reajuste anual (IGP-M)-NOV/22</t>
        </is>
      </c>
      <c r="D519" s="26" t="inlineStr">
        <is>
          <t>Concluído</t>
        </is>
      </c>
      <c r="E519" s="23" t="inlineStr">
        <is>
          <t>Carlos Lima de Araujo</t>
        </is>
      </c>
      <c r="F519" s="23" t="inlineStr">
        <is>
          <t>Thiago de Souza Maglio</t>
        </is>
      </c>
      <c r="G519" s="23" t="inlineStr">
        <is>
          <t>Anselmo Pereira Novakowski</t>
        </is>
      </c>
      <c r="H519" s="23" t="inlineStr">
        <is>
          <t>Eduardo Cesar de Melo</t>
        </is>
      </c>
      <c r="I519" s="23" t="inlineStr">
        <is>
          <t>jira_naoaplica</t>
        </is>
      </c>
      <c r="J519" s="23" t="inlineStr">
        <is>
          <t>jira_naoaplica</t>
        </is>
      </c>
      <c r="K519" s="61" t="n">
        <v>44883</v>
      </c>
      <c r="L519" s="61" t="n">
        <v>44883</v>
      </c>
      <c r="M519" s="61" t="n">
        <v>44883</v>
      </c>
      <c r="N519" s="61" t="n">
        <v>44883</v>
      </c>
      <c r="O519" s="61" t="n">
        <v>44883</v>
      </c>
      <c r="P519" s="61" t="n">
        <v>44883</v>
      </c>
      <c r="Q519" s="61" t="n">
        <v>44886</v>
      </c>
      <c r="R519" s="61" t="n">
        <v>44890</v>
      </c>
      <c r="S519" s="61" t="n">
        <v>44869</v>
      </c>
      <c r="T519" s="61" t="n">
        <v>44869</v>
      </c>
      <c r="U519" s="61" t="n">
        <v>44872</v>
      </c>
      <c r="V519" s="61" t="n">
        <v>44883</v>
      </c>
    </row>
    <row r="520" ht="15" customHeight="1">
      <c r="A520" s="26" t="inlineStr">
        <is>
          <t>História - Waterfall</t>
        </is>
      </c>
      <c r="B520" s="60" t="inlineStr">
        <is>
          <t>DEVALM-46338</t>
        </is>
      </c>
      <c r="C520" s="23" t="inlineStr">
        <is>
          <t>22.0225.11.BL-Reajuste Recorrente IGP-M Banda Larga - NOV/22</t>
        </is>
      </c>
      <c r="D520" s="26" t="inlineStr">
        <is>
          <t>Concluído</t>
        </is>
      </c>
      <c r="E520" s="23" t="inlineStr">
        <is>
          <t>Carlos Lima de Araujo</t>
        </is>
      </c>
      <c r="F520" s="23" t="inlineStr">
        <is>
          <t>Thiago de Souza Maglio</t>
        </is>
      </c>
      <c r="G520" s="23" t="inlineStr">
        <is>
          <t>Anselmo Pereira Novakowski</t>
        </is>
      </c>
      <c r="H520" s="23" t="inlineStr">
        <is>
          <t>Eduardo Cesar de Melo</t>
        </is>
      </c>
      <c r="I520" s="23" t="inlineStr">
        <is>
          <t>jira_naoaplica</t>
        </is>
      </c>
      <c r="J520" s="23" t="inlineStr">
        <is>
          <t>jira_naoaplica</t>
        </is>
      </c>
      <c r="K520" s="61" t="n">
        <v>44883</v>
      </c>
      <c r="L520" s="61" t="n">
        <v>44883</v>
      </c>
      <c r="M520" s="61" t="n">
        <v>44883</v>
      </c>
      <c r="N520" s="61" t="n">
        <v>44883</v>
      </c>
      <c r="O520" s="61" t="n">
        <v>44884</v>
      </c>
      <c r="P520" s="61" t="n">
        <v>44883</v>
      </c>
      <c r="Q520" s="61" t="n">
        <v>44886</v>
      </c>
      <c r="R520" s="61" t="n">
        <v>44890</v>
      </c>
      <c r="S520" s="61" t="n">
        <v>44869</v>
      </c>
      <c r="T520" s="61" t="n">
        <v>44869</v>
      </c>
      <c r="U520" s="61" t="n">
        <v>44872</v>
      </c>
      <c r="V520" s="61" t="n">
        <v>44883</v>
      </c>
    </row>
    <row r="521" ht="15" customHeight="1">
      <c r="A521" s="26" t="inlineStr">
        <is>
          <t>História - Waterfall</t>
        </is>
      </c>
      <c r="B521" s="60" t="inlineStr">
        <is>
          <t>DEVALM-46300</t>
        </is>
      </c>
      <c r="C521" s="23" t="inlineStr">
        <is>
          <t>21.0054.4.FI-Substituição do Motor de Crédito e Fraude – CR Contato Corp</t>
        </is>
      </c>
      <c r="D521" s="26" t="inlineStr">
        <is>
          <t>Cancelado</t>
        </is>
      </c>
      <c r="E521" s="23" t="inlineStr">
        <is>
          <t>Jofre Anderson Gracindo Pellicciotti</t>
        </is>
      </c>
      <c r="F521" s="23" t="inlineStr">
        <is>
          <t>Danyllo Gomes Figueredo De Andrade [X]</t>
        </is>
      </c>
      <c r="G521" s="23" t="inlineStr">
        <is>
          <t>Rafael Lemos Lima [X]</t>
        </is>
      </c>
      <c r="H521" s="23" t="inlineStr">
        <is>
          <t>Eduardo Cesar de Melo</t>
        </is>
      </c>
      <c r="I521" s="23" t="inlineStr">
        <is>
          <t>Paulo Henrique Bonelli [X]</t>
        </is>
      </c>
      <c r="J521" s="23" t="inlineStr">
        <is>
          <t>Lillian Deborah Freire Rosemberg [X]</t>
        </is>
      </c>
      <c r="K521" s="61" t="n">
        <v>45233</v>
      </c>
      <c r="L521" s="61" t="n">
        <v>45240</v>
      </c>
      <c r="M521" s="61" t="n">
        <v>45075</v>
      </c>
      <c r="N521" s="61" t="n">
        <v>45091</v>
      </c>
      <c r="O521" s="61" t="n">
        <v>45233</v>
      </c>
      <c r="P521" s="61" t="n">
        <v>45233</v>
      </c>
      <c r="Q521" s="61" t="n">
        <v>45159</v>
      </c>
      <c r="R521" s="61" t="n">
        <v>45160</v>
      </c>
      <c r="S521" s="61" t="n">
        <v>45000</v>
      </c>
      <c r="T521" s="61" t="n">
        <v>45005</v>
      </c>
      <c r="U521" s="61" t="n">
        <v>44868</v>
      </c>
      <c r="V521" s="61" t="n">
        <v>44875</v>
      </c>
    </row>
    <row r="522" ht="15" customHeight="1">
      <c r="A522" s="26" t="inlineStr">
        <is>
          <t>História - Waterfall</t>
        </is>
      </c>
      <c r="B522" s="60" t="inlineStr">
        <is>
          <t>DEVALM-46264</t>
        </is>
      </c>
      <c r="C522" s="23" t="inlineStr">
        <is>
          <t>22.0486.1.MK-Reajuste Assistência Premium</t>
        </is>
      </c>
      <c r="D522" s="26" t="inlineStr">
        <is>
          <t>Concluído</t>
        </is>
      </c>
      <c r="E522" s="23" t="inlineStr">
        <is>
          <t>Carlos Lima de Araujo</t>
        </is>
      </c>
      <c r="F522" s="23" t="n"/>
      <c r="G522" s="23" t="inlineStr">
        <is>
          <t>Rafael Lemos Lima [X]</t>
        </is>
      </c>
      <c r="H522" s="23" t="inlineStr">
        <is>
          <t>Eduardo Cesar de Melo</t>
        </is>
      </c>
      <c r="I522" s="23" t="n"/>
      <c r="J522" s="23" t="n"/>
      <c r="K522" s="61" t="n">
        <v>44932</v>
      </c>
      <c r="L522" s="61" t="n">
        <v>44932</v>
      </c>
      <c r="M522" s="61" t="n">
        <v>44932</v>
      </c>
      <c r="N522" s="61" t="n">
        <v>44932</v>
      </c>
      <c r="O522" s="61" t="n">
        <v>44932</v>
      </c>
      <c r="P522" s="61" t="n">
        <v>44932</v>
      </c>
      <c r="Q522" s="61" t="n">
        <v>44935</v>
      </c>
      <c r="R522" s="61" t="n">
        <v>44946</v>
      </c>
      <c r="S522" s="61" t="n">
        <v>44872</v>
      </c>
      <c r="T522" s="61" t="n">
        <v>44876</v>
      </c>
      <c r="U522" s="61" t="n">
        <v>44886</v>
      </c>
      <c r="V522" s="61" t="n">
        <v>44917</v>
      </c>
    </row>
    <row r="523" ht="15" customHeight="1">
      <c r="A523" s="26" t="inlineStr">
        <is>
          <t>História - Waterfall</t>
        </is>
      </c>
      <c r="B523" s="60" t="inlineStr">
        <is>
          <t>DEVALM-46221</t>
        </is>
      </c>
      <c r="C523" s="23" t="inlineStr">
        <is>
          <t>22.0382.7.CO-Instalação Kits TVRO do 1 parceiro –Sprint 7</t>
        </is>
      </c>
      <c r="D523" s="26" t="inlineStr">
        <is>
          <t>Concluído</t>
        </is>
      </c>
      <c r="E523" s="23" t="inlineStr">
        <is>
          <t>Roberto Pierre Júnior [X]</t>
        </is>
      </c>
      <c r="F523" s="23" t="inlineStr">
        <is>
          <t>Nicolas Rodrigo Santana</t>
        </is>
      </c>
      <c r="G523" s="23" t="inlineStr">
        <is>
          <t>Rafael Lemos Lima [X]</t>
        </is>
      </c>
      <c r="H523" s="23" t="inlineStr">
        <is>
          <t>Eduardo Cesar de Melo</t>
        </is>
      </c>
      <c r="I523" s="23" t="n"/>
      <c r="J523" s="23" t="inlineStr">
        <is>
          <t>Danilo Takashi Hiratsuka</t>
        </is>
      </c>
      <c r="K523" s="61" t="n">
        <v>44918</v>
      </c>
      <c r="L523" s="61" t="n">
        <v>44918</v>
      </c>
      <c r="M523" s="61" t="n">
        <v>44921</v>
      </c>
      <c r="N523" s="61" t="n">
        <v>44971</v>
      </c>
      <c r="O523" s="61" t="n">
        <v>44918</v>
      </c>
      <c r="P523" s="61" t="n">
        <v>44918</v>
      </c>
      <c r="Q523" s="61" t="n">
        <v>44971</v>
      </c>
      <c r="R523" s="61" t="n">
        <v>44971</v>
      </c>
      <c r="S523" s="61" t="n">
        <v>44872</v>
      </c>
      <c r="T523" s="61" t="n">
        <v>44872</v>
      </c>
      <c r="U523" s="61" t="n">
        <v>44872</v>
      </c>
      <c r="V523" s="61" t="n">
        <v>44951</v>
      </c>
    </row>
    <row r="524" ht="15" customHeight="1">
      <c r="A524" s="26" t="inlineStr">
        <is>
          <t>História - Waterfall</t>
        </is>
      </c>
      <c r="B524" s="60" t="inlineStr">
        <is>
          <t>DEVALM-46182</t>
        </is>
      </c>
      <c r="C524" s="23" t="inlineStr">
        <is>
          <t>22.0455.1.FI-Implementação Nota Técnica 2022.001 – EFD ICMS/IPI</t>
        </is>
      </c>
      <c r="D524" s="26" t="inlineStr">
        <is>
          <t>Concluído</t>
        </is>
      </c>
      <c r="E524" s="23" t="inlineStr">
        <is>
          <t>Antonio Teodoro da Silva [X]</t>
        </is>
      </c>
      <c r="F524" s="23" t="inlineStr">
        <is>
          <t>Adriano Ribeiro Felicori [X]</t>
        </is>
      </c>
      <c r="G524" s="23" t="inlineStr">
        <is>
          <t>Anselmo Pereira Novakowski</t>
        </is>
      </c>
      <c r="H524" s="23" t="inlineStr">
        <is>
          <t>Eduardo Cesar de Melo</t>
        </is>
      </c>
      <c r="I524" s="23" t="inlineStr">
        <is>
          <t>Paulo Henrique Bonelli [X]</t>
        </is>
      </c>
      <c r="J524" s="23" t="inlineStr">
        <is>
          <t>Rodrigo Machado Barboza De Paula [X]</t>
        </is>
      </c>
      <c r="K524" s="61" t="n">
        <v>44932</v>
      </c>
      <c r="L524" s="61" t="n">
        <v>44932</v>
      </c>
      <c r="M524" s="61" t="n">
        <v>44935</v>
      </c>
      <c r="N524" s="61" t="n">
        <v>44953</v>
      </c>
      <c r="O524" s="61" t="n">
        <v>44932</v>
      </c>
      <c r="P524" s="61" t="n">
        <v>44932</v>
      </c>
      <c r="Q524" s="61" t="n">
        <v>44956</v>
      </c>
      <c r="R524" s="61" t="n">
        <v>44958</v>
      </c>
      <c r="S524" s="61" t="n">
        <v>44893</v>
      </c>
      <c r="T524" s="61" t="n">
        <v>44902</v>
      </c>
      <c r="U524" s="61" t="n">
        <v>44903</v>
      </c>
      <c r="V524" s="61" t="n">
        <v>44932</v>
      </c>
    </row>
    <row r="525" ht="15" customHeight="1">
      <c r="A525" s="26" t="inlineStr">
        <is>
          <t>História - Waterfall</t>
        </is>
      </c>
      <c r="B525" s="60" t="inlineStr">
        <is>
          <t>DEVALM-46137</t>
        </is>
      </c>
      <c r="C525" s="23" t="inlineStr">
        <is>
          <t>22.0471.1.MK-Substituição Conmebol por Paramount +</t>
        </is>
      </c>
      <c r="D525" s="26" t="inlineStr">
        <is>
          <t>Concluído</t>
        </is>
      </c>
      <c r="E525" s="23" t="inlineStr">
        <is>
          <t>Antonio Teodoro da Silva [X]</t>
        </is>
      </c>
      <c r="F525" s="23" t="inlineStr">
        <is>
          <t>Yone Yassuda Yamamoto</t>
        </is>
      </c>
      <c r="G525" s="23" t="inlineStr">
        <is>
          <t>Anselmo Pereira Novakowski</t>
        </is>
      </c>
      <c r="H525" s="23" t="inlineStr">
        <is>
          <t>Eduardo Cesar de Melo</t>
        </is>
      </c>
      <c r="I525" s="23" t="n"/>
      <c r="J525" s="23" t="inlineStr">
        <is>
          <t>Amauri Polli [X]</t>
        </is>
      </c>
      <c r="K525" s="61" t="n">
        <v>44904</v>
      </c>
      <c r="L525" s="61" t="n">
        <v>44904</v>
      </c>
      <c r="M525" s="61" t="n">
        <v>44907</v>
      </c>
      <c r="N525" s="61" t="n">
        <v>44917</v>
      </c>
      <c r="O525" s="61" t="n">
        <v>44904</v>
      </c>
      <c r="P525" s="61" t="n">
        <v>44904</v>
      </c>
      <c r="Q525" s="61" t="n">
        <v>44921</v>
      </c>
      <c r="R525" s="61" t="n">
        <v>44922</v>
      </c>
      <c r="S525" s="61" t="n">
        <v>44858</v>
      </c>
      <c r="T525" s="61" t="n">
        <v>44904</v>
      </c>
      <c r="U525" s="61" t="n">
        <v>44858</v>
      </c>
      <c r="V525" s="61" t="n">
        <v>44904</v>
      </c>
    </row>
    <row r="526" ht="15" customHeight="1">
      <c r="A526" s="26" t="inlineStr">
        <is>
          <t>História - Waterfall</t>
        </is>
      </c>
      <c r="B526" s="60" t="inlineStr">
        <is>
          <t>DEVALM-46095</t>
        </is>
      </c>
      <c r="C526" s="23" t="inlineStr">
        <is>
          <t>22.0507.1.CO-Analise detalhada de contas SKY</t>
        </is>
      </c>
      <c r="D526" s="26" t="inlineStr">
        <is>
          <t>Concluído</t>
        </is>
      </c>
      <c r="E526" s="23" t="inlineStr">
        <is>
          <t>Ricardo Pires Sardinha [X]</t>
        </is>
      </c>
      <c r="F526" s="23" t="n"/>
      <c r="G526" s="23" t="n"/>
      <c r="H526" s="23" t="inlineStr">
        <is>
          <t>Eduardo Cesar de Melo</t>
        </is>
      </c>
      <c r="I526" s="23" t="n"/>
      <c r="J526" s="23" t="n"/>
      <c r="K526" s="61" t="n">
        <v>44897</v>
      </c>
      <c r="L526" s="61" t="n">
        <v>44897</v>
      </c>
      <c r="M526" s="61" t="n">
        <v>44900</v>
      </c>
      <c r="N526" s="61" t="n">
        <v>44900</v>
      </c>
      <c r="O526" s="61" t="n">
        <v>44897</v>
      </c>
      <c r="P526" s="61" t="n">
        <v>44897</v>
      </c>
      <c r="Q526" s="61" t="n">
        <v>44901</v>
      </c>
      <c r="R526" s="61" t="n">
        <v>44901</v>
      </c>
      <c r="S526" s="61" t="n">
        <v>44869</v>
      </c>
      <c r="T526" s="61" t="n">
        <v>44869</v>
      </c>
      <c r="U526" s="61" t="n">
        <v>44872</v>
      </c>
      <c r="V526" s="61" t="n">
        <v>44897</v>
      </c>
    </row>
    <row r="527" ht="15" customHeight="1">
      <c r="A527" s="26" t="inlineStr">
        <is>
          <t>História - Waterfall</t>
        </is>
      </c>
      <c r="B527" s="60" t="inlineStr">
        <is>
          <t>DEVALM-46053</t>
        </is>
      </c>
      <c r="C527" s="23" t="inlineStr">
        <is>
          <t>22.0356.3.NN-Seguro Prestamista -Novo layout e termo de adesão – Reprocessar arquivo Zurich - 3ª Entrega</t>
        </is>
      </c>
      <c r="D527" s="26" t="inlineStr">
        <is>
          <t>Concluído</t>
        </is>
      </c>
      <c r="E527" s="23" t="inlineStr">
        <is>
          <t>Antonio Teodoro da Silva [X]</t>
        </is>
      </c>
      <c r="F527" s="23" t="inlineStr">
        <is>
          <t>Yone Yassuda Yamamoto</t>
        </is>
      </c>
      <c r="G527" s="23" t="inlineStr">
        <is>
          <t>Anselmo Pereira Novakowski</t>
        </is>
      </c>
      <c r="H527" s="23" t="inlineStr">
        <is>
          <t>Eduardo Cesar de Melo</t>
        </is>
      </c>
      <c r="I527" s="23" t="n"/>
      <c r="J527" s="23" t="inlineStr">
        <is>
          <t>Renato Pereira da Silva</t>
        </is>
      </c>
      <c r="K527" s="61" t="n">
        <v>44883</v>
      </c>
      <c r="L527" s="61" t="n">
        <v>44883</v>
      </c>
      <c r="M527" s="61" t="n">
        <v>44886</v>
      </c>
      <c r="N527" s="61" t="n">
        <v>44890</v>
      </c>
      <c r="O527" s="61" t="n">
        <v>44883</v>
      </c>
      <c r="P527" s="61" t="n">
        <v>44883</v>
      </c>
      <c r="Q527" s="61" t="n">
        <v>44886</v>
      </c>
      <c r="R527" s="61" t="n">
        <v>44890</v>
      </c>
      <c r="S527" s="61" t="n">
        <v>44853</v>
      </c>
      <c r="T527" s="61" t="n">
        <v>44853</v>
      </c>
      <c r="U527" s="61" t="n">
        <v>44851</v>
      </c>
      <c r="V527" s="61" t="n">
        <v>44883</v>
      </c>
    </row>
    <row r="528" ht="15" customHeight="1">
      <c r="A528" s="26" t="inlineStr">
        <is>
          <t>História - Waterfall</t>
        </is>
      </c>
      <c r="B528" s="60" t="inlineStr">
        <is>
          <t>DEVALM-46015</t>
        </is>
      </c>
      <c r="C528" s="23" t="inlineStr">
        <is>
          <t>22.0487.1.MK-Melhorias Reajuste IGPM - Pay TV</t>
        </is>
      </c>
      <c r="D528" s="26" t="inlineStr">
        <is>
          <t>Concluído</t>
        </is>
      </c>
      <c r="E528" s="23" t="inlineStr">
        <is>
          <t>Carlos Lima de Araujo</t>
        </is>
      </c>
      <c r="F528" s="23" t="n"/>
      <c r="G528" s="23" t="inlineStr">
        <is>
          <t>Anselmo Pereira Novakowski</t>
        </is>
      </c>
      <c r="H528" s="23" t="inlineStr">
        <is>
          <t>Eduardo Cesar de Melo</t>
        </is>
      </c>
      <c r="I528" s="23" t="n"/>
      <c r="J528" s="23" t="n"/>
      <c r="K528" s="61" t="n">
        <v>44932</v>
      </c>
      <c r="L528" s="61" t="n">
        <v>44932</v>
      </c>
      <c r="M528" s="61" t="n">
        <v>44932</v>
      </c>
      <c r="N528" s="61" t="n">
        <v>44932</v>
      </c>
      <c r="O528" s="61" t="n">
        <v>44932</v>
      </c>
      <c r="P528" s="61" t="n">
        <v>44932</v>
      </c>
      <c r="Q528" s="61" t="n">
        <v>44935</v>
      </c>
      <c r="R528" s="61" t="n">
        <v>44936</v>
      </c>
      <c r="S528" s="61" t="n">
        <v>44890</v>
      </c>
      <c r="T528" s="61" t="n">
        <v>44890</v>
      </c>
      <c r="U528" s="61" t="n">
        <v>44883</v>
      </c>
      <c r="V528" s="61" t="n">
        <v>44932</v>
      </c>
    </row>
    <row r="529" ht="15" customHeight="1">
      <c r="A529" s="26" t="inlineStr">
        <is>
          <t>História - Waterfall</t>
        </is>
      </c>
      <c r="B529" s="60" t="inlineStr">
        <is>
          <t>DEVALM-45969</t>
        </is>
      </c>
      <c r="C529" s="23" t="inlineStr">
        <is>
          <t>22.0477.1.CO-Habilitação offline</t>
        </is>
      </c>
      <c r="D529" s="26" t="inlineStr">
        <is>
          <t>Parado</t>
        </is>
      </c>
      <c r="E529" s="23" t="inlineStr">
        <is>
          <t>Jofre Anderson Gracindo Pellicciotti</t>
        </is>
      </c>
      <c r="F529" s="23" t="inlineStr">
        <is>
          <t>Nicolas Rodrigo Santana</t>
        </is>
      </c>
      <c r="G529" s="23" t="inlineStr">
        <is>
          <t>Aline da Silva Barbagelata</t>
        </is>
      </c>
      <c r="H529" s="23" t="inlineStr">
        <is>
          <t>Eduardo Cesar de Melo</t>
        </is>
      </c>
      <c r="I529" s="23" t="inlineStr">
        <is>
          <t>Paulo Henrique Bonelli [X]</t>
        </is>
      </c>
      <c r="J529" s="23" t="inlineStr">
        <is>
          <t>Renato Pereira da Silva</t>
        </is>
      </c>
      <c r="K529" s="61" t="n">
        <v>45323</v>
      </c>
      <c r="L529" s="61" t="n">
        <v>45324</v>
      </c>
      <c r="M529" s="61" t="n">
        <v>45299</v>
      </c>
      <c r="N529" s="61" t="n">
        <v>45320</v>
      </c>
      <c r="O529" s="61" t="n">
        <v>45271</v>
      </c>
      <c r="P529" s="61" t="n">
        <v>45296</v>
      </c>
      <c r="Q529" s="61" t="n">
        <v>45327</v>
      </c>
      <c r="R529" s="61" t="n">
        <v>45327</v>
      </c>
      <c r="S529" s="61" t="n">
        <v>44872</v>
      </c>
      <c r="T529" s="61" t="n">
        <v>44908</v>
      </c>
      <c r="U529" s="61" t="n">
        <v>45257</v>
      </c>
      <c r="V529" s="61" t="n">
        <v>45322</v>
      </c>
    </row>
    <row r="530" ht="15" customHeight="1">
      <c r="A530" s="26" t="inlineStr">
        <is>
          <t>História - Waterfall</t>
        </is>
      </c>
      <c r="B530" s="60" t="inlineStr">
        <is>
          <t>DEVALM-45930</t>
        </is>
      </c>
      <c r="C530" s="23" t="inlineStr">
        <is>
          <t>22.0500.1.FI-Redução de ICMS Pay TV - Decreto SP</t>
        </is>
      </c>
      <c r="D530" s="26" t="inlineStr">
        <is>
          <t>Concluído</t>
        </is>
      </c>
      <c r="E530" s="23" t="inlineStr">
        <is>
          <t>Antonio Teodoro da Silva [X]</t>
        </is>
      </c>
      <c r="F530" s="23" t="inlineStr">
        <is>
          <t>Thiago de Souza Maglio</t>
        </is>
      </c>
      <c r="G530" s="23" t="inlineStr">
        <is>
          <t>Anselmo Pereira Novakowski</t>
        </is>
      </c>
      <c r="H530" s="23" t="inlineStr">
        <is>
          <t>Eduardo Cesar de Melo</t>
        </is>
      </c>
      <c r="I530" s="23" t="n"/>
      <c r="J530" s="23" t="n"/>
      <c r="K530" s="61" t="n">
        <v>44860</v>
      </c>
      <c r="L530" s="61" t="n">
        <v>44860</v>
      </c>
      <c r="M530" s="61" t="n">
        <v>44861</v>
      </c>
      <c r="N530" s="61" t="n">
        <v>44866</v>
      </c>
      <c r="O530" s="61" t="n">
        <v>44860</v>
      </c>
      <c r="P530" s="61" t="n">
        <v>44860</v>
      </c>
      <c r="Q530" s="61" t="n">
        <v>44872</v>
      </c>
      <c r="R530" s="61" t="n">
        <v>44873</v>
      </c>
      <c r="S530" s="61" t="n">
        <v>44853</v>
      </c>
      <c r="T530" s="61" t="n">
        <v>44854</v>
      </c>
      <c r="U530" s="61" t="n">
        <v>44853</v>
      </c>
      <c r="V530" s="61" t="n">
        <v>44860</v>
      </c>
    </row>
    <row r="531" ht="15" customHeight="1">
      <c r="A531" s="26" t="inlineStr">
        <is>
          <t>História - Waterfall</t>
        </is>
      </c>
      <c r="B531" s="60" t="inlineStr">
        <is>
          <t>DEVALM-45891</t>
        </is>
      </c>
      <c r="C531" s="23" t="inlineStr">
        <is>
          <t>21.0294.2.FI-Convênio Misto</t>
        </is>
      </c>
      <c r="D531" s="26" t="inlineStr">
        <is>
          <t>Concluído</t>
        </is>
      </c>
      <c r="E531" s="23" t="inlineStr">
        <is>
          <t>Carlos Lima de Araujo</t>
        </is>
      </c>
      <c r="F531" s="23" t="inlineStr">
        <is>
          <t>Thiago de Souza Maglio</t>
        </is>
      </c>
      <c r="G531" s="23" t="inlineStr">
        <is>
          <t>Anselmo Pereira Novakowski</t>
        </is>
      </c>
      <c r="H531" s="23" t="inlineStr">
        <is>
          <t>Eduardo Cesar de Melo</t>
        </is>
      </c>
      <c r="I531" s="23" t="inlineStr">
        <is>
          <t>Paulo Henrique Bonelli [X]</t>
        </is>
      </c>
      <c r="J531" s="23" t="inlineStr">
        <is>
          <t>Danilo Takashi Hiratsuka</t>
        </is>
      </c>
      <c r="K531" s="61" t="n">
        <v>44816</v>
      </c>
      <c r="L531" s="61" t="n">
        <v>44816</v>
      </c>
      <c r="M531" s="61" t="n">
        <v>44830</v>
      </c>
      <c r="N531" s="61" t="n">
        <v>44869</v>
      </c>
      <c r="O531" s="61" t="n">
        <v>44824</v>
      </c>
      <c r="P531" s="61" t="n">
        <v>44862</v>
      </c>
      <c r="Q531" s="61" t="n">
        <v>44872</v>
      </c>
      <c r="R531" s="61" t="n">
        <v>44873</v>
      </c>
      <c r="S531" s="61" t="n">
        <v>44816</v>
      </c>
      <c r="T531" s="61" t="n">
        <v>44816</v>
      </c>
      <c r="U531" s="61" t="n">
        <v>44816</v>
      </c>
      <c r="V531" s="61" t="n">
        <v>44823</v>
      </c>
    </row>
    <row r="532" ht="15" customHeight="1">
      <c r="A532" s="26" t="inlineStr">
        <is>
          <t>História - Waterfall</t>
        </is>
      </c>
      <c r="B532" s="60" t="inlineStr">
        <is>
          <t>DEVALM-45845</t>
        </is>
      </c>
      <c r="C532" s="23" t="inlineStr">
        <is>
          <t>22.0227.10.MK-Reajuste de Preços Para os Segmentos de Clientes Corporativos - OUT/22</t>
        </is>
      </c>
      <c r="D532" s="26" t="inlineStr">
        <is>
          <t>Concluído</t>
        </is>
      </c>
      <c r="E532" s="23" t="inlineStr">
        <is>
          <t>Carlos Lima de Araujo</t>
        </is>
      </c>
      <c r="F532" s="23" t="inlineStr">
        <is>
          <t>Thiago de Souza Maglio</t>
        </is>
      </c>
      <c r="G532" s="23" t="inlineStr">
        <is>
          <t>Anselmo Pereira Novakowski</t>
        </is>
      </c>
      <c r="H532" s="23" t="inlineStr">
        <is>
          <t>Eduardo Cesar de Melo</t>
        </is>
      </c>
      <c r="I532" s="23" t="inlineStr">
        <is>
          <t>jira_naoaplica</t>
        </is>
      </c>
      <c r="J532" s="23" t="inlineStr">
        <is>
          <t>jira_naoaplica</t>
        </is>
      </c>
      <c r="K532" s="61" t="n">
        <v>44848</v>
      </c>
      <c r="L532" s="61" t="n">
        <v>44848</v>
      </c>
      <c r="M532" s="61" t="n">
        <v>44848</v>
      </c>
      <c r="N532" s="61" t="n">
        <v>44848</v>
      </c>
      <c r="O532" s="61" t="n">
        <v>44848</v>
      </c>
      <c r="P532" s="61" t="n">
        <v>44848</v>
      </c>
      <c r="Q532" s="61" t="n">
        <v>44851</v>
      </c>
      <c r="R532" s="61" t="n">
        <v>44855</v>
      </c>
      <c r="S532" s="61" t="n">
        <v>44837</v>
      </c>
      <c r="T532" s="61" t="n">
        <v>44837</v>
      </c>
      <c r="U532" s="61" t="n">
        <v>44839</v>
      </c>
      <c r="V532" s="61" t="n">
        <v>44848</v>
      </c>
    </row>
    <row r="533" ht="15" customHeight="1">
      <c r="A533" s="26" t="inlineStr">
        <is>
          <t>História - Waterfall</t>
        </is>
      </c>
      <c r="B533" s="60" t="inlineStr">
        <is>
          <t>DEVALM-45809</t>
        </is>
      </c>
      <c r="C533" s="23" t="inlineStr">
        <is>
          <t>22.0226.10.MK-Reajuste anual (IGP-M)-OUT/22</t>
        </is>
      </c>
      <c r="D533" s="26" t="inlineStr">
        <is>
          <t>Concluído</t>
        </is>
      </c>
      <c r="E533" s="23" t="inlineStr">
        <is>
          <t>Carlos Lima de Araujo</t>
        </is>
      </c>
      <c r="F533" s="23" t="inlineStr">
        <is>
          <t>Thiago de Souza Maglio</t>
        </is>
      </c>
      <c r="G533" s="23" t="inlineStr">
        <is>
          <t>Anselmo Pereira Novakowski</t>
        </is>
      </c>
      <c r="H533" s="23" t="inlineStr">
        <is>
          <t>Eduardo Cesar de Melo</t>
        </is>
      </c>
      <c r="I533" s="23" t="inlineStr">
        <is>
          <t>jira_naoaplica</t>
        </is>
      </c>
      <c r="J533" s="23" t="inlineStr">
        <is>
          <t>jira_naoaplica</t>
        </is>
      </c>
      <c r="K533" s="61" t="n">
        <v>44848</v>
      </c>
      <c r="L533" s="61" t="n">
        <v>44848</v>
      </c>
      <c r="M533" s="61" t="n">
        <v>44848</v>
      </c>
      <c r="N533" s="61" t="n">
        <v>44848</v>
      </c>
      <c r="O533" s="61" t="n">
        <v>44848</v>
      </c>
      <c r="P533" s="61" t="n">
        <v>44848</v>
      </c>
      <c r="Q533" s="61" t="n">
        <v>44851</v>
      </c>
      <c r="R533" s="61" t="n">
        <v>44855</v>
      </c>
      <c r="S533" s="61" t="n">
        <v>44837</v>
      </c>
      <c r="T533" s="61" t="n">
        <v>44837</v>
      </c>
      <c r="U533" s="61" t="n">
        <v>44837</v>
      </c>
      <c r="V533" s="61" t="n">
        <v>44848</v>
      </c>
    </row>
    <row r="534" ht="15" customHeight="1">
      <c r="A534" s="26" t="inlineStr">
        <is>
          <t>História - Waterfall</t>
        </is>
      </c>
      <c r="B534" s="60" t="inlineStr">
        <is>
          <t>DEVALM-45773</t>
        </is>
      </c>
      <c r="C534" s="23" t="inlineStr">
        <is>
          <t>22.0225.10.BL-Reajuste Recorrente IGP-M Banda Larga - OUT/22</t>
        </is>
      </c>
      <c r="D534" s="26" t="inlineStr">
        <is>
          <t>Concluído</t>
        </is>
      </c>
      <c r="E534" s="23" t="inlineStr">
        <is>
          <t>Carlos Lima de Araujo</t>
        </is>
      </c>
      <c r="F534" s="23" t="inlineStr">
        <is>
          <t>Thiago de Souza Maglio</t>
        </is>
      </c>
      <c r="G534" s="23" t="inlineStr">
        <is>
          <t>Anselmo Pereira Novakowski</t>
        </is>
      </c>
      <c r="H534" s="23" t="inlineStr">
        <is>
          <t>Eduardo Cesar de Melo</t>
        </is>
      </c>
      <c r="I534" s="23" t="inlineStr">
        <is>
          <t>jira_naoaplica</t>
        </is>
      </c>
      <c r="J534" s="23" t="inlineStr">
        <is>
          <t>jira_naoaplica</t>
        </is>
      </c>
      <c r="K534" s="61" t="n">
        <v>44848</v>
      </c>
      <c r="L534" s="61" t="n">
        <v>44848</v>
      </c>
      <c r="M534" s="61" t="n">
        <v>44848</v>
      </c>
      <c r="N534" s="61" t="n">
        <v>44848</v>
      </c>
      <c r="O534" s="61" t="n">
        <v>44848</v>
      </c>
      <c r="P534" s="61" t="n">
        <v>44848</v>
      </c>
      <c r="Q534" s="61" t="n">
        <v>44851</v>
      </c>
      <c r="R534" s="61" t="n">
        <v>44855</v>
      </c>
      <c r="S534" s="61" t="n">
        <v>44837</v>
      </c>
      <c r="T534" s="61" t="n">
        <v>44837</v>
      </c>
      <c r="U534" s="61" t="n">
        <v>44839</v>
      </c>
      <c r="V534" s="61" t="n">
        <v>44848</v>
      </c>
    </row>
    <row r="535" ht="15" customHeight="1">
      <c r="A535" s="26" t="inlineStr">
        <is>
          <t>História - Waterfall</t>
        </is>
      </c>
      <c r="B535" s="60" t="inlineStr">
        <is>
          <t>DEVALM-45737</t>
        </is>
      </c>
      <c r="C535" s="23" t="inlineStr">
        <is>
          <t>22.0334.1.NN-Energia Sky (21.0527)</t>
        </is>
      </c>
      <c r="D535" s="26" t="inlineStr">
        <is>
          <t>Concluído</t>
        </is>
      </c>
      <c r="E535" s="23" t="inlineStr">
        <is>
          <t>Priscila Menezes De Azevedo</t>
        </is>
      </c>
      <c r="F535" s="23" t="inlineStr">
        <is>
          <t>Matheus Sena Silva [X]</t>
        </is>
      </c>
      <c r="G535" s="23" t="inlineStr">
        <is>
          <t>Diogo Cassio de Azevedo [X]</t>
        </is>
      </c>
      <c r="H535" s="23" t="inlineStr">
        <is>
          <t>Paulo Egidio Rodrigues dos Santos</t>
        </is>
      </c>
      <c r="I535" s="23" t="inlineStr">
        <is>
          <t>Klaus Franca [X]</t>
        </is>
      </c>
      <c r="J535" s="23" t="inlineStr">
        <is>
          <t>Tatiane Da Silva Pereira</t>
        </is>
      </c>
      <c r="K535" s="61" t="n">
        <v>44992</v>
      </c>
      <c r="L535" s="61" t="n">
        <v>44993</v>
      </c>
      <c r="M535" s="61" t="n">
        <v>45008</v>
      </c>
      <c r="N535" s="61" t="n">
        <v>45021</v>
      </c>
      <c r="O535" s="61" t="n">
        <v>44994</v>
      </c>
      <c r="P535" s="61" t="n">
        <v>45007</v>
      </c>
      <c r="Q535" s="61" t="n">
        <v>45026</v>
      </c>
      <c r="R535" s="61" t="n">
        <v>45027</v>
      </c>
      <c r="S535" s="61" t="n">
        <v>44900</v>
      </c>
      <c r="T535" s="61" t="n">
        <v>44928</v>
      </c>
      <c r="U535" s="61" t="n">
        <v>44914</v>
      </c>
      <c r="V535" s="61" t="n">
        <v>44991</v>
      </c>
    </row>
    <row r="536" ht="15" customHeight="1">
      <c r="A536" s="26" t="inlineStr">
        <is>
          <t>História - Waterfall</t>
        </is>
      </c>
      <c r="B536" s="60" t="inlineStr">
        <is>
          <t>DEVALM-45699</t>
        </is>
      </c>
      <c r="C536" s="23" t="inlineStr">
        <is>
          <t>22.0176.1.MK-DNA 3.0 para Banda Larga</t>
        </is>
      </c>
      <c r="D536" s="26" t="inlineStr">
        <is>
          <t>Concluído</t>
        </is>
      </c>
      <c r="E536" s="23" t="inlineStr">
        <is>
          <t>Ricardo Pires Sardinha [X]</t>
        </is>
      </c>
      <c r="F536" s="23" t="inlineStr">
        <is>
          <t>Maycon De Abreu Flausino Fernandes [X]</t>
        </is>
      </c>
      <c r="G536" s="23" t="inlineStr">
        <is>
          <t>Rafael Lemos Lima [X]</t>
        </is>
      </c>
      <c r="H536" s="23" t="inlineStr">
        <is>
          <t>Eduardo Cesar de Melo</t>
        </is>
      </c>
      <c r="I536" s="23" t="inlineStr">
        <is>
          <t>Klaus Franca [X]</t>
        </is>
      </c>
      <c r="J536" s="23" t="inlineStr">
        <is>
          <t>Clayton Dutra De Oliveira [X]</t>
        </is>
      </c>
      <c r="K536" s="61" t="n">
        <v>44963</v>
      </c>
      <c r="L536" s="61" t="n">
        <v>44966</v>
      </c>
      <c r="M536" s="61" t="n">
        <v>44980</v>
      </c>
      <c r="N536" s="61" t="n">
        <v>45013</v>
      </c>
      <c r="O536" s="61" t="n">
        <v>44970</v>
      </c>
      <c r="P536" s="61" t="n">
        <v>45000</v>
      </c>
      <c r="Q536" s="61" t="n">
        <v>45019</v>
      </c>
      <c r="R536" s="61" t="n">
        <v>45020</v>
      </c>
      <c r="S536" s="61" t="n">
        <v>45261</v>
      </c>
      <c r="T536" s="61" t="n">
        <v>45283</v>
      </c>
      <c r="U536" s="61" t="n">
        <v>45286</v>
      </c>
      <c r="V536" s="61" t="n">
        <v>44960</v>
      </c>
    </row>
    <row r="537" ht="15" customHeight="1">
      <c r="A537" s="26" t="inlineStr">
        <is>
          <t>História - Waterfall</t>
        </is>
      </c>
      <c r="B537" s="60" t="inlineStr">
        <is>
          <t>DEVALM-45660</t>
        </is>
      </c>
      <c r="C537" s="23" t="inlineStr">
        <is>
          <t>22.0313.1.EN-Transformação de caixas HD DVR em caixas HD Zapper</t>
        </is>
      </c>
      <c r="D537" s="26" t="inlineStr">
        <is>
          <t>Concluído</t>
        </is>
      </c>
      <c r="E537" s="23" t="inlineStr">
        <is>
          <t>Roberto Pierre Júnior [X]</t>
        </is>
      </c>
      <c r="F537" s="23" t="n"/>
      <c r="G537" s="23" t="inlineStr">
        <is>
          <t>Rafael Lemos Lima [X]</t>
        </is>
      </c>
      <c r="H537" s="23" t="inlineStr">
        <is>
          <t>Eduardo Cesar de Melo</t>
        </is>
      </c>
      <c r="I537" s="23" t="n"/>
      <c r="J537" s="23" t="inlineStr">
        <is>
          <t>Thiago Rodrigo Resende [X]</t>
        </is>
      </c>
      <c r="K537" s="61" t="n">
        <v>44925</v>
      </c>
      <c r="L537" s="61" t="n">
        <v>44925</v>
      </c>
      <c r="M537" s="61" t="n">
        <v>44928</v>
      </c>
      <c r="N537" s="61" t="n">
        <v>44960</v>
      </c>
      <c r="O537" s="61" t="n">
        <v>44928</v>
      </c>
      <c r="P537" s="61" t="n">
        <v>44928</v>
      </c>
      <c r="Q537" s="61" t="n">
        <v>44963</v>
      </c>
      <c r="R537" s="61" t="n">
        <v>44964</v>
      </c>
      <c r="S537" s="61" t="n">
        <v>44860</v>
      </c>
      <c r="T537" s="61" t="n">
        <v>44872</v>
      </c>
      <c r="U537" s="61" t="n">
        <v>44872</v>
      </c>
      <c r="V537" s="61" t="n">
        <v>44925</v>
      </c>
    </row>
    <row r="538" ht="15" customHeight="1">
      <c r="A538" s="26" t="inlineStr">
        <is>
          <t>História - Waterfall</t>
        </is>
      </c>
      <c r="B538" s="60" t="inlineStr">
        <is>
          <t>DEVALM-45622</t>
        </is>
      </c>
      <c r="C538" s="23" t="inlineStr">
        <is>
          <t>22.0343.1.CL - Novas regras Reconexão Palavra do Cliente</t>
        </is>
      </c>
      <c r="D538" s="26" t="inlineStr">
        <is>
          <t>Concluído</t>
        </is>
      </c>
      <c r="E538" s="23" t="inlineStr">
        <is>
          <t>Ricardo Pires Sardinha [X]</t>
        </is>
      </c>
      <c r="F538" s="23" t="inlineStr">
        <is>
          <t>Ricardo Silveira E Silva</t>
        </is>
      </c>
      <c r="G538" s="23" t="inlineStr">
        <is>
          <t>Rafael Lemos Lima [X]</t>
        </is>
      </c>
      <c r="H538" s="23" t="inlineStr">
        <is>
          <t>Eduardo Cesar de Melo</t>
        </is>
      </c>
      <c r="I538" s="23" t="inlineStr">
        <is>
          <t>jira_naoaplica</t>
        </is>
      </c>
      <c r="J538" s="23" t="inlineStr">
        <is>
          <t>Renato Pereira da Silva</t>
        </is>
      </c>
      <c r="K538" s="61" t="n">
        <v>44867</v>
      </c>
      <c r="L538" s="61" t="n">
        <v>44867</v>
      </c>
      <c r="M538" s="61" t="n">
        <v>44868</v>
      </c>
      <c r="N538" s="61" t="n">
        <v>44869</v>
      </c>
      <c r="O538" s="61" t="n">
        <v>44868</v>
      </c>
      <c r="P538" s="61" t="n">
        <v>44869</v>
      </c>
      <c r="Q538" s="61" t="n">
        <v>44872</v>
      </c>
      <c r="R538" s="61" t="n">
        <v>44873</v>
      </c>
      <c r="S538" s="61" t="n">
        <v>44858</v>
      </c>
      <c r="T538" s="61" t="n">
        <v>44866</v>
      </c>
      <c r="U538" s="61" t="n">
        <v>44858</v>
      </c>
      <c r="V538" s="61" t="n">
        <v>44866</v>
      </c>
    </row>
    <row r="539" ht="15" customHeight="1">
      <c r="A539" s="26" t="inlineStr">
        <is>
          <t>História - Waterfall</t>
        </is>
      </c>
      <c r="B539" s="60" t="inlineStr">
        <is>
          <t>DEVALM-45577</t>
        </is>
      </c>
      <c r="C539" s="23" t="inlineStr">
        <is>
          <t>22.0183.2.CL-Aplicar regra de elegibilidade nas telas de produto no iCare Clientes</t>
        </is>
      </c>
      <c r="D539" s="26" t="inlineStr">
        <is>
          <t>Concluído</t>
        </is>
      </c>
      <c r="E539" s="23" t="inlineStr">
        <is>
          <t>Mayra Gabriela Alves De Lima [X]</t>
        </is>
      </c>
      <c r="F539" s="23" t="inlineStr">
        <is>
          <t>Maycon De Abreu Flausino Fernandes [X]</t>
        </is>
      </c>
      <c r="G539" s="23" t="inlineStr">
        <is>
          <t>Anselmo Pereira Novakowski</t>
        </is>
      </c>
      <c r="H539" s="23" t="inlineStr">
        <is>
          <t>Eduardo Cesar de Melo</t>
        </is>
      </c>
      <c r="I539" s="23" t="inlineStr">
        <is>
          <t>Harley Neves Cabral [X]</t>
        </is>
      </c>
      <c r="J539" s="23" t="inlineStr">
        <is>
          <t>Clayton Dutra De Oliveira [X]</t>
        </is>
      </c>
      <c r="K539" s="61" t="n">
        <v>44872</v>
      </c>
      <c r="L539" s="61" t="n">
        <v>44873</v>
      </c>
      <c r="M539" s="61" t="n">
        <v>44894</v>
      </c>
      <c r="N539" s="61" t="n">
        <v>44918</v>
      </c>
      <c r="O539" s="61" t="n">
        <v>44875</v>
      </c>
      <c r="P539" s="61" t="n">
        <v>44893</v>
      </c>
      <c r="Q539" s="61" t="n">
        <v>45005</v>
      </c>
      <c r="R539" s="61" t="n">
        <v>45006</v>
      </c>
      <c r="S539" s="61" t="n">
        <v>44718</v>
      </c>
      <c r="T539" s="61" t="n">
        <v>44728</v>
      </c>
      <c r="U539" s="61" t="n">
        <v>44729</v>
      </c>
      <c r="V539" s="61" t="n">
        <v>44792</v>
      </c>
    </row>
    <row r="540" ht="15" customHeight="1">
      <c r="A540" s="26" t="inlineStr">
        <is>
          <t>História - Waterfall</t>
        </is>
      </c>
      <c r="B540" s="60" t="inlineStr">
        <is>
          <t>DEVALM-45541</t>
        </is>
      </c>
      <c r="C540" s="23" t="inlineStr">
        <is>
          <t>22.0187.2.MK-SKY PÓS MERCANTIL - Migração Pré-Pós (Mercantil) – Backlog</t>
        </is>
      </c>
      <c r="D540" s="26" t="inlineStr">
        <is>
          <t>Concluído</t>
        </is>
      </c>
      <c r="E540" s="23" t="inlineStr">
        <is>
          <t>Mayra Gabriela Alves De Lima [X]</t>
        </is>
      </c>
      <c r="F540" s="23" t="inlineStr">
        <is>
          <t>Maycon De Abreu Flausino Fernandes [X]</t>
        </is>
      </c>
      <c r="G540" s="23" t="inlineStr">
        <is>
          <t>Anselmo Pereira Novakowski</t>
        </is>
      </c>
      <c r="H540" s="23" t="inlineStr">
        <is>
          <t>Eduardo Cesar de Melo</t>
        </is>
      </c>
      <c r="I540" s="23" t="inlineStr">
        <is>
          <t>Klaus Franca [X]</t>
        </is>
      </c>
      <c r="J540" s="23" t="inlineStr">
        <is>
          <t>Andrea Cristina Dos Santos [X]</t>
        </is>
      </c>
      <c r="K540" s="61" t="n">
        <v>45092</v>
      </c>
      <c r="L540" s="61" t="n">
        <v>45093</v>
      </c>
      <c r="M540" s="61" t="n">
        <v>45110</v>
      </c>
      <c r="N540" s="61" t="n">
        <v>45121</v>
      </c>
      <c r="O540" s="61" t="n">
        <v>45096</v>
      </c>
      <c r="P540" s="61" t="n">
        <v>45107</v>
      </c>
      <c r="Q540" s="61" t="n">
        <v>45145</v>
      </c>
      <c r="R540" s="61" t="n">
        <v>45146</v>
      </c>
      <c r="S540" s="61" t="n">
        <v>44865</v>
      </c>
      <c r="T540" s="61" t="n">
        <v>45012</v>
      </c>
      <c r="U540" s="61" t="n">
        <v>44883</v>
      </c>
      <c r="V540" s="61" t="n">
        <v>45091</v>
      </c>
    </row>
    <row r="541" ht="15" customHeight="1">
      <c r="A541" s="26" t="inlineStr">
        <is>
          <t>História - Waterfall</t>
        </is>
      </c>
      <c r="B541" s="60" t="inlineStr">
        <is>
          <t>DEVALM-45505</t>
        </is>
      </c>
      <c r="C541" s="23" t="inlineStr">
        <is>
          <t>22.0355.2.CL-Disponibilização do PIX no AGV- API KEY</t>
        </is>
      </c>
      <c r="D541" s="26" t="inlineStr">
        <is>
          <t>Concluído</t>
        </is>
      </c>
      <c r="E541" s="23" t="inlineStr">
        <is>
          <t>Mayra Gabriela Alves De Lima [X]</t>
        </is>
      </c>
      <c r="F541" s="23" t="inlineStr">
        <is>
          <t>Jefferson Lourenço De Farias Tersarioli [X]</t>
        </is>
      </c>
      <c r="G541" s="23" t="inlineStr">
        <is>
          <t>Anselmo Pereira Novakowski</t>
        </is>
      </c>
      <c r="H541" s="23" t="inlineStr">
        <is>
          <t>Eduardo Cesar de Melo</t>
        </is>
      </c>
      <c r="I541" s="23" t="n"/>
      <c r="J541" s="23" t="inlineStr">
        <is>
          <t>Andrea Cristina Dos Santos [X]</t>
        </is>
      </c>
      <c r="K541" s="61" t="n">
        <v>44837</v>
      </c>
      <c r="L541" s="61" t="n">
        <v>44837</v>
      </c>
      <c r="M541" s="61" t="n">
        <v>44838</v>
      </c>
      <c r="N541" s="61" t="n">
        <v>44841</v>
      </c>
      <c r="O541" s="61" t="n">
        <v>44837</v>
      </c>
      <c r="P541" s="61" t="n">
        <v>44837</v>
      </c>
      <c r="Q541" s="61" t="n">
        <v>44844</v>
      </c>
      <c r="R541" s="61" t="n">
        <v>44845</v>
      </c>
      <c r="S541" s="61" t="n">
        <v>44826</v>
      </c>
      <c r="T541" s="61" t="n">
        <v>44827</v>
      </c>
      <c r="U541" s="61" t="n">
        <v>44830</v>
      </c>
      <c r="V541" s="61" t="n">
        <v>44837</v>
      </c>
    </row>
    <row r="542" ht="15" customHeight="1">
      <c r="A542" s="26" t="inlineStr">
        <is>
          <t>História - Waterfall</t>
        </is>
      </c>
      <c r="B542" s="60" t="inlineStr">
        <is>
          <t>DEVALM-45459</t>
        </is>
      </c>
      <c r="C542" s="23" t="inlineStr">
        <is>
          <t>22.0035.5.MK-Sky Pós Mercantil- CR Comissão</t>
        </is>
      </c>
      <c r="D542" s="26" t="inlineStr">
        <is>
          <t>Concluído</t>
        </is>
      </c>
      <c r="E542" s="23" t="inlineStr">
        <is>
          <t>Sem responsável</t>
        </is>
      </c>
      <c r="F542" s="23" t="inlineStr">
        <is>
          <t>Daniel Daniele [X]</t>
        </is>
      </c>
      <c r="G542" s="23" t="inlineStr">
        <is>
          <t>Rafael Lemos Lima [X]</t>
        </is>
      </c>
      <c r="H542" s="23" t="inlineStr">
        <is>
          <t>Eduardo Cesar de Melo</t>
        </is>
      </c>
      <c r="I542" s="23" t="inlineStr">
        <is>
          <t>Klaus Franca [X]</t>
        </is>
      </c>
      <c r="J542" s="23" t="inlineStr">
        <is>
          <t>Clayton Dutra De Oliveira [X]</t>
        </is>
      </c>
      <c r="K542" s="23" t="n"/>
      <c r="L542" s="23" t="n"/>
      <c r="M542" s="61" t="n">
        <v>44825</v>
      </c>
      <c r="N542" s="61" t="n">
        <v>44841</v>
      </c>
      <c r="O542" s="23" t="n"/>
      <c r="P542" s="23" t="n"/>
      <c r="Q542" s="61" t="n">
        <v>44858</v>
      </c>
      <c r="R542" s="61" t="n">
        <v>44859</v>
      </c>
      <c r="S542" s="61" t="n">
        <v>44817</v>
      </c>
      <c r="T542" s="61" t="n">
        <v>44817</v>
      </c>
      <c r="U542" s="61" t="n">
        <v>44817</v>
      </c>
      <c r="V542" s="61" t="n">
        <v>44824</v>
      </c>
    </row>
    <row r="543" ht="15" customHeight="1">
      <c r="A543" s="26" t="inlineStr">
        <is>
          <t>História - Waterfall</t>
        </is>
      </c>
      <c r="B543" s="60" t="inlineStr">
        <is>
          <t>DEVALM-45423</t>
        </is>
      </c>
      <c r="C543" s="23" t="inlineStr">
        <is>
          <t>22.0035.4.MK-Sky Pós Mercantil- CR Mobile</t>
        </is>
      </c>
      <c r="D543" s="26" t="inlineStr">
        <is>
          <t>Concluído</t>
        </is>
      </c>
      <c r="E543" s="23" t="inlineStr">
        <is>
          <t>Sem responsável</t>
        </is>
      </c>
      <c r="F543" s="23" t="inlineStr">
        <is>
          <t>Italo Josenilton Rocha Silva [X]</t>
        </is>
      </c>
      <c r="G543" s="23" t="inlineStr">
        <is>
          <t>Rafael Lemos Lima [X]</t>
        </is>
      </c>
      <c r="H543" s="23" t="inlineStr">
        <is>
          <t>Eduardo Cesar de Melo</t>
        </is>
      </c>
      <c r="I543" s="23" t="inlineStr">
        <is>
          <t>Klaus Franca [X]</t>
        </is>
      </c>
      <c r="J543" s="23" t="inlineStr">
        <is>
          <t>Clayton Dutra De Oliveira [X]</t>
        </is>
      </c>
      <c r="K543" s="23" t="n"/>
      <c r="L543" s="23" t="n"/>
      <c r="M543" s="61" t="n">
        <v>44830</v>
      </c>
      <c r="N543" s="61" t="n">
        <v>44834</v>
      </c>
      <c r="O543" s="23" t="n"/>
      <c r="P543" s="23" t="n"/>
      <c r="Q543" s="61" t="n">
        <v>44837</v>
      </c>
      <c r="R543" s="61" t="n">
        <v>44838</v>
      </c>
      <c r="S543" s="61" t="n">
        <v>44818</v>
      </c>
      <c r="T543" s="61" t="n">
        <v>44827</v>
      </c>
      <c r="U543" s="61" t="n">
        <v>44818</v>
      </c>
      <c r="V543" s="61" t="n">
        <v>44827</v>
      </c>
    </row>
    <row r="544" ht="15" customHeight="1">
      <c r="A544" s="26" t="inlineStr">
        <is>
          <t>História - Waterfall</t>
        </is>
      </c>
      <c r="B544" s="60" t="inlineStr">
        <is>
          <t>DEVALM-45380</t>
        </is>
      </c>
      <c r="C544" s="23" t="inlineStr">
        <is>
          <t>22.0356.2.NN-Seguro Prestamista - Novo layout e termo de adesão – tratamento ODI - 2ª Entrega</t>
        </is>
      </c>
      <c r="D544" s="26" t="inlineStr">
        <is>
          <t>Concluído</t>
        </is>
      </c>
      <c r="E544" s="23" t="inlineStr">
        <is>
          <t>Antonio Teodoro da Silva [X]</t>
        </is>
      </c>
      <c r="F544" s="23" t="inlineStr">
        <is>
          <t>Yone Yassuda Yamamoto</t>
        </is>
      </c>
      <c r="G544" s="23" t="inlineStr">
        <is>
          <t>Anselmo Pereira Novakowski</t>
        </is>
      </c>
      <c r="H544" s="23" t="inlineStr">
        <is>
          <t>Eduardo Cesar de Melo</t>
        </is>
      </c>
      <c r="I544" s="23" t="n"/>
      <c r="J544" s="23" t="inlineStr">
        <is>
          <t>Renato Pereira da Silva</t>
        </is>
      </c>
      <c r="K544" s="61" t="n">
        <v>44921</v>
      </c>
      <c r="L544" s="61" t="n">
        <v>44921</v>
      </c>
      <c r="M544" s="61" t="n">
        <v>44921</v>
      </c>
      <c r="N544" s="61" t="n">
        <v>44946</v>
      </c>
      <c r="O544" s="61" t="n">
        <v>44921</v>
      </c>
      <c r="P544" s="61" t="n">
        <v>44921</v>
      </c>
      <c r="Q544" s="61" t="n">
        <v>44949</v>
      </c>
      <c r="R544" s="61" t="n">
        <v>44950</v>
      </c>
      <c r="S544" s="61" t="n">
        <v>44823</v>
      </c>
      <c r="T544" s="61" t="n">
        <v>44838</v>
      </c>
      <c r="U544" s="61" t="n">
        <v>44839</v>
      </c>
      <c r="V544" s="61" t="n">
        <v>44921</v>
      </c>
    </row>
    <row r="545" ht="15" customHeight="1">
      <c r="A545" s="26" t="inlineStr">
        <is>
          <t>História - Waterfall</t>
        </is>
      </c>
      <c r="B545" s="60" t="inlineStr">
        <is>
          <t>DEVALM-45339</t>
        </is>
      </c>
      <c r="C545" s="23" t="inlineStr">
        <is>
          <t>22.0382.6.CO-Instalação Kits TVRO do 1 parceiro –Sprint 6</t>
        </is>
      </c>
      <c r="D545" s="26" t="inlineStr">
        <is>
          <t>Concluído</t>
        </is>
      </c>
      <c r="E545" s="23" t="inlineStr">
        <is>
          <t>Roberto Pierre Júnior [X]</t>
        </is>
      </c>
      <c r="F545" s="23" t="inlineStr">
        <is>
          <t>Nicolas Rodrigo Santana</t>
        </is>
      </c>
      <c r="G545" s="23" t="inlineStr">
        <is>
          <t>Rafael Lemos Lima [X]</t>
        </is>
      </c>
      <c r="H545" s="23" t="inlineStr">
        <is>
          <t>Eduardo Cesar de Melo</t>
        </is>
      </c>
      <c r="I545" s="23" t="n"/>
      <c r="J545" s="23" t="inlineStr">
        <is>
          <t>Danilo Takashi Hiratsuka</t>
        </is>
      </c>
      <c r="K545" s="61" t="n">
        <v>44858</v>
      </c>
      <c r="L545" s="61" t="n">
        <v>44858</v>
      </c>
      <c r="M545" s="61" t="n">
        <v>44854</v>
      </c>
      <c r="N545" s="61" t="n">
        <v>44869</v>
      </c>
      <c r="O545" s="61" t="n">
        <v>44858</v>
      </c>
      <c r="P545" s="61" t="n">
        <v>44858</v>
      </c>
      <c r="Q545" s="61" t="n">
        <v>44872</v>
      </c>
      <c r="R545" s="61" t="n">
        <v>44873</v>
      </c>
      <c r="S545" s="61" t="n">
        <v>44826</v>
      </c>
      <c r="T545" s="61" t="n">
        <v>44826</v>
      </c>
      <c r="U545" s="61" t="n">
        <v>44826</v>
      </c>
      <c r="V545" s="61" t="n">
        <v>44862</v>
      </c>
    </row>
    <row r="546" ht="15" customHeight="1">
      <c r="A546" s="26" t="inlineStr">
        <is>
          <t>História - Waterfall</t>
        </is>
      </c>
      <c r="B546" s="60" t="inlineStr">
        <is>
          <t>DEVALM-45299</t>
        </is>
      </c>
      <c r="C546" s="23" t="inlineStr">
        <is>
          <t>22.0386.1.CO-Alteração PDV Elsys</t>
        </is>
      </c>
      <c r="D546" s="26" t="inlineStr">
        <is>
          <t>Concluído</t>
        </is>
      </c>
      <c r="E546" s="23" t="inlineStr">
        <is>
          <t>Roberto Pierre Júnior [X]</t>
        </is>
      </c>
      <c r="F546" s="23" t="inlineStr">
        <is>
          <t>Nicolas Rodrigo Santana</t>
        </is>
      </c>
      <c r="G546" s="23" t="inlineStr">
        <is>
          <t>Rafael Lemos Lima [X]</t>
        </is>
      </c>
      <c r="H546" s="23" t="inlineStr">
        <is>
          <t>Eduardo Cesar de Melo</t>
        </is>
      </c>
      <c r="I546" s="23" t="n"/>
      <c r="J546" s="23" t="inlineStr">
        <is>
          <t>Amauri Polli [X]</t>
        </is>
      </c>
      <c r="K546" s="61" t="n">
        <v>44848</v>
      </c>
      <c r="L546" s="61" t="n">
        <v>44848</v>
      </c>
      <c r="M546" s="61" t="n">
        <v>44851</v>
      </c>
      <c r="N546" s="61" t="n">
        <v>44861</v>
      </c>
      <c r="O546" s="61" t="n">
        <v>44848</v>
      </c>
      <c r="P546" s="61" t="n">
        <v>44848</v>
      </c>
      <c r="Q546" s="61" t="n">
        <v>44866</v>
      </c>
      <c r="R546" s="61" t="n">
        <v>44866</v>
      </c>
      <c r="S546" s="61" t="n">
        <v>44847</v>
      </c>
      <c r="T546" s="61" t="n">
        <v>44847</v>
      </c>
      <c r="U546" s="61" t="n">
        <v>44847</v>
      </c>
      <c r="V546" s="61" t="n">
        <v>44848</v>
      </c>
    </row>
    <row r="547" ht="15" customHeight="1">
      <c r="A547" s="26" t="inlineStr">
        <is>
          <t>História - Waterfall</t>
        </is>
      </c>
      <c r="B547" s="60" t="inlineStr">
        <is>
          <t>DEVALM-45261</t>
        </is>
      </c>
      <c r="C547" s="23" t="inlineStr">
        <is>
          <t>22.0491.1.FI-Redução de ICMS PAY TV - RIO DE JANEIRO</t>
        </is>
      </c>
      <c r="D547" s="26" t="inlineStr">
        <is>
          <t>Concluído</t>
        </is>
      </c>
      <c r="E547" s="23" t="inlineStr">
        <is>
          <t>Antonio Teodoro da Silva [X]</t>
        </is>
      </c>
      <c r="F547" s="23" t="inlineStr">
        <is>
          <t>Thiago de Souza Maglio</t>
        </is>
      </c>
      <c r="G547" s="23" t="inlineStr">
        <is>
          <t>Anselmo Pereira Novakowski</t>
        </is>
      </c>
      <c r="H547" s="23" t="inlineStr">
        <is>
          <t>Eduardo Cesar de Melo</t>
        </is>
      </c>
      <c r="I547" s="23" t="n"/>
      <c r="J547" s="23" t="n"/>
      <c r="K547" s="61" t="n">
        <v>44817</v>
      </c>
      <c r="L547" s="61" t="n">
        <v>44817</v>
      </c>
      <c r="M547" s="61" t="n">
        <v>44816</v>
      </c>
      <c r="N547" s="61" t="n">
        <v>44816</v>
      </c>
      <c r="O547" s="61" t="n">
        <v>44817</v>
      </c>
      <c r="P547" s="61" t="n">
        <v>44817</v>
      </c>
      <c r="Q547" s="61" t="n">
        <v>44817</v>
      </c>
      <c r="R547" s="61" t="n">
        <v>44817</v>
      </c>
      <c r="S547" s="61" t="n">
        <v>44813</v>
      </c>
      <c r="T547" s="61" t="n">
        <v>44813</v>
      </c>
      <c r="U547" s="61" t="n">
        <v>44813</v>
      </c>
      <c r="V547" s="61" t="n">
        <v>44816</v>
      </c>
    </row>
    <row r="548" ht="15" customHeight="1">
      <c r="A548" s="26" t="inlineStr">
        <is>
          <t>História - Waterfall</t>
        </is>
      </c>
      <c r="B548" s="60" t="inlineStr">
        <is>
          <t>DEVALM-45219</t>
        </is>
      </c>
      <c r="C548" s="23" t="inlineStr">
        <is>
          <t>22.0359.1.TI-Tratamento Apenas vendas de Produto Pós Pago via API</t>
        </is>
      </c>
      <c r="D548" s="26" t="inlineStr">
        <is>
          <t>Concluído</t>
        </is>
      </c>
      <c r="E548" s="23" t="inlineStr">
        <is>
          <t>Priscila Menezes De Azevedo</t>
        </is>
      </c>
      <c r="F548" s="23" t="inlineStr">
        <is>
          <t>Matheus Sena Silva [X]</t>
        </is>
      </c>
      <c r="G548" s="23" t="inlineStr">
        <is>
          <t>Diogo Cassio de Azevedo [X]</t>
        </is>
      </c>
      <c r="H548" s="23" t="inlineStr">
        <is>
          <t>Paulo Egidio Rodrigues dos Santos</t>
        </is>
      </c>
      <c r="I548" s="23" t="inlineStr">
        <is>
          <t>Paulo Henrique Bonelli [X]</t>
        </is>
      </c>
      <c r="J548" s="23" t="inlineStr">
        <is>
          <t>Clayton Dutra De Oliveira [X]</t>
        </is>
      </c>
      <c r="K548" s="61" t="n">
        <v>44928</v>
      </c>
      <c r="L548" s="61" t="n">
        <v>44929</v>
      </c>
      <c r="M548" s="61" t="n">
        <v>44928</v>
      </c>
      <c r="N548" s="61" t="n">
        <v>44946</v>
      </c>
      <c r="O548" s="61" t="n">
        <v>44928</v>
      </c>
      <c r="P548" s="61" t="n">
        <v>44939</v>
      </c>
      <c r="Q548" s="61" t="n">
        <v>44949</v>
      </c>
      <c r="R548" s="61" t="n">
        <v>44950</v>
      </c>
      <c r="S548" s="61" t="n">
        <v>44837</v>
      </c>
      <c r="T548" s="61" t="n">
        <v>44852</v>
      </c>
      <c r="U548" s="61" t="n">
        <v>44853</v>
      </c>
      <c r="V548" s="61" t="n">
        <v>44929</v>
      </c>
    </row>
    <row r="549" ht="15" customHeight="1">
      <c r="A549" s="26" t="inlineStr">
        <is>
          <t>História - Waterfall</t>
        </is>
      </c>
      <c r="B549" s="60" t="inlineStr">
        <is>
          <t>DEVALM-45179</t>
        </is>
      </c>
      <c r="C549" s="23" t="inlineStr">
        <is>
          <t>22.0464.1.MK-Maná – Inclusão de recargas em lote para clientes com saldo credor</t>
        </is>
      </c>
      <c r="D549" s="26" t="inlineStr">
        <is>
          <t>Concluído</t>
        </is>
      </c>
      <c r="E549" s="23" t="inlineStr">
        <is>
          <t>Antonio Teodoro da Silva [X]</t>
        </is>
      </c>
      <c r="F549" s="23" t="n"/>
      <c r="G549" s="23" t="inlineStr">
        <is>
          <t>Anselmo Pereira Novakowski</t>
        </is>
      </c>
      <c r="H549" s="23" t="inlineStr">
        <is>
          <t>Eduardo Cesar de Melo</t>
        </is>
      </c>
      <c r="I549" s="23" t="n"/>
      <c r="J549" s="23" t="n"/>
      <c r="K549" s="61" t="n">
        <v>44926</v>
      </c>
      <c r="L549" s="61" t="n">
        <v>44926</v>
      </c>
      <c r="M549" s="61" t="n">
        <v>44928</v>
      </c>
      <c r="N549" s="61" t="n">
        <v>44928</v>
      </c>
      <c r="O549" s="61" t="n">
        <v>45291</v>
      </c>
      <c r="P549" s="61" t="n">
        <v>45291</v>
      </c>
      <c r="Q549" s="61" t="n">
        <v>45271</v>
      </c>
      <c r="R549" s="61" t="n">
        <v>45638</v>
      </c>
      <c r="S549" s="61" t="n">
        <v>45084</v>
      </c>
      <c r="T549" s="61" t="n">
        <v>45084</v>
      </c>
      <c r="U549" s="61" t="n">
        <v>44816</v>
      </c>
      <c r="V549" s="61" t="n">
        <v>44926</v>
      </c>
    </row>
    <row r="550" ht="15" customHeight="1">
      <c r="A550" s="26" t="inlineStr">
        <is>
          <t>História - Waterfall</t>
        </is>
      </c>
      <c r="B550" s="60" t="inlineStr">
        <is>
          <t>DEVALM-45137</t>
        </is>
      </c>
      <c r="C550" s="23" t="inlineStr">
        <is>
          <t>22.0418.1.CL-Adequação no Reprocessamento de Faturas – Cadastro Positivo</t>
        </is>
      </c>
      <c r="D550" s="26" t="inlineStr">
        <is>
          <t>Concluído</t>
        </is>
      </c>
      <c r="E550" s="23" t="inlineStr">
        <is>
          <t>Antonio Teodoro da Silva [X]</t>
        </is>
      </c>
      <c r="F550" s="23" t="inlineStr">
        <is>
          <t>Thiago de Souza Maglio</t>
        </is>
      </c>
      <c r="G550" s="23" t="inlineStr">
        <is>
          <t>Anselmo Pereira Novakowski</t>
        </is>
      </c>
      <c r="H550" s="23" t="inlineStr">
        <is>
          <t>Eduardo Cesar de Melo</t>
        </is>
      </c>
      <c r="I550" s="23" t="n"/>
      <c r="J550" s="23" t="inlineStr">
        <is>
          <t>Andrea Cristina Dos Santos [X]</t>
        </is>
      </c>
      <c r="K550" s="61" t="n">
        <v>44865</v>
      </c>
      <c r="L550" s="61" t="n">
        <v>44865</v>
      </c>
      <c r="M550" s="61" t="n">
        <v>44886</v>
      </c>
      <c r="N550" s="61" t="n">
        <v>44932</v>
      </c>
      <c r="O550" s="61" t="n">
        <v>44865</v>
      </c>
      <c r="P550" s="61" t="n">
        <v>44865</v>
      </c>
      <c r="Q550" s="61" t="n">
        <v>44935</v>
      </c>
      <c r="R550" s="61" t="n">
        <v>44936</v>
      </c>
      <c r="S550" s="61" t="n">
        <v>44804</v>
      </c>
      <c r="T550" s="61" t="n">
        <v>44812</v>
      </c>
      <c r="U550" s="61" t="n">
        <v>44813</v>
      </c>
      <c r="V550" s="61" t="n">
        <v>44865</v>
      </c>
    </row>
    <row r="551" ht="15" customHeight="1">
      <c r="A551" s="26" t="inlineStr">
        <is>
          <t>História - Waterfall</t>
        </is>
      </c>
      <c r="B551" s="60" t="inlineStr">
        <is>
          <t>DEVALM-45099</t>
        </is>
      </c>
      <c r="C551" s="23" t="inlineStr">
        <is>
          <t>22.0191.10.BL-Banda Larga por Fibra (FFTH) – SCOB Tratamento da Régua</t>
        </is>
      </c>
      <c r="D551" s="26" t="inlineStr">
        <is>
          <t>Concluído</t>
        </is>
      </c>
      <c r="E551" s="23" t="inlineStr">
        <is>
          <t>Gustavo Felize Tafarelo</t>
        </is>
      </c>
      <c r="F551" s="23" t="inlineStr">
        <is>
          <t>Juliano Miranda [X]</t>
        </is>
      </c>
      <c r="G551" s="23" t="inlineStr">
        <is>
          <t>Vinicius Rafael Casas Gomes</t>
        </is>
      </c>
      <c r="H551" s="23" t="inlineStr">
        <is>
          <t>Paulo Egidio Rodrigues dos Santos</t>
        </is>
      </c>
      <c r="I551" s="23" t="inlineStr">
        <is>
          <t>Jhonata Filizola De Barros Moreira [X]</t>
        </is>
      </c>
      <c r="J551" s="23" t="inlineStr">
        <is>
          <t>Tatiane Da Silva Pereira</t>
        </is>
      </c>
      <c r="K551" s="61" t="n">
        <v>45028</v>
      </c>
      <c r="L551" s="61" t="n">
        <v>45030</v>
      </c>
      <c r="M551" s="61" t="n">
        <v>45033</v>
      </c>
      <c r="N551" s="61" t="n">
        <v>45084</v>
      </c>
      <c r="O551" s="61" t="n">
        <v>45028</v>
      </c>
      <c r="P551" s="61" t="n">
        <v>45030</v>
      </c>
      <c r="Q551" s="61" t="n">
        <v>45089</v>
      </c>
      <c r="R551" s="61" t="n">
        <v>45090</v>
      </c>
      <c r="S551" s="61" t="n">
        <v>44959</v>
      </c>
      <c r="T551" s="61" t="n">
        <v>44993</v>
      </c>
      <c r="U551" s="61" t="n">
        <v>44958</v>
      </c>
      <c r="V551" s="61" t="n">
        <v>45028</v>
      </c>
    </row>
    <row r="552" ht="15" customHeight="1">
      <c r="A552" s="26" t="inlineStr">
        <is>
          <t>História - Waterfall</t>
        </is>
      </c>
      <c r="B552" s="60" t="inlineStr">
        <is>
          <t>DEVALM-45063</t>
        </is>
      </c>
      <c r="C552" s="23" t="inlineStr">
        <is>
          <t>22.0191.9.BL-Banda Larga por Fibra (FFTH) – Fibra+DGO e PayTV+Fibra</t>
        </is>
      </c>
      <c r="D552" s="26" t="inlineStr">
        <is>
          <t>Concluído</t>
        </is>
      </c>
      <c r="E552" s="23" t="inlineStr">
        <is>
          <t>Gustavo Felize Tafarelo</t>
        </is>
      </c>
      <c r="F552" s="23" t="inlineStr">
        <is>
          <t>Juliano Miranda [X]</t>
        </is>
      </c>
      <c r="G552" s="23" t="inlineStr">
        <is>
          <t>Vinicius Rafael Casas Gomes</t>
        </is>
      </c>
      <c r="H552" s="23" t="inlineStr">
        <is>
          <t>Paulo Egidio Rodrigues dos Santos</t>
        </is>
      </c>
      <c r="I552" s="23" t="inlineStr">
        <is>
          <t>Jhonata Filizola De Barros Moreira [X]</t>
        </is>
      </c>
      <c r="J552" s="23" t="inlineStr">
        <is>
          <t>Tatiane Da Silva Pereira</t>
        </is>
      </c>
      <c r="K552" s="61" t="n">
        <v>44946</v>
      </c>
      <c r="L552" s="61" t="n">
        <v>44946</v>
      </c>
      <c r="M552" s="61" t="n">
        <v>44949</v>
      </c>
      <c r="N552" s="61" t="n">
        <v>44970</v>
      </c>
      <c r="O552" s="61" t="n">
        <v>44946</v>
      </c>
      <c r="P552" s="61" t="n">
        <v>44946</v>
      </c>
      <c r="Q552" s="61" t="n">
        <v>45006</v>
      </c>
      <c r="R552" s="61" t="n">
        <v>45006</v>
      </c>
      <c r="S552" s="61" t="n">
        <v>44872</v>
      </c>
      <c r="T552" s="61" t="n">
        <v>44876</v>
      </c>
      <c r="U552" s="61" t="n">
        <v>44886</v>
      </c>
      <c r="V552" s="61" t="n">
        <v>44946</v>
      </c>
    </row>
    <row r="553" ht="15" customHeight="1">
      <c r="A553" s="26" t="inlineStr">
        <is>
          <t>História - Waterfall</t>
        </is>
      </c>
      <c r="B553" s="60" t="inlineStr">
        <is>
          <t>DEVALM-45027</t>
        </is>
      </c>
      <c r="C553" s="23" t="inlineStr">
        <is>
          <t>22.0191.8.BL-Banda Larga por Fibra (FFTH) – DTVGO + FIBRA ( Categoria 1 )</t>
        </is>
      </c>
      <c r="D553" s="26" t="inlineStr">
        <is>
          <t>Em Produção</t>
        </is>
      </c>
      <c r="E553" s="23" t="inlineStr">
        <is>
          <t>Gustavo Felize Tafarelo</t>
        </is>
      </c>
      <c r="F553" s="23" t="inlineStr">
        <is>
          <t>Juliano Miranda [X]</t>
        </is>
      </c>
      <c r="G553" s="23" t="inlineStr">
        <is>
          <t>Vinicius Rafael Casas Gomes</t>
        </is>
      </c>
      <c r="H553" s="23" t="inlineStr">
        <is>
          <t>Paulo Egidio Rodrigues dos Santos</t>
        </is>
      </c>
      <c r="I553" s="23" t="inlineStr">
        <is>
          <t>Jhonata Filizola De Barros Moreira [X]</t>
        </is>
      </c>
      <c r="J553" s="23" t="inlineStr">
        <is>
          <t>Valdir Gonçalves Cabral [X]</t>
        </is>
      </c>
      <c r="K553" s="61" t="n">
        <v>44846</v>
      </c>
      <c r="L553" s="61" t="n">
        <v>44848</v>
      </c>
      <c r="M553" s="61" t="n">
        <v>44851</v>
      </c>
      <c r="N553" s="61" t="n">
        <v>44869</v>
      </c>
      <c r="O553" s="61" t="n">
        <v>44846</v>
      </c>
      <c r="P553" s="61" t="n">
        <v>44848</v>
      </c>
      <c r="Q553" s="61" t="n">
        <v>44872</v>
      </c>
      <c r="R553" s="61" t="n">
        <v>44882</v>
      </c>
      <c r="S553" s="61" t="n">
        <v>44816</v>
      </c>
      <c r="T553" s="61" t="n">
        <v>44820</v>
      </c>
      <c r="U553" s="61" t="n">
        <v>44823</v>
      </c>
      <c r="V553" s="61" t="n">
        <v>44848</v>
      </c>
    </row>
    <row r="554" ht="15" customHeight="1">
      <c r="A554" s="26" t="inlineStr">
        <is>
          <t>História - Waterfall</t>
        </is>
      </c>
      <c r="B554" s="60" t="inlineStr">
        <is>
          <t>DEVALM-44991</t>
        </is>
      </c>
      <c r="C554" s="23" t="inlineStr">
        <is>
          <t>22.0191.7.BL-Banda Larga por Fibra (FFTH) – Novas Cidades</t>
        </is>
      </c>
      <c r="D554" s="26" t="inlineStr">
        <is>
          <t>Concluído</t>
        </is>
      </c>
      <c r="E554" s="23" t="inlineStr">
        <is>
          <t>Gustavo Felize Tafarelo</t>
        </is>
      </c>
      <c r="F554" s="23" t="inlineStr">
        <is>
          <t>Juliano Miranda [X]</t>
        </is>
      </c>
      <c r="G554" s="23" t="inlineStr">
        <is>
          <t>Vinicius Rafael Casas Gomes</t>
        </is>
      </c>
      <c r="H554" s="23" t="inlineStr">
        <is>
          <t>Paulo Egidio Rodrigues dos Santos</t>
        </is>
      </c>
      <c r="I554" s="23" t="inlineStr">
        <is>
          <t>Jhonata Filizola De Barros Moreira [X]</t>
        </is>
      </c>
      <c r="J554" s="23" t="inlineStr">
        <is>
          <t>Valdir Gonçalves Cabral [X]</t>
        </is>
      </c>
      <c r="K554" s="61" t="n">
        <v>44806</v>
      </c>
      <c r="L554" s="61" t="n">
        <v>44809</v>
      </c>
      <c r="M554" s="61" t="n">
        <v>44809</v>
      </c>
      <c r="N554" s="61" t="n">
        <v>44869</v>
      </c>
      <c r="O554" s="61" t="n">
        <v>44806</v>
      </c>
      <c r="P554" s="61" t="n">
        <v>44809</v>
      </c>
      <c r="Q554" s="61" t="n">
        <v>44874</v>
      </c>
      <c r="R554" s="61" t="n">
        <v>44875</v>
      </c>
      <c r="S554" s="61" t="n">
        <v>44806</v>
      </c>
      <c r="T554" s="61" t="n">
        <v>44809</v>
      </c>
      <c r="U554" s="61" t="n">
        <v>44806</v>
      </c>
      <c r="V554" s="61" t="n">
        <v>44809</v>
      </c>
    </row>
    <row r="555" ht="15" customHeight="1">
      <c r="A555" s="26" t="inlineStr">
        <is>
          <t>História - Waterfall</t>
        </is>
      </c>
      <c r="B555" s="60" t="inlineStr">
        <is>
          <t>DEVALM-44955</t>
        </is>
      </c>
      <c r="C555" s="23" t="inlineStr">
        <is>
          <t>22.0191.6.BL-Banda Larga por Fibra (FFTH) – Régua de Cobrança</t>
        </is>
      </c>
      <c r="D555" s="26" t="inlineStr">
        <is>
          <t>Concluído</t>
        </is>
      </c>
      <c r="E555" s="23" t="inlineStr">
        <is>
          <t>Gustavo Felize Tafarelo</t>
        </is>
      </c>
      <c r="F555" s="23" t="inlineStr">
        <is>
          <t>Juliano Miranda [X]</t>
        </is>
      </c>
      <c r="G555" s="23" t="inlineStr">
        <is>
          <t>Vinicius Rafael Casas Gomes</t>
        </is>
      </c>
      <c r="H555" s="23" t="inlineStr">
        <is>
          <t>Paulo Egidio Rodrigues dos Santos</t>
        </is>
      </c>
      <c r="I555" s="23" t="inlineStr">
        <is>
          <t>Jhonata Filizola De Barros Moreira [X]</t>
        </is>
      </c>
      <c r="J555" s="23" t="inlineStr">
        <is>
          <t>Valdir Gonçalves Cabral [X]</t>
        </is>
      </c>
      <c r="K555" s="61" t="n">
        <v>44725</v>
      </c>
      <c r="L555" s="61" t="n">
        <v>44792</v>
      </c>
      <c r="M555" s="61" t="n">
        <v>44837</v>
      </c>
      <c r="N555" s="61" t="n">
        <v>44841</v>
      </c>
      <c r="O555" s="61" t="n">
        <v>44725</v>
      </c>
      <c r="P555" s="61" t="n">
        <v>44792</v>
      </c>
      <c r="Q555" s="61" t="n">
        <v>44844</v>
      </c>
      <c r="R555" s="61" t="n">
        <v>44845</v>
      </c>
      <c r="S555" s="61" t="n">
        <v>44725</v>
      </c>
      <c r="T555" s="61" t="n">
        <v>44792</v>
      </c>
      <c r="U555" s="61" t="n">
        <v>44725</v>
      </c>
      <c r="V555" s="61" t="n">
        <v>44792</v>
      </c>
    </row>
    <row r="556" ht="15" customHeight="1">
      <c r="A556" s="26" t="inlineStr">
        <is>
          <t>História - Waterfall</t>
        </is>
      </c>
      <c r="B556" s="60" t="inlineStr">
        <is>
          <t>DEVALM-44919</t>
        </is>
      </c>
      <c r="C556" s="23" t="inlineStr">
        <is>
          <t>22.0191.5.BL-Banda Larga por Fibra (FFTH) – Comissões</t>
        </is>
      </c>
      <c r="D556" s="26" t="inlineStr">
        <is>
          <t>Concluído</t>
        </is>
      </c>
      <c r="E556" s="23" t="inlineStr">
        <is>
          <t>Gustavo Felize Tafarelo</t>
        </is>
      </c>
      <c r="F556" s="23" t="inlineStr">
        <is>
          <t>Juliano Miranda [X]</t>
        </is>
      </c>
      <c r="G556" s="23" t="inlineStr">
        <is>
          <t>Vinicius Rafael Casas Gomes</t>
        </is>
      </c>
      <c r="H556" s="23" t="inlineStr">
        <is>
          <t>Paulo Egidio Rodrigues dos Santos</t>
        </is>
      </c>
      <c r="I556" s="23" t="inlineStr">
        <is>
          <t>Jhonata Filizola De Barros Moreira [X]</t>
        </is>
      </c>
      <c r="J556" s="23" t="inlineStr">
        <is>
          <t>Valdir Gonçalves Cabral [X]</t>
        </is>
      </c>
      <c r="K556" s="61" t="n">
        <v>44760</v>
      </c>
      <c r="L556" s="61" t="n">
        <v>44790</v>
      </c>
      <c r="M556" s="61" t="n">
        <v>44760</v>
      </c>
      <c r="N556" s="61" t="n">
        <v>44790</v>
      </c>
      <c r="O556" s="61" t="n">
        <v>44760</v>
      </c>
      <c r="P556" s="61" t="n">
        <v>44790</v>
      </c>
      <c r="Q556" s="61" t="n">
        <v>44795</v>
      </c>
      <c r="R556" s="61" t="n">
        <v>44796</v>
      </c>
      <c r="S556" s="61" t="n">
        <v>44725</v>
      </c>
      <c r="T556" s="61" t="n">
        <v>44757</v>
      </c>
      <c r="U556" s="61" t="n">
        <v>44725</v>
      </c>
      <c r="V556" s="61" t="n">
        <v>44757</v>
      </c>
    </row>
    <row r="557" ht="15" customHeight="1">
      <c r="A557" s="26" t="inlineStr">
        <is>
          <t>História - Waterfall</t>
        </is>
      </c>
      <c r="B557" s="60" t="inlineStr">
        <is>
          <t>DEVALM-44875</t>
        </is>
      </c>
      <c r="C557" s="23" t="inlineStr">
        <is>
          <t>22.0473.1.EN-Gestão de Aquisições da Engenharia</t>
        </is>
      </c>
      <c r="D557" s="26" t="inlineStr">
        <is>
          <t>Concluído</t>
        </is>
      </c>
      <c r="E557" s="23" t="inlineStr">
        <is>
          <t>Fabio de Siqueira Campos</t>
        </is>
      </c>
      <c r="F557" s="23" t="n"/>
      <c r="G557" s="23" t="n"/>
      <c r="H557" s="23" t="inlineStr">
        <is>
          <t>Anderson Viana Silva</t>
        </is>
      </c>
      <c r="I557" s="23" t="n"/>
      <c r="J557" s="23" t="n"/>
      <c r="K557" s="61" t="n">
        <v>44791</v>
      </c>
      <c r="L557" s="61" t="n">
        <v>44893</v>
      </c>
      <c r="M557" s="61" t="n">
        <v>44791</v>
      </c>
      <c r="N557" s="61" t="n">
        <v>44893</v>
      </c>
      <c r="O557" s="61" t="n">
        <v>44791</v>
      </c>
      <c r="P557" s="61" t="n">
        <v>44893</v>
      </c>
      <c r="Q557" s="61" t="n">
        <v>44791</v>
      </c>
      <c r="R557" s="61" t="n">
        <v>44893</v>
      </c>
      <c r="S557" s="61" t="n">
        <v>44791</v>
      </c>
      <c r="T557" s="61" t="n">
        <v>44893</v>
      </c>
      <c r="U557" s="61" t="n">
        <v>44791</v>
      </c>
      <c r="V557" s="61" t="n">
        <v>44893</v>
      </c>
    </row>
    <row r="558" ht="15" customHeight="1">
      <c r="A558" s="26" t="inlineStr">
        <is>
          <t>História - Waterfall</t>
        </is>
      </c>
      <c r="B558" s="60" t="inlineStr">
        <is>
          <t>DEVALM-44835</t>
        </is>
      </c>
      <c r="C558" s="23" t="inlineStr">
        <is>
          <t>21.0115.2.MK-Rechamar tela de pagamento (CR promessa de Migração + Saldo Residual)</t>
        </is>
      </c>
      <c r="D558" s="26" t="inlineStr">
        <is>
          <t>Cancelado</t>
        </is>
      </c>
      <c r="E558" s="23" t="inlineStr">
        <is>
          <t>Ricardo Pires Sardinha [X]</t>
        </is>
      </c>
      <c r="F558" s="23" t="inlineStr">
        <is>
          <t>Lourival Vinicius Malta De Araujo</t>
        </is>
      </c>
      <c r="G558" s="23" t="inlineStr">
        <is>
          <t>Rafael Lemos Lima [X]</t>
        </is>
      </c>
      <c r="H558" s="23" t="inlineStr">
        <is>
          <t>Eduardo Cesar de Melo</t>
        </is>
      </c>
      <c r="I558" s="23" t="inlineStr">
        <is>
          <t>Ricardo Coelho Fernandes [X]</t>
        </is>
      </c>
      <c r="J558" s="23" t="inlineStr">
        <is>
          <t>Danilo Takashi Hiratsuka</t>
        </is>
      </c>
      <c r="K558" s="23" t="n"/>
      <c r="L558" s="23" t="n"/>
      <c r="M558" s="23" t="n"/>
      <c r="N558" s="23" t="n"/>
      <c r="O558" s="23" t="n"/>
      <c r="P558" s="23" t="n"/>
      <c r="Q558" s="23" t="n"/>
      <c r="R558" s="23" t="n"/>
      <c r="S558" s="23" t="n"/>
      <c r="T558" s="23" t="n"/>
      <c r="U558" s="23" t="n"/>
      <c r="V558" s="23" t="n"/>
    </row>
    <row r="559" ht="15" customHeight="1">
      <c r="A559" s="26" t="inlineStr">
        <is>
          <t>História - Waterfall</t>
        </is>
      </c>
      <c r="B559" s="60" t="inlineStr">
        <is>
          <t>DEVALM-44793</t>
        </is>
      </c>
      <c r="C559" s="23" t="inlineStr">
        <is>
          <t>22.0227.9.MK-Reajuste de Preços Para os Segmentos de Clientes Corporativos - SET/22</t>
        </is>
      </c>
      <c r="D559" s="26" t="inlineStr">
        <is>
          <t>Concluído</t>
        </is>
      </c>
      <c r="E559" s="23" t="inlineStr">
        <is>
          <t>Carlos Lima de Araujo</t>
        </is>
      </c>
      <c r="F559" s="23" t="inlineStr">
        <is>
          <t>Thiago de Souza Maglio</t>
        </is>
      </c>
      <c r="G559" s="23" t="inlineStr">
        <is>
          <t>Anselmo Pereira Novakowski</t>
        </is>
      </c>
      <c r="H559" s="23" t="inlineStr">
        <is>
          <t>Eduardo Cesar de Melo</t>
        </is>
      </c>
      <c r="I559" s="23" t="inlineStr">
        <is>
          <t>jira_naoaplica</t>
        </is>
      </c>
      <c r="J559" s="23" t="inlineStr">
        <is>
          <t>jira_naoaplica</t>
        </is>
      </c>
      <c r="K559" s="61" t="n">
        <v>44820</v>
      </c>
      <c r="L559" s="61" t="n">
        <v>44820</v>
      </c>
      <c r="M559" s="61" t="n">
        <v>44820</v>
      </c>
      <c r="N559" s="61" t="n">
        <v>44820</v>
      </c>
      <c r="O559" s="61" t="n">
        <v>44820</v>
      </c>
      <c r="P559" s="61" t="n">
        <v>44820</v>
      </c>
      <c r="Q559" s="61" t="n">
        <v>44823</v>
      </c>
      <c r="R559" s="61" t="n">
        <v>44827</v>
      </c>
      <c r="S559" s="61" t="n">
        <v>44809</v>
      </c>
      <c r="T559" s="61" t="n">
        <v>44809</v>
      </c>
      <c r="U559" s="61" t="n">
        <v>44809</v>
      </c>
      <c r="V559" s="61" t="n">
        <v>44820</v>
      </c>
    </row>
    <row r="560" ht="15" customHeight="1">
      <c r="A560" s="26" t="inlineStr">
        <is>
          <t>História - Waterfall</t>
        </is>
      </c>
      <c r="B560" s="60" t="inlineStr">
        <is>
          <t>DEVALM-44757</t>
        </is>
      </c>
      <c r="C560" s="23" t="inlineStr">
        <is>
          <t>22.0226.9.MK-Reajuste anual (IGP-M)-SET/22</t>
        </is>
      </c>
      <c r="D560" s="26" t="inlineStr">
        <is>
          <t>Concluído</t>
        </is>
      </c>
      <c r="E560" s="23" t="inlineStr">
        <is>
          <t>Carlos Lima de Araujo</t>
        </is>
      </c>
      <c r="F560" s="23" t="inlineStr">
        <is>
          <t>Thiago de Souza Maglio</t>
        </is>
      </c>
      <c r="G560" s="23" t="inlineStr">
        <is>
          <t>Anselmo Pereira Novakowski</t>
        </is>
      </c>
      <c r="H560" s="23" t="inlineStr">
        <is>
          <t>Eduardo Cesar de Melo</t>
        </is>
      </c>
      <c r="I560" s="23" t="inlineStr">
        <is>
          <t>jira_naoaplica</t>
        </is>
      </c>
      <c r="J560" s="23" t="inlineStr">
        <is>
          <t>jira_naoaplica</t>
        </is>
      </c>
      <c r="K560" s="61" t="n">
        <v>44820</v>
      </c>
      <c r="L560" s="61" t="n">
        <v>44820</v>
      </c>
      <c r="M560" s="61" t="n">
        <v>44823</v>
      </c>
      <c r="N560" s="61" t="n">
        <v>44823</v>
      </c>
      <c r="O560" s="61" t="n">
        <v>44820</v>
      </c>
      <c r="P560" s="61" t="n">
        <v>44820</v>
      </c>
      <c r="Q560" s="61" t="n">
        <v>44823</v>
      </c>
      <c r="R560" s="61" t="n">
        <v>44827</v>
      </c>
      <c r="S560" s="61" t="n">
        <v>44809</v>
      </c>
      <c r="T560" s="61" t="n">
        <v>44809</v>
      </c>
      <c r="U560" s="61" t="n">
        <v>44809</v>
      </c>
      <c r="V560" s="61" t="n">
        <v>44820</v>
      </c>
    </row>
    <row r="561" ht="15" customHeight="1">
      <c r="A561" s="26" t="inlineStr">
        <is>
          <t>História - Waterfall</t>
        </is>
      </c>
      <c r="B561" s="60" t="inlineStr">
        <is>
          <t>DEVALM-44721</t>
        </is>
      </c>
      <c r="C561" s="23" t="inlineStr">
        <is>
          <t>22.0225.9.BL-Reajuste Recorrente IGP-M Banda Larga - SET/22</t>
        </is>
      </c>
      <c r="D561" s="26" t="inlineStr">
        <is>
          <t>Concluído</t>
        </is>
      </c>
      <c r="E561" s="23" t="inlineStr">
        <is>
          <t>Carlos Lima de Araujo</t>
        </is>
      </c>
      <c r="F561" s="23" t="inlineStr">
        <is>
          <t>Thiago de Souza Maglio</t>
        </is>
      </c>
      <c r="G561" s="23" t="inlineStr">
        <is>
          <t>Anselmo Pereira Novakowski</t>
        </is>
      </c>
      <c r="H561" s="23" t="inlineStr">
        <is>
          <t>Eduardo Cesar de Melo</t>
        </is>
      </c>
      <c r="I561" s="23" t="inlineStr">
        <is>
          <t>jira_naoaplica</t>
        </is>
      </c>
      <c r="J561" s="23" t="inlineStr">
        <is>
          <t>jira_naoaplica</t>
        </is>
      </c>
      <c r="K561" s="61" t="n">
        <v>44820</v>
      </c>
      <c r="L561" s="61" t="n">
        <v>44820</v>
      </c>
      <c r="M561" s="61" t="n">
        <v>44820</v>
      </c>
      <c r="N561" s="61" t="n">
        <v>44820</v>
      </c>
      <c r="O561" s="61" t="n">
        <v>44820</v>
      </c>
      <c r="P561" s="61" t="n">
        <v>44820</v>
      </c>
      <c r="Q561" s="61" t="n">
        <v>44823</v>
      </c>
      <c r="R561" s="61" t="n">
        <v>44827</v>
      </c>
      <c r="S561" s="61" t="n">
        <v>44809</v>
      </c>
      <c r="T561" s="61" t="n">
        <v>44809</v>
      </c>
      <c r="U561" s="61" t="n">
        <v>44809</v>
      </c>
      <c r="V561" s="61" t="n">
        <v>44820</v>
      </c>
    </row>
    <row r="562" ht="15" customHeight="1">
      <c r="A562" s="26" t="inlineStr">
        <is>
          <t>História - Waterfall</t>
        </is>
      </c>
      <c r="B562" s="60" t="inlineStr">
        <is>
          <t>DEVALM-44684</t>
        </is>
      </c>
      <c r="C562" s="23" t="inlineStr">
        <is>
          <t>22.0236.3.FI-Projeto X – Migração Antecipado para Postecipado - Repescagem</t>
        </is>
      </c>
      <c r="D562" s="26" t="inlineStr">
        <is>
          <t>Concluído</t>
        </is>
      </c>
      <c r="E562" s="23" t="inlineStr">
        <is>
          <t>Carlos Lima de Araujo</t>
        </is>
      </c>
      <c r="F562" s="23" t="inlineStr">
        <is>
          <t>Juliano Miranda [X]</t>
        </is>
      </c>
      <c r="G562" s="23" t="inlineStr">
        <is>
          <t>Anselmo Pereira Novakowski</t>
        </is>
      </c>
      <c r="H562" s="23" t="inlineStr">
        <is>
          <t>Eduardo Cesar de Melo</t>
        </is>
      </c>
      <c r="I562" s="23" t="inlineStr">
        <is>
          <t>jira_naoaplica</t>
        </is>
      </c>
      <c r="J562" s="23" t="inlineStr">
        <is>
          <t>Danilo Takashi Hiratsuka</t>
        </is>
      </c>
      <c r="K562" s="61" t="n">
        <v>44932</v>
      </c>
      <c r="L562" s="61" t="n">
        <v>44932</v>
      </c>
      <c r="M562" s="61" t="n">
        <v>44935</v>
      </c>
      <c r="N562" s="61" t="n">
        <v>44939</v>
      </c>
      <c r="O562" s="61" t="n">
        <v>44932</v>
      </c>
      <c r="P562" s="61" t="n">
        <v>44932</v>
      </c>
      <c r="Q562" s="61" t="n">
        <v>44942</v>
      </c>
      <c r="R562" s="61" t="n">
        <v>44943</v>
      </c>
      <c r="S562" s="61" t="n">
        <v>44816</v>
      </c>
      <c r="T562" s="61" t="n">
        <v>44841</v>
      </c>
      <c r="U562" s="61" t="n">
        <v>44816</v>
      </c>
      <c r="V562" s="61" t="n">
        <v>44932</v>
      </c>
    </row>
    <row r="563" ht="15" customHeight="1">
      <c r="A563" s="26" t="inlineStr">
        <is>
          <t>História - Waterfall</t>
        </is>
      </c>
      <c r="B563" s="60" t="inlineStr">
        <is>
          <t>DEVALM-44648</t>
        </is>
      </c>
      <c r="C563" s="23" t="inlineStr">
        <is>
          <t>22.0321.6.MK-Projeto Z - Acompanhamento Migração</t>
        </is>
      </c>
      <c r="D563" s="26" t="inlineStr">
        <is>
          <t>Concluído</t>
        </is>
      </c>
      <c r="E563" s="23" t="inlineStr">
        <is>
          <t>Carlos Lima de Araujo</t>
        </is>
      </c>
      <c r="F563" s="23" t="inlineStr">
        <is>
          <t>Yone Yassuda Yamamoto</t>
        </is>
      </c>
      <c r="G563" s="23" t="inlineStr">
        <is>
          <t>Anselmo Pereira Novakowski</t>
        </is>
      </c>
      <c r="H563" s="23" t="inlineStr">
        <is>
          <t>Eduardo Cesar de Melo</t>
        </is>
      </c>
      <c r="I563" s="23" t="inlineStr">
        <is>
          <t>jira_naoaplica</t>
        </is>
      </c>
      <c r="J563" s="23" t="inlineStr">
        <is>
          <t>Danilo Takashi Hiratsuka</t>
        </is>
      </c>
      <c r="K563" s="23" t="n"/>
      <c r="L563" s="23" t="n"/>
      <c r="M563" s="23" t="n"/>
      <c r="N563" s="23" t="n"/>
      <c r="O563" s="23" t="n"/>
      <c r="P563" s="23" t="n"/>
      <c r="Q563" s="61" t="n">
        <v>44774</v>
      </c>
      <c r="R563" s="61" t="n">
        <v>44926</v>
      </c>
      <c r="S563" s="23" t="n"/>
      <c r="T563" s="23" t="n"/>
      <c r="U563" s="23" t="n"/>
      <c r="V563" s="23" t="n"/>
    </row>
    <row r="564" ht="15" customHeight="1">
      <c r="A564" s="26" t="inlineStr">
        <is>
          <t>História - Waterfall</t>
        </is>
      </c>
      <c r="B564" s="60" t="inlineStr">
        <is>
          <t>DEVALM-44593</t>
        </is>
      </c>
      <c r="C564" s="23" t="inlineStr">
        <is>
          <t>22.0035.3.MK-Sky Pós Mercantil - Backlog</t>
        </is>
      </c>
      <c r="D564" s="26" t="inlineStr">
        <is>
          <t>Concluído</t>
        </is>
      </c>
      <c r="E564" s="23" t="inlineStr">
        <is>
          <t>Ricardo Pires Sardinha [X]</t>
        </is>
      </c>
      <c r="F564" s="23" t="inlineStr">
        <is>
          <t>Italo Josenilton Rocha Silva [X]</t>
        </is>
      </c>
      <c r="G564" s="23" t="inlineStr">
        <is>
          <t>Rafael Lemos Lima [X]</t>
        </is>
      </c>
      <c r="H564" s="23" t="inlineStr">
        <is>
          <t>Eduardo Cesar de Melo</t>
        </is>
      </c>
      <c r="I564" s="23" t="inlineStr">
        <is>
          <t>Klaus Franca [X]</t>
        </is>
      </c>
      <c r="J564" s="23" t="inlineStr">
        <is>
          <t>Tatiane Da Silva Pereira</t>
        </is>
      </c>
      <c r="K564" s="61" t="n">
        <v>44998</v>
      </c>
      <c r="L564" s="61" t="n">
        <v>44999</v>
      </c>
      <c r="M564" s="61" t="n">
        <v>45029</v>
      </c>
      <c r="N564" s="61" t="n">
        <v>45051</v>
      </c>
      <c r="O564" s="61" t="n">
        <v>45000</v>
      </c>
      <c r="P564" s="61" t="n">
        <v>45028</v>
      </c>
      <c r="Q564" s="61" t="n">
        <v>45054</v>
      </c>
      <c r="R564" s="61" t="n">
        <v>45055</v>
      </c>
      <c r="S564" s="61" t="n">
        <v>44840</v>
      </c>
      <c r="T564" s="61" t="n">
        <v>44883</v>
      </c>
      <c r="U564" s="61" t="n">
        <v>44851</v>
      </c>
      <c r="V564" s="61" t="n">
        <v>44995</v>
      </c>
    </row>
    <row r="565" ht="15" customHeight="1">
      <c r="A565" s="26" t="inlineStr">
        <is>
          <t>História - Waterfall</t>
        </is>
      </c>
      <c r="B565" s="60" t="inlineStr">
        <is>
          <t>DEVALM-44553</t>
        </is>
      </c>
      <c r="C565" s="23" t="inlineStr">
        <is>
          <t>22.0382.5.CO-Instalação Kits TVRO do 1 parceiro –Sprint 5</t>
        </is>
      </c>
      <c r="D565" s="26" t="inlineStr">
        <is>
          <t>Concluído</t>
        </is>
      </c>
      <c r="E565" s="23" t="inlineStr">
        <is>
          <t>Roberto Pierre Júnior [X]</t>
        </is>
      </c>
      <c r="F565" s="23" t="inlineStr">
        <is>
          <t>Nicolas Rodrigo Santana</t>
        </is>
      </c>
      <c r="G565" s="23" t="inlineStr">
        <is>
          <t>Rafael Lemos Lima [X]</t>
        </is>
      </c>
      <c r="H565" s="23" t="inlineStr">
        <is>
          <t>Eduardo Cesar de Melo</t>
        </is>
      </c>
      <c r="I565" s="23" t="n"/>
      <c r="J565" s="23" t="inlineStr">
        <is>
          <t>Danilo Takashi Hiratsuka</t>
        </is>
      </c>
      <c r="K565" s="23" t="n"/>
      <c r="L565" s="23" t="n"/>
      <c r="M565" s="61" t="n">
        <v>44813</v>
      </c>
      <c r="N565" s="61" t="n">
        <v>44824</v>
      </c>
      <c r="O565" s="23" t="n"/>
      <c r="P565" s="23" t="n"/>
      <c r="Q565" s="61" t="n">
        <v>44825</v>
      </c>
      <c r="R565" s="61" t="n">
        <v>44825</v>
      </c>
      <c r="S565" s="61" t="n">
        <v>44795</v>
      </c>
      <c r="T565" s="61" t="n">
        <v>44795</v>
      </c>
      <c r="U565" s="61" t="n">
        <v>44795</v>
      </c>
      <c r="V565" s="61" t="n">
        <v>44813</v>
      </c>
    </row>
    <row r="566" ht="15" customHeight="1">
      <c r="A566" s="26" t="inlineStr">
        <is>
          <t>História - Waterfall</t>
        </is>
      </c>
      <c r="B566" s="60" t="inlineStr">
        <is>
          <t>DEVALM-44514</t>
        </is>
      </c>
      <c r="C566" s="23" t="inlineStr">
        <is>
          <t>22.0270.1.MK-Integração da recarga pendente com os parceiros SVA</t>
        </is>
      </c>
      <c r="D566" s="26" t="inlineStr">
        <is>
          <t>Concluído</t>
        </is>
      </c>
      <c r="E566" s="23" t="inlineStr">
        <is>
          <t>Carlos Lima de Araujo</t>
        </is>
      </c>
      <c r="F566" s="23" t="inlineStr">
        <is>
          <t>Adriano Ribeiro Felicori [X]</t>
        </is>
      </c>
      <c r="G566" s="23" t="inlineStr">
        <is>
          <t>Anselmo Pereira Novakowski</t>
        </is>
      </c>
      <c r="H566" s="23" t="inlineStr">
        <is>
          <t>Eduardo Cesar de Melo</t>
        </is>
      </c>
      <c r="I566" s="23" t="inlineStr">
        <is>
          <t>Harley Neves Cabral [X]</t>
        </is>
      </c>
      <c r="J566" s="23" t="inlineStr">
        <is>
          <t>Clayton Dutra De Oliveira [X]</t>
        </is>
      </c>
      <c r="K566" s="61" t="n">
        <v>44882</v>
      </c>
      <c r="L566" s="61" t="n">
        <v>44888</v>
      </c>
      <c r="M566" s="61" t="n">
        <v>44900</v>
      </c>
      <c r="N566" s="61" t="n">
        <v>44932</v>
      </c>
      <c r="O566" s="61" t="n">
        <v>44889</v>
      </c>
      <c r="P566" s="61" t="n">
        <v>44897</v>
      </c>
      <c r="Q566" s="61" t="n">
        <v>44935</v>
      </c>
      <c r="R566" s="61" t="n">
        <v>44936</v>
      </c>
      <c r="S566" s="61" t="n">
        <v>44816</v>
      </c>
      <c r="T566" s="61" t="n">
        <v>44827</v>
      </c>
      <c r="U566" s="61" t="n">
        <v>44830</v>
      </c>
      <c r="V566" s="61" t="n">
        <v>44881</v>
      </c>
    </row>
    <row r="567" ht="15" customHeight="1">
      <c r="A567" s="26" t="inlineStr">
        <is>
          <t>História - Waterfall</t>
        </is>
      </c>
      <c r="B567" s="60" t="inlineStr">
        <is>
          <t>DEVALM-44471</t>
        </is>
      </c>
      <c r="C567" s="23" t="inlineStr">
        <is>
          <t>22.0180.3.CO-Simplificação de Mudança de Titularidade para Pré-Pago - CR QUIZ/PID</t>
        </is>
      </c>
      <c r="D567" s="26" t="inlineStr">
        <is>
          <t>Concluído</t>
        </is>
      </c>
      <c r="E567" s="23" t="inlineStr">
        <is>
          <t>Ricardo Pires Sardinha [X]</t>
        </is>
      </c>
      <c r="F567" s="23" t="inlineStr">
        <is>
          <t>Ricardo Silveira E Silva</t>
        </is>
      </c>
      <c r="G567" s="23" t="inlineStr">
        <is>
          <t>Rafael Lemos Lima [X]</t>
        </is>
      </c>
      <c r="H567" s="23" t="inlineStr">
        <is>
          <t>Eduardo Cesar de Melo</t>
        </is>
      </c>
      <c r="I567" s="23" t="inlineStr">
        <is>
          <t>jira_naoaplica</t>
        </is>
      </c>
      <c r="J567" s="23" t="inlineStr">
        <is>
          <t>Amauri Polli [X]</t>
        </is>
      </c>
      <c r="K567" s="23" t="n"/>
      <c r="L567" s="23" t="n"/>
      <c r="M567" s="61" t="n">
        <v>44802</v>
      </c>
      <c r="N567" s="61" t="n">
        <v>44813</v>
      </c>
      <c r="O567" s="23" t="n"/>
      <c r="P567" s="23" t="n"/>
      <c r="Q567" s="61" t="n">
        <v>44816</v>
      </c>
      <c r="R567" s="61" t="n">
        <v>44817</v>
      </c>
      <c r="S567" s="23" t="n"/>
      <c r="T567" s="23" t="n"/>
      <c r="U567" s="61" t="n">
        <v>44782</v>
      </c>
      <c r="V567" s="61" t="n">
        <v>44799</v>
      </c>
    </row>
    <row r="568" ht="15" customHeight="1">
      <c r="A568" s="26" t="inlineStr">
        <is>
          <t>História - Waterfall</t>
        </is>
      </c>
      <c r="B568" s="60" t="inlineStr">
        <is>
          <t>DEVALM-44432</t>
        </is>
      </c>
      <c r="C568" s="23" t="inlineStr">
        <is>
          <t>22.0443.1.FI-Redução de ICMS PAY TV (3 estados)</t>
        </is>
      </c>
      <c r="D568" s="26" t="inlineStr">
        <is>
          <t>Concluído</t>
        </is>
      </c>
      <c r="E568" s="23" t="inlineStr">
        <is>
          <t>Antonio Teodoro da Silva [X]</t>
        </is>
      </c>
      <c r="F568" s="23" t="inlineStr">
        <is>
          <t>Thiago de Souza Maglio</t>
        </is>
      </c>
      <c r="G568" s="23" t="inlineStr">
        <is>
          <t>Anselmo Pereira Novakowski</t>
        </is>
      </c>
      <c r="H568" s="23" t="inlineStr">
        <is>
          <t>Eduardo Cesar de Melo</t>
        </is>
      </c>
      <c r="I568" s="23" t="n"/>
      <c r="J568" s="23" t="n"/>
      <c r="K568" s="23" t="n"/>
      <c r="L568" s="23" t="n"/>
      <c r="M568" s="61" t="n">
        <v>44797</v>
      </c>
      <c r="N568" s="61" t="n">
        <v>44799</v>
      </c>
      <c r="O568" s="23" t="n"/>
      <c r="P568" s="23" t="n"/>
      <c r="Q568" s="61" t="n">
        <v>44802</v>
      </c>
      <c r="R568" s="61" t="n">
        <v>44802</v>
      </c>
      <c r="S568" s="61" t="n">
        <v>44789</v>
      </c>
      <c r="T568" s="61" t="n">
        <v>44789</v>
      </c>
      <c r="U568" s="61" t="n">
        <v>44789</v>
      </c>
      <c r="V568" s="61" t="n">
        <v>44792</v>
      </c>
    </row>
    <row r="569" ht="15" customHeight="1">
      <c r="A569" s="26" t="inlineStr">
        <is>
          <t>História - Waterfall</t>
        </is>
      </c>
      <c r="B569" s="60" t="inlineStr">
        <is>
          <t>DEVALM-44380</t>
        </is>
      </c>
      <c r="C569" s="23" t="inlineStr">
        <is>
          <t>22.0274.1.MK-SEGREGAÇÃO STAR+</t>
        </is>
      </c>
      <c r="D569" s="26" t="inlineStr">
        <is>
          <t>Concluído</t>
        </is>
      </c>
      <c r="E569" s="23" t="inlineStr">
        <is>
          <t>Antonio Teodoro da Silva [X]</t>
        </is>
      </c>
      <c r="F569" s="23" t="inlineStr">
        <is>
          <t>Yone Yassuda Yamamoto</t>
        </is>
      </c>
      <c r="G569" s="23" t="inlineStr">
        <is>
          <t>Anselmo Pereira Novakowski</t>
        </is>
      </c>
      <c r="H569" s="23" t="inlineStr">
        <is>
          <t>Eduardo Cesar de Melo</t>
        </is>
      </c>
      <c r="I569" s="23" t="inlineStr">
        <is>
          <t>Harley Neves Cabral [X]</t>
        </is>
      </c>
      <c r="J569" s="23" t="inlineStr">
        <is>
          <t>Thiago Rodrigo Resende [X]</t>
        </is>
      </c>
      <c r="K569" s="61" t="n">
        <v>44851</v>
      </c>
      <c r="L569" s="61" t="n">
        <v>44851</v>
      </c>
      <c r="M569" s="61" t="n">
        <v>44866</v>
      </c>
      <c r="N569" s="61" t="n">
        <v>44883</v>
      </c>
      <c r="O569" s="61" t="n">
        <v>44852</v>
      </c>
      <c r="P569" s="61" t="n">
        <v>44865</v>
      </c>
      <c r="Q569" s="61" t="n">
        <v>44935</v>
      </c>
      <c r="R569" s="61" t="n">
        <v>44936</v>
      </c>
      <c r="S569" s="61" t="n">
        <v>44804</v>
      </c>
      <c r="T569" s="61" t="n">
        <v>44813</v>
      </c>
      <c r="U569" s="61" t="n">
        <v>44816</v>
      </c>
      <c r="V569" s="61" t="n">
        <v>44848</v>
      </c>
    </row>
    <row r="570" ht="15" customHeight="1">
      <c r="A570" s="26" t="inlineStr">
        <is>
          <t>História - Ágil</t>
        </is>
      </c>
      <c r="B570" s="60" t="inlineStr">
        <is>
          <t>DEVALM-44366</t>
        </is>
      </c>
      <c r="C570" s="23" t="inlineStr">
        <is>
          <t>22.0411.2.EN-Novo decodificador SH02 – Envio de Sinal</t>
        </is>
      </c>
      <c r="D570" s="26" t="inlineStr">
        <is>
          <t>Concluído</t>
        </is>
      </c>
      <c r="E570" s="23" t="inlineStr">
        <is>
          <t>Sem responsável</t>
        </is>
      </c>
      <c r="F570" s="23" t="inlineStr">
        <is>
          <t>Lourival Vinicius Malta De Araujo</t>
        </is>
      </c>
      <c r="G570" s="23" t="inlineStr">
        <is>
          <t>Rafael Lemos Lima [X]</t>
        </is>
      </c>
      <c r="H570" s="23" t="inlineStr">
        <is>
          <t>Eduardo Cesar de Melo</t>
        </is>
      </c>
      <c r="I570" s="23" t="n"/>
      <c r="J570" s="23" t="inlineStr">
        <is>
          <t>Danilo Takashi Hiratsuka</t>
        </is>
      </c>
      <c r="K570" s="61" t="n">
        <v>44914</v>
      </c>
      <c r="L570" s="61" t="n">
        <v>44939</v>
      </c>
      <c r="M570" s="61" t="n">
        <v>44915</v>
      </c>
      <c r="N570" s="61" t="n">
        <v>44950</v>
      </c>
      <c r="O570" s="61" t="n">
        <v>44908</v>
      </c>
      <c r="P570" s="61" t="n">
        <v>44574</v>
      </c>
      <c r="Q570" s="61" t="n">
        <v>44963</v>
      </c>
      <c r="R570" s="61" t="n">
        <v>44964</v>
      </c>
      <c r="S570" s="61" t="n">
        <v>44844</v>
      </c>
      <c r="T570" s="61" t="n">
        <v>44845</v>
      </c>
      <c r="U570" s="61" t="n">
        <v>44844</v>
      </c>
      <c r="V570" s="61" t="n">
        <v>44939</v>
      </c>
    </row>
    <row r="571" ht="15" customHeight="1">
      <c r="A571" s="26" t="inlineStr">
        <is>
          <t>História - Waterfall</t>
        </is>
      </c>
      <c r="B571" s="60" t="inlineStr">
        <is>
          <t>DEVALM-44330</t>
        </is>
      </c>
      <c r="C571" s="23" t="inlineStr">
        <is>
          <t>22.0154.1.CO-Habilitação offline</t>
        </is>
      </c>
      <c r="D571" s="26" t="inlineStr">
        <is>
          <t>Cancelado</t>
        </is>
      </c>
      <c r="E571" s="23" t="inlineStr">
        <is>
          <t>Roberto Pierre Júnior [X]</t>
        </is>
      </c>
      <c r="F571" s="23" t="inlineStr">
        <is>
          <t>Nicolas Rodrigo Santana</t>
        </is>
      </c>
      <c r="G571" s="23" t="inlineStr">
        <is>
          <t>Rafael Lemos Lima [X]</t>
        </is>
      </c>
      <c r="H571" s="23" t="inlineStr">
        <is>
          <t>Eduardo Cesar de Melo</t>
        </is>
      </c>
      <c r="I571" s="23" t="inlineStr">
        <is>
          <t>Klaus Franca [X]</t>
        </is>
      </c>
      <c r="J571" s="23" t="inlineStr">
        <is>
          <t>Renato Pereira da Silva</t>
        </is>
      </c>
      <c r="K571" s="23" t="n"/>
      <c r="L571" s="23" t="n"/>
      <c r="M571" s="23" t="n"/>
      <c r="N571" s="23" t="n"/>
      <c r="O571" s="23" t="n"/>
      <c r="P571" s="23" t="n"/>
      <c r="Q571" s="23" t="n"/>
      <c r="R571" s="23" t="n"/>
      <c r="S571" s="23" t="n"/>
      <c r="T571" s="23" t="n"/>
      <c r="U571" s="23" t="n"/>
      <c r="V571" s="23" t="n"/>
    </row>
    <row r="572" ht="15" customHeight="1">
      <c r="A572" s="26" t="inlineStr">
        <is>
          <t>História - Waterfall</t>
        </is>
      </c>
      <c r="B572" s="60" t="inlineStr">
        <is>
          <t>DEVALM-44289</t>
        </is>
      </c>
      <c r="C572" s="23" t="inlineStr">
        <is>
          <t>22.0356.1.NN-Seguro Prestamista - Novo layout e termo de adesão - Sales Force</t>
        </is>
      </c>
      <c r="D572" s="26" t="inlineStr">
        <is>
          <t>Concluído</t>
        </is>
      </c>
      <c r="E572" s="23" t="inlineStr">
        <is>
          <t>Antonio Teodoro da Silva [X]</t>
        </is>
      </c>
      <c r="F572" s="23" t="inlineStr">
        <is>
          <t>Yone Yassuda Yamamoto</t>
        </is>
      </c>
      <c r="G572" s="23" t="inlineStr">
        <is>
          <t>Anselmo Pereira Novakowski</t>
        </is>
      </c>
      <c r="H572" s="23" t="inlineStr">
        <is>
          <t>Eduardo Cesar de Melo</t>
        </is>
      </c>
      <c r="I572" s="23" t="n"/>
      <c r="J572" s="23" t="inlineStr">
        <is>
          <t>Renato Pereira da Silva</t>
        </is>
      </c>
      <c r="K572" s="61" t="n">
        <v>45097</v>
      </c>
      <c r="L572" s="61" t="n">
        <v>45097</v>
      </c>
      <c r="M572" s="61" t="n">
        <v>45097</v>
      </c>
      <c r="N572" s="61" t="n">
        <v>45149</v>
      </c>
      <c r="O572" s="61" t="n">
        <v>45097</v>
      </c>
      <c r="P572" s="61" t="n">
        <v>45097</v>
      </c>
      <c r="Q572" s="61" t="n">
        <v>45152</v>
      </c>
      <c r="R572" s="61" t="n">
        <v>45153</v>
      </c>
      <c r="S572" s="61" t="n">
        <v>44818</v>
      </c>
      <c r="T572" s="61" t="n">
        <v>44823</v>
      </c>
      <c r="U572" s="61" t="n">
        <v>45082</v>
      </c>
      <c r="V572" s="61" t="n">
        <v>45096</v>
      </c>
    </row>
    <row r="573" ht="15" customHeight="1">
      <c r="A573" s="26" t="inlineStr">
        <is>
          <t>História - Waterfall</t>
        </is>
      </c>
      <c r="B573" s="60" t="inlineStr">
        <is>
          <t>DEVALM-44249</t>
        </is>
      </c>
      <c r="C573" s="23" t="inlineStr">
        <is>
          <t>22.0235.1.CL-Desativação da tela iCare Clientes e BKO para transações com cartão de crédito</t>
        </is>
      </c>
      <c r="D573" s="26" t="inlineStr">
        <is>
          <t>Concluído</t>
        </is>
      </c>
      <c r="E573" s="23" t="inlineStr">
        <is>
          <t>Antonio Teodoro da Silva [X]</t>
        </is>
      </c>
      <c r="F573" s="23" t="inlineStr">
        <is>
          <t>Jefferson Lourenço De Farias Tersarioli [X]</t>
        </is>
      </c>
      <c r="G573" s="23" t="inlineStr">
        <is>
          <t>Anselmo Pereira Novakowski</t>
        </is>
      </c>
      <c r="H573" s="23" t="inlineStr">
        <is>
          <t>Eduardo Cesar de Melo</t>
        </is>
      </c>
      <c r="I573" s="23" t="inlineStr">
        <is>
          <t>Harley Neves Cabral [X]</t>
        </is>
      </c>
      <c r="J573" s="23" t="inlineStr">
        <is>
          <t>Valdir Gonçalves Cabral [X]</t>
        </is>
      </c>
      <c r="K573" s="61" t="n">
        <v>44823</v>
      </c>
      <c r="L573" s="61" t="n">
        <v>44823</v>
      </c>
      <c r="M573" s="61" t="n">
        <v>44830</v>
      </c>
      <c r="N573" s="61" t="n">
        <v>44841</v>
      </c>
      <c r="O573" s="61" t="n">
        <v>44824</v>
      </c>
      <c r="P573" s="61" t="n">
        <v>44834</v>
      </c>
      <c r="Q573" s="61" t="n">
        <v>44844</v>
      </c>
      <c r="R573" s="61" t="n">
        <v>44845</v>
      </c>
      <c r="S573" s="61" t="n">
        <v>44804</v>
      </c>
      <c r="T573" s="61" t="n">
        <v>44806</v>
      </c>
      <c r="U573" s="61" t="n">
        <v>44804</v>
      </c>
      <c r="V573" s="61" t="n">
        <v>44820</v>
      </c>
    </row>
    <row r="574" ht="15" customHeight="1">
      <c r="A574" s="26" t="inlineStr">
        <is>
          <t>História - Waterfall</t>
        </is>
      </c>
      <c r="B574" s="60" t="inlineStr">
        <is>
          <t>DEVALM-44198</t>
        </is>
      </c>
      <c r="C574" s="23" t="inlineStr">
        <is>
          <t>22.0382.4.CO-Instalação Kits TVRO do 1 parceiro –Sprint 4</t>
        </is>
      </c>
      <c r="D574" s="26" t="inlineStr">
        <is>
          <t>Concluído</t>
        </is>
      </c>
      <c r="E574" s="23" t="inlineStr">
        <is>
          <t>Roberto Pierre Júnior [X]</t>
        </is>
      </c>
      <c r="F574" s="23" t="inlineStr">
        <is>
          <t>Nicolas Rodrigo Santana</t>
        </is>
      </c>
      <c r="G574" s="23" t="inlineStr">
        <is>
          <t>Rafael Lemos Lima [X]</t>
        </is>
      </c>
      <c r="H574" s="23" t="inlineStr">
        <is>
          <t>Eduardo Cesar de Melo</t>
        </is>
      </c>
      <c r="I574" s="23" t="n"/>
      <c r="J574" s="23" t="inlineStr">
        <is>
          <t>Danilo Takashi Hiratsuka</t>
        </is>
      </c>
      <c r="K574" s="23" t="n"/>
      <c r="L574" s="23" t="n"/>
      <c r="M574" s="61" t="n">
        <v>44802</v>
      </c>
      <c r="N574" s="61" t="n">
        <v>44806</v>
      </c>
      <c r="O574" s="23" t="n"/>
      <c r="P574" s="23" t="n"/>
      <c r="Q574" s="61" t="n">
        <v>44809</v>
      </c>
      <c r="R574" s="61" t="n">
        <v>44810</v>
      </c>
      <c r="S574" s="23" t="n"/>
      <c r="T574" s="23" t="n"/>
      <c r="U574" s="61" t="n">
        <v>44781</v>
      </c>
      <c r="V574" s="61" t="n">
        <v>44799</v>
      </c>
    </row>
    <row r="575" ht="15" customHeight="1">
      <c r="A575" s="26" t="inlineStr">
        <is>
          <t>História - Waterfall</t>
        </is>
      </c>
      <c r="B575" s="60" t="inlineStr">
        <is>
          <t>DEVALM-44161</t>
        </is>
      </c>
      <c r="C575" s="23" t="inlineStr">
        <is>
          <t>22.0227.8.MK-Reajuste de Preços Para os Segmentos de Clientes Corporativos - AGO/22</t>
        </is>
      </c>
      <c r="D575" s="26" t="inlineStr">
        <is>
          <t>Concluído</t>
        </is>
      </c>
      <c r="E575" s="23" t="inlineStr">
        <is>
          <t>Carlos Lima de Araujo</t>
        </is>
      </c>
      <c r="F575" s="23" t="inlineStr">
        <is>
          <t>Thiago de Souza Maglio</t>
        </is>
      </c>
      <c r="G575" s="23" t="inlineStr">
        <is>
          <t>Anselmo Pereira Novakowski</t>
        </is>
      </c>
      <c r="H575" s="23" t="inlineStr">
        <is>
          <t>Eduardo Cesar de Melo</t>
        </is>
      </c>
      <c r="I575" s="23" t="inlineStr">
        <is>
          <t>jira_naoaplica</t>
        </is>
      </c>
      <c r="J575" s="23" t="inlineStr">
        <is>
          <t>jira_naoaplica</t>
        </is>
      </c>
      <c r="K575" s="23" t="n"/>
      <c r="L575" s="23" t="n"/>
      <c r="M575" s="23" t="n"/>
      <c r="N575" s="23" t="n"/>
      <c r="O575" s="23" t="n"/>
      <c r="P575" s="23" t="n"/>
      <c r="Q575" s="61" t="n">
        <v>44795</v>
      </c>
      <c r="R575" s="61" t="n">
        <v>44799</v>
      </c>
      <c r="S575" s="23" t="n"/>
      <c r="T575" s="23" t="n"/>
      <c r="U575" s="61" t="n">
        <v>44777</v>
      </c>
      <c r="V575" s="61" t="n">
        <v>44792</v>
      </c>
    </row>
    <row r="576" ht="15" customHeight="1">
      <c r="A576" s="26" t="inlineStr">
        <is>
          <t>História - Waterfall</t>
        </is>
      </c>
      <c r="B576" s="60" t="inlineStr">
        <is>
          <t>DEVALM-44125</t>
        </is>
      </c>
      <c r="C576" s="23" t="inlineStr">
        <is>
          <t>22.0226.8.MK-Reajuste anual (IGP-M)-Ago/22</t>
        </is>
      </c>
      <c r="D576" s="26" t="inlineStr">
        <is>
          <t>Concluído</t>
        </is>
      </c>
      <c r="E576" s="23" t="inlineStr">
        <is>
          <t>Carlos Lima de Araujo</t>
        </is>
      </c>
      <c r="F576" s="23" t="inlineStr">
        <is>
          <t>Thiago de Souza Maglio</t>
        </is>
      </c>
      <c r="G576" s="23" t="inlineStr">
        <is>
          <t>Anselmo Pereira Novakowski</t>
        </is>
      </c>
      <c r="H576" s="23" t="inlineStr">
        <is>
          <t>Eduardo Cesar de Melo</t>
        </is>
      </c>
      <c r="I576" s="23" t="inlineStr">
        <is>
          <t>jira_naoaplica</t>
        </is>
      </c>
      <c r="J576" s="23" t="inlineStr">
        <is>
          <t>jira_naoaplica</t>
        </is>
      </c>
      <c r="K576" s="23" t="n"/>
      <c r="L576" s="23" t="n"/>
      <c r="M576" s="23" t="n"/>
      <c r="N576" s="23" t="n"/>
      <c r="O576" s="23" t="n"/>
      <c r="P576" s="23" t="n"/>
      <c r="Q576" s="61" t="n">
        <v>44788</v>
      </c>
      <c r="R576" s="61" t="n">
        <v>44799</v>
      </c>
      <c r="S576" s="23" t="n"/>
      <c r="T576" s="23" t="n"/>
      <c r="U576" s="61" t="n">
        <v>44777</v>
      </c>
      <c r="V576" s="61" t="n">
        <v>44785</v>
      </c>
    </row>
    <row r="577" ht="15" customHeight="1">
      <c r="A577" s="26" t="inlineStr">
        <is>
          <t>História - Waterfall</t>
        </is>
      </c>
      <c r="B577" s="60" t="inlineStr">
        <is>
          <t>DEVALM-44089</t>
        </is>
      </c>
      <c r="C577" s="23" t="inlineStr">
        <is>
          <t>22.0225.8.BL-Reajuste Recorrente IGP-M Banda Larga - AGO/22</t>
        </is>
      </c>
      <c r="D577" s="26" t="inlineStr">
        <is>
          <t>Concluído</t>
        </is>
      </c>
      <c r="E577" s="23" t="inlineStr">
        <is>
          <t>Carlos Lima de Araujo</t>
        </is>
      </c>
      <c r="F577" s="23" t="inlineStr">
        <is>
          <t>Thiago de Souza Maglio</t>
        </is>
      </c>
      <c r="G577" s="23" t="inlineStr">
        <is>
          <t>Anselmo Pereira Novakowski</t>
        </is>
      </c>
      <c r="H577" s="23" t="inlineStr">
        <is>
          <t>Eduardo Cesar de Melo</t>
        </is>
      </c>
      <c r="I577" s="23" t="inlineStr">
        <is>
          <t>jira_naoaplica</t>
        </is>
      </c>
      <c r="J577" s="23" t="inlineStr">
        <is>
          <t>jira_naoaplica</t>
        </is>
      </c>
      <c r="K577" s="23" t="n"/>
      <c r="L577" s="23" t="n"/>
      <c r="M577" s="23" t="n"/>
      <c r="N577" s="23" t="n"/>
      <c r="O577" s="23" t="n"/>
      <c r="P577" s="23" t="n"/>
      <c r="Q577" s="61" t="n">
        <v>44795</v>
      </c>
      <c r="R577" s="61" t="n">
        <v>44799</v>
      </c>
      <c r="S577" s="23" t="n"/>
      <c r="T577" s="23" t="n"/>
      <c r="U577" s="61" t="n">
        <v>44777</v>
      </c>
      <c r="V577" s="61" t="n">
        <v>44792</v>
      </c>
    </row>
    <row r="578" ht="15" customHeight="1">
      <c r="A578" s="26" t="inlineStr">
        <is>
          <t>História - Ágil</t>
        </is>
      </c>
      <c r="B578" s="60" t="inlineStr">
        <is>
          <t>DEVALM-44079</t>
        </is>
      </c>
      <c r="C578" s="23" t="inlineStr">
        <is>
          <t>22.0411.1.EN-Novo decodificador SH02 - Logística e Distribuição</t>
        </is>
      </c>
      <c r="D578" s="26" t="inlineStr">
        <is>
          <t>Concluído</t>
        </is>
      </c>
      <c r="E578" s="23" t="inlineStr">
        <is>
          <t>Ricardo Pires Sardinha [X]</t>
        </is>
      </c>
      <c r="F578" s="23" t="inlineStr">
        <is>
          <t>Lourival Vinicius Malta De Araujo</t>
        </is>
      </c>
      <c r="G578" s="23" t="inlineStr">
        <is>
          <t>Rafael Lemos Lima [X]</t>
        </is>
      </c>
      <c r="H578" s="23" t="inlineStr">
        <is>
          <t>Eduardo Cesar de Melo</t>
        </is>
      </c>
      <c r="I578" s="23" t="n"/>
      <c r="J578" s="23" t="inlineStr">
        <is>
          <t>Danilo Takashi Hiratsuka</t>
        </is>
      </c>
      <c r="K578" s="61" t="n">
        <v>44865</v>
      </c>
      <c r="L578" s="61" t="n">
        <v>44896</v>
      </c>
      <c r="M578" s="61" t="n">
        <v>44888</v>
      </c>
      <c r="N578" s="61" t="n">
        <v>44932</v>
      </c>
      <c r="O578" s="23" t="n"/>
      <c r="P578" s="23" t="n"/>
      <c r="Q578" s="61" t="n">
        <v>44935</v>
      </c>
      <c r="R578" s="61" t="n">
        <v>44936</v>
      </c>
      <c r="S578" s="23" t="n"/>
      <c r="T578" s="23" t="n"/>
      <c r="U578" s="61" t="n">
        <v>44796</v>
      </c>
      <c r="V578" s="61" t="n">
        <v>44862</v>
      </c>
    </row>
    <row r="579" ht="15" customHeight="1">
      <c r="A579" s="26" t="inlineStr">
        <is>
          <t>História - Waterfall</t>
        </is>
      </c>
      <c r="B579" s="60" t="inlineStr">
        <is>
          <t>DEVALM-44037</t>
        </is>
      </c>
      <c r="C579" s="23" t="inlineStr">
        <is>
          <t>21.0033.3.CL-Novas Condições Migração Pós Pré (desenvolvimento complementar)</t>
        </is>
      </c>
      <c r="D579" s="26" t="inlineStr">
        <is>
          <t>Concluído</t>
        </is>
      </c>
      <c r="E579" s="23" t="inlineStr">
        <is>
          <t>Ricardo Pires Sardinha [X]</t>
        </is>
      </c>
      <c r="F579" s="23" t="inlineStr">
        <is>
          <t>Maycon De Abreu Flausino Fernandes [X]</t>
        </is>
      </c>
      <c r="G579" s="23" t="inlineStr">
        <is>
          <t>Rafael Lemos Lima [X]</t>
        </is>
      </c>
      <c r="H579" s="23" t="inlineStr">
        <is>
          <t>Eduardo Cesar de Melo</t>
        </is>
      </c>
      <c r="I579" s="23" t="inlineStr">
        <is>
          <t>Harley Neves Cabral [X]</t>
        </is>
      </c>
      <c r="J579" s="23" t="inlineStr">
        <is>
          <t>Andrea Cristina Dos Santos [X]</t>
        </is>
      </c>
      <c r="K579" s="23" t="n"/>
      <c r="L579" s="23" t="n"/>
      <c r="M579" s="61" t="n">
        <v>44823</v>
      </c>
      <c r="N579" s="61" t="n">
        <v>44832</v>
      </c>
      <c r="O579" s="23" t="n"/>
      <c r="P579" s="23" t="n"/>
      <c r="Q579" s="61" t="n">
        <v>44837</v>
      </c>
      <c r="R579" s="61" t="n">
        <v>44838</v>
      </c>
      <c r="S579" s="23" t="n"/>
      <c r="T579" s="23" t="n"/>
      <c r="U579" s="61" t="n">
        <v>44784</v>
      </c>
      <c r="V579" s="61" t="n">
        <v>44821</v>
      </c>
    </row>
    <row r="580" ht="15" customHeight="1">
      <c r="A580" s="26" t="inlineStr">
        <is>
          <t>História - Waterfall</t>
        </is>
      </c>
      <c r="B580" s="60" t="inlineStr">
        <is>
          <t>DEVALM-43989</t>
        </is>
      </c>
      <c r="C580" s="23" t="inlineStr">
        <is>
          <t>22.0336.2.TI-Expurgo de logs no Salesforce - Fase 2</t>
        </is>
      </c>
      <c r="D580" s="26" t="inlineStr">
        <is>
          <t>Parado</t>
        </is>
      </c>
      <c r="E580" s="23" t="inlineStr">
        <is>
          <t>Priscila Menezes De Azevedo</t>
        </is>
      </c>
      <c r="F580" s="23" t="inlineStr">
        <is>
          <t>Guilherme Eduardo De Farias Silva [X]</t>
        </is>
      </c>
      <c r="G580" s="23" t="inlineStr">
        <is>
          <t>Diogo Cassio de Azevedo [X]</t>
        </is>
      </c>
      <c r="H580" s="23" t="inlineStr">
        <is>
          <t>Paulo Egidio Rodrigues dos Santos</t>
        </is>
      </c>
      <c r="I580" s="23" t="inlineStr">
        <is>
          <t>jira_naoaplica</t>
        </is>
      </c>
      <c r="J580" s="23" t="n"/>
      <c r="K580" s="23" t="n"/>
      <c r="L580" s="23" t="n"/>
      <c r="M580" s="23" t="n"/>
      <c r="N580" s="23" t="n"/>
      <c r="O580" s="23" t="n"/>
      <c r="P580" s="23" t="n"/>
      <c r="Q580" s="23" t="n"/>
      <c r="R580" s="23" t="n"/>
      <c r="S580" s="23" t="n"/>
      <c r="T580" s="23" t="n"/>
      <c r="U580" s="23" t="n"/>
      <c r="V580" s="23" t="n"/>
    </row>
    <row r="581" ht="15" customHeight="1">
      <c r="A581" s="26" t="inlineStr">
        <is>
          <t>História - Waterfall</t>
        </is>
      </c>
      <c r="B581" s="60" t="inlineStr">
        <is>
          <t>DEVALM-43850</t>
        </is>
      </c>
      <c r="C581" s="23" t="inlineStr">
        <is>
          <t>22.0321.5.MK-Projeto Z (CR)</t>
        </is>
      </c>
      <c r="D581" s="26" t="inlineStr">
        <is>
          <t>Concluído</t>
        </is>
      </c>
      <c r="E581" s="23" t="inlineStr">
        <is>
          <t>Carlos Lima de Araujo</t>
        </is>
      </c>
      <c r="F581" s="23" t="inlineStr">
        <is>
          <t>Yone Yassuda Yamamoto</t>
        </is>
      </c>
      <c r="G581" s="23" t="inlineStr">
        <is>
          <t>Anselmo Pereira Novakowski</t>
        </is>
      </c>
      <c r="H581" s="23" t="inlineStr">
        <is>
          <t>Eduardo Cesar de Melo</t>
        </is>
      </c>
      <c r="I581" s="23" t="inlineStr">
        <is>
          <t>jira_naoaplica</t>
        </is>
      </c>
      <c r="J581" s="23" t="inlineStr">
        <is>
          <t>Danilo Takashi Hiratsuka</t>
        </is>
      </c>
      <c r="K581" s="23" t="n"/>
      <c r="L581" s="23" t="n"/>
      <c r="M581" s="61" t="n">
        <v>44762</v>
      </c>
      <c r="N581" s="61" t="n">
        <v>44778</v>
      </c>
      <c r="O581" s="23" t="n"/>
      <c r="P581" s="23" t="n"/>
      <c r="Q581" s="61" t="n">
        <v>44781</v>
      </c>
      <c r="R581" s="61" t="n">
        <v>44782</v>
      </c>
      <c r="S581" s="61" t="n">
        <v>44743</v>
      </c>
      <c r="T581" s="61" t="n">
        <v>44748</v>
      </c>
      <c r="U581" s="61" t="n">
        <v>44743</v>
      </c>
      <c r="V581" s="61" t="n">
        <v>44761</v>
      </c>
    </row>
    <row r="582" ht="15" customHeight="1">
      <c r="A582" s="26" t="inlineStr">
        <is>
          <t>História - Ágil</t>
        </is>
      </c>
      <c r="B582" s="60" t="inlineStr">
        <is>
          <t>DEVALM-43841</t>
        </is>
      </c>
      <c r="C582" s="23" t="inlineStr">
        <is>
          <t>22.0368.1.FI-Expansão da Rede Arrecadadora – Bancos Fitbank, Inter e Original (20.0339);(21.0152)</t>
        </is>
      </c>
      <c r="D582" s="26" t="inlineStr">
        <is>
          <t>Concluído</t>
        </is>
      </c>
      <c r="E582" s="23" t="inlineStr">
        <is>
          <t>Antonio Teodoro da Silva [X]</t>
        </is>
      </c>
      <c r="F582" s="23" t="inlineStr">
        <is>
          <t>Thiago de Souza Maglio</t>
        </is>
      </c>
      <c r="G582" s="23" t="inlineStr">
        <is>
          <t>Anselmo Pereira Novakowski</t>
        </is>
      </c>
      <c r="H582" s="23" t="inlineStr">
        <is>
          <t>Eduardo Cesar de Melo</t>
        </is>
      </c>
      <c r="I582" s="23" t="inlineStr">
        <is>
          <t>Paulo Henrique Bonelli [X]</t>
        </is>
      </c>
      <c r="J582" s="23" t="inlineStr">
        <is>
          <t>Thiago Rodrigo Resende [X]</t>
        </is>
      </c>
      <c r="K582" s="61" t="n">
        <v>44809</v>
      </c>
      <c r="L582" s="61" t="n">
        <v>44810</v>
      </c>
      <c r="M582" s="61" t="n">
        <v>44823</v>
      </c>
      <c r="N582" s="61" t="n">
        <v>44841</v>
      </c>
      <c r="O582" s="61" t="n">
        <v>44823</v>
      </c>
      <c r="P582" s="61" t="n">
        <v>44839</v>
      </c>
      <c r="Q582" s="61" t="n">
        <v>44844</v>
      </c>
      <c r="R582" s="61" t="n">
        <v>44845</v>
      </c>
      <c r="S582" s="61" t="n">
        <v>44778</v>
      </c>
      <c r="T582" s="61" t="n">
        <v>44782</v>
      </c>
      <c r="U582" s="61" t="n">
        <v>44781</v>
      </c>
      <c r="V582" s="61" t="n">
        <v>44806</v>
      </c>
    </row>
    <row r="583" ht="15" customHeight="1">
      <c r="A583" s="26" t="inlineStr">
        <is>
          <t>História - Waterfall</t>
        </is>
      </c>
      <c r="B583" s="60" t="inlineStr">
        <is>
          <t>DEVALM-43802</t>
        </is>
      </c>
      <c r="C583" s="23" t="inlineStr">
        <is>
          <t>22.0367.1.EN-Inclusão de Flag OCR na Criação do PDV no SalesForce (20.0071)</t>
        </is>
      </c>
      <c r="D583" s="26" t="inlineStr">
        <is>
          <t>Concluído</t>
        </is>
      </c>
      <c r="E583" s="23" t="inlineStr">
        <is>
          <t>Sem responsável</t>
        </is>
      </c>
      <c r="F583" s="23" t="n"/>
      <c r="G583" s="23" t="inlineStr">
        <is>
          <t>Diogo Cassio de Azevedo [X]</t>
        </is>
      </c>
      <c r="H583" s="23" t="inlineStr">
        <is>
          <t>Paulo Egidio Rodrigues dos Santos</t>
        </is>
      </c>
      <c r="I583" s="23" t="n"/>
      <c r="J583" s="23" t="inlineStr">
        <is>
          <t>Amauri Polli [X]</t>
        </is>
      </c>
      <c r="K583" s="23" t="n"/>
      <c r="L583" s="23" t="n"/>
      <c r="M583" s="61" t="n">
        <v>44817</v>
      </c>
      <c r="N583" s="61" t="n">
        <v>44819</v>
      </c>
      <c r="O583" s="23" t="n"/>
      <c r="P583" s="23" t="n"/>
      <c r="Q583" s="61" t="n">
        <v>44823</v>
      </c>
      <c r="R583" s="61" t="n">
        <v>44824</v>
      </c>
      <c r="S583" s="61" t="n">
        <v>44795</v>
      </c>
      <c r="T583" s="61" t="n">
        <v>44795</v>
      </c>
      <c r="U583" s="61" t="n">
        <v>44796</v>
      </c>
      <c r="V583" s="61" t="n">
        <v>44802</v>
      </c>
    </row>
    <row r="584" ht="15" customHeight="1">
      <c r="A584" s="26" t="inlineStr">
        <is>
          <t>História - Waterfall</t>
        </is>
      </c>
      <c r="B584" s="60" t="inlineStr">
        <is>
          <t>DEVALM-43758</t>
        </is>
      </c>
      <c r="C584" s="23" t="inlineStr">
        <is>
          <t>22.0382.3.CO-Instalação Kits TVRO do 1 parceiro –Sprint 3</t>
        </is>
      </c>
      <c r="D584" s="26" t="inlineStr">
        <is>
          <t>Concluído</t>
        </is>
      </c>
      <c r="E584" s="23" t="inlineStr">
        <is>
          <t>Roberto Pierre Júnior [X]</t>
        </is>
      </c>
      <c r="F584" s="23" t="inlineStr">
        <is>
          <t>Nicolas Rodrigo Santana</t>
        </is>
      </c>
      <c r="G584" s="23" t="inlineStr">
        <is>
          <t>Rafael Lemos Lima [X]</t>
        </is>
      </c>
      <c r="H584" s="23" t="inlineStr">
        <is>
          <t>Eduardo Cesar de Melo</t>
        </is>
      </c>
      <c r="I584" s="23" t="n"/>
      <c r="J584" s="23" t="inlineStr">
        <is>
          <t>Danilo Takashi Hiratsuka</t>
        </is>
      </c>
      <c r="K584" s="61" t="n">
        <v>44771</v>
      </c>
      <c r="L584" s="61" t="n">
        <v>44771</v>
      </c>
      <c r="M584" s="61" t="n">
        <v>44774</v>
      </c>
      <c r="N584" s="61" t="n">
        <v>44778</v>
      </c>
      <c r="O584" s="61" t="n">
        <v>44771</v>
      </c>
      <c r="P584" s="61" t="n">
        <v>44771</v>
      </c>
      <c r="Q584" s="61" t="n">
        <v>44781</v>
      </c>
      <c r="R584" s="61" t="n">
        <v>44782</v>
      </c>
      <c r="S584" s="61" t="n">
        <v>44755</v>
      </c>
      <c r="T584" s="61" t="n">
        <v>44771</v>
      </c>
      <c r="U584" s="61" t="n">
        <v>44755</v>
      </c>
      <c r="V584" s="61" t="n">
        <v>44769</v>
      </c>
    </row>
    <row r="585" ht="15" customHeight="1">
      <c r="A585" s="26" t="inlineStr">
        <is>
          <t>História - Waterfall</t>
        </is>
      </c>
      <c r="B585" s="60" t="inlineStr">
        <is>
          <t>DEVALM-43722</t>
        </is>
      </c>
      <c r="C585" s="23" t="inlineStr">
        <is>
          <t>22.0382.2.CO-Instalação Kits TVRO do 1 parceiro –Sprint 2</t>
        </is>
      </c>
      <c r="D585" s="26" t="inlineStr">
        <is>
          <t>Concluído</t>
        </is>
      </c>
      <c r="E585" s="23" t="inlineStr">
        <is>
          <t>Roberto Pierre Júnior [X]</t>
        </is>
      </c>
      <c r="F585" s="23" t="inlineStr">
        <is>
          <t>Nicolas Rodrigo Santana</t>
        </is>
      </c>
      <c r="G585" s="23" t="inlineStr">
        <is>
          <t>Rafael Lemos Lima [X]</t>
        </is>
      </c>
      <c r="H585" s="23" t="inlineStr">
        <is>
          <t>Eduardo Cesar de Melo</t>
        </is>
      </c>
      <c r="I585" s="23" t="n"/>
      <c r="J585" s="23" t="inlineStr">
        <is>
          <t>Danilo Takashi Hiratsuka</t>
        </is>
      </c>
      <c r="K585" s="61" t="n">
        <v>44743</v>
      </c>
      <c r="L585" s="61" t="n">
        <v>44743</v>
      </c>
      <c r="M585" s="61" t="n">
        <v>44746</v>
      </c>
      <c r="N585" s="61" t="n">
        <v>44750</v>
      </c>
      <c r="O585" s="61" t="n">
        <v>44743</v>
      </c>
      <c r="P585" s="61" t="n">
        <v>44743</v>
      </c>
      <c r="Q585" s="61" t="n">
        <v>44753</v>
      </c>
      <c r="R585" s="61" t="n">
        <v>44754</v>
      </c>
      <c r="S585" s="61" t="n">
        <v>44733</v>
      </c>
      <c r="T585" s="61" t="n">
        <v>44743</v>
      </c>
      <c r="U585" s="61" t="n">
        <v>44733</v>
      </c>
      <c r="V585" s="61" t="n">
        <v>44743</v>
      </c>
    </row>
    <row r="586" ht="15" customHeight="1">
      <c r="A586" s="26" t="inlineStr">
        <is>
          <t>História - Waterfall</t>
        </is>
      </c>
      <c r="B586" s="60" t="inlineStr">
        <is>
          <t>DEVALM-43685</t>
        </is>
      </c>
      <c r="C586" s="23" t="inlineStr">
        <is>
          <t>22.0355.1.CL-Disponibilização do PIX no AGV</t>
        </is>
      </c>
      <c r="D586" s="26" t="inlineStr">
        <is>
          <t>Concluído</t>
        </is>
      </c>
      <c r="E586" s="23" t="inlineStr">
        <is>
          <t>Mayra Gabriela Alves De Lima [X]</t>
        </is>
      </c>
      <c r="F586" s="23" t="inlineStr">
        <is>
          <t>Jefferson Lourenço De Farias Tersarioli [X]</t>
        </is>
      </c>
      <c r="G586" s="23" t="inlineStr">
        <is>
          <t>Anselmo Pereira Novakowski</t>
        </is>
      </c>
      <c r="H586" s="23" t="inlineStr">
        <is>
          <t>Eduardo Cesar de Melo</t>
        </is>
      </c>
      <c r="I586" s="23" t="n"/>
      <c r="J586" s="23" t="inlineStr">
        <is>
          <t>Andrea Cristina Dos Santos [X]</t>
        </is>
      </c>
      <c r="K586" s="23" t="n"/>
      <c r="L586" s="23" t="n"/>
      <c r="M586" s="61" t="n">
        <v>44802</v>
      </c>
      <c r="N586" s="61" t="n">
        <v>44804</v>
      </c>
      <c r="O586" s="23" t="n"/>
      <c r="P586" s="23" t="n"/>
      <c r="Q586" s="61" t="n">
        <v>44809</v>
      </c>
      <c r="R586" s="61" t="n">
        <v>44810</v>
      </c>
      <c r="S586" s="23" t="n"/>
      <c r="T586" s="23" t="n"/>
      <c r="U586" s="61" t="n">
        <v>44767</v>
      </c>
      <c r="V586" s="61" t="n">
        <v>44799</v>
      </c>
    </row>
    <row r="587" ht="15" customHeight="1">
      <c r="A587" s="26" t="inlineStr">
        <is>
          <t>História - Waterfall</t>
        </is>
      </c>
      <c r="B587" s="60" t="inlineStr">
        <is>
          <t>DEVALM-43647</t>
        </is>
      </c>
      <c r="C587" s="23" t="inlineStr">
        <is>
          <t>22.0242.1.MK-SKY Pós Mercantil - Migração Pós&gt;Pré</t>
        </is>
      </c>
      <c r="D587" s="26" t="inlineStr">
        <is>
          <t>Cancelado</t>
        </is>
      </c>
      <c r="E587" s="23" t="inlineStr">
        <is>
          <t>Mayra Gabriela Alves De Lima [X]</t>
        </is>
      </c>
      <c r="F587" s="23" t="inlineStr">
        <is>
          <t>Maycon De Abreu Flausino Fernandes [X]</t>
        </is>
      </c>
      <c r="G587" s="23" t="inlineStr">
        <is>
          <t>Anselmo Pereira Novakowski</t>
        </is>
      </c>
      <c r="H587" s="23" t="inlineStr">
        <is>
          <t>Eduardo Cesar de Melo</t>
        </is>
      </c>
      <c r="I587" s="23" t="inlineStr">
        <is>
          <t>Klaus Franca [X]</t>
        </is>
      </c>
      <c r="J587" s="23" t="inlineStr">
        <is>
          <t>Renato Pereira da Silva</t>
        </is>
      </c>
      <c r="K587" s="23" t="n"/>
      <c r="L587" s="23" t="n"/>
      <c r="M587" s="23" t="n"/>
      <c r="N587" s="23" t="n"/>
      <c r="O587" s="23" t="n"/>
      <c r="P587" s="23" t="n"/>
      <c r="Q587" s="23" t="n"/>
      <c r="R587" s="23" t="n"/>
      <c r="S587" s="23" t="n"/>
      <c r="T587" s="23" t="n"/>
      <c r="U587" s="23" t="n"/>
      <c r="V587" s="23" t="n"/>
    </row>
    <row r="588" ht="15" customHeight="1">
      <c r="A588" s="26" t="inlineStr">
        <is>
          <t>História - Waterfall</t>
        </is>
      </c>
      <c r="B588" s="60" t="inlineStr">
        <is>
          <t>DEVALM-43601</t>
        </is>
      </c>
      <c r="C588" s="23" t="inlineStr">
        <is>
          <t>22.0400.1.FI-Redução de ICMS BL</t>
        </is>
      </c>
      <c r="D588" s="26" t="inlineStr">
        <is>
          <t>Concluído</t>
        </is>
      </c>
      <c r="E588" s="23" t="inlineStr">
        <is>
          <t>Antonio Teodoro da Silva [X]</t>
        </is>
      </c>
      <c r="F588" s="23" t="inlineStr">
        <is>
          <t>Thiago de Souza Maglio</t>
        </is>
      </c>
      <c r="G588" s="23" t="inlineStr">
        <is>
          <t>Anselmo Pereira Novakowski</t>
        </is>
      </c>
      <c r="H588" s="23" t="inlineStr">
        <is>
          <t>Eduardo Cesar de Melo</t>
        </is>
      </c>
      <c r="I588" s="23" t="inlineStr">
        <is>
          <t>jira_naoaplica</t>
        </is>
      </c>
      <c r="J588" s="23" t="inlineStr">
        <is>
          <t>jira_naoaplica</t>
        </is>
      </c>
      <c r="K588" s="23" t="n"/>
      <c r="L588" s="23" t="n"/>
      <c r="M588" s="61" t="n">
        <v>44753</v>
      </c>
      <c r="N588" s="61" t="n">
        <v>44754</v>
      </c>
      <c r="O588" s="23" t="n"/>
      <c r="P588" s="23" t="n"/>
      <c r="Q588" s="61" t="n">
        <v>44755</v>
      </c>
      <c r="R588" s="61" t="n">
        <v>44755</v>
      </c>
      <c r="S588" s="61" t="n">
        <v>44748</v>
      </c>
      <c r="T588" s="61" t="n">
        <v>44748</v>
      </c>
      <c r="U588" s="61" t="n">
        <v>44749</v>
      </c>
      <c r="V588" s="61" t="n">
        <v>44750</v>
      </c>
    </row>
    <row r="589" ht="15" customHeight="1">
      <c r="A589" s="26" t="inlineStr">
        <is>
          <t>História - Waterfall</t>
        </is>
      </c>
      <c r="B589" s="60" t="inlineStr">
        <is>
          <t>DEVALM-43554</t>
        </is>
      </c>
      <c r="C589" s="23" t="inlineStr">
        <is>
          <t>22.0227.7.MK-Reajuste de Preços Para os Segmentos de Clientes Corporativos - JUL/22</t>
        </is>
      </c>
      <c r="D589" s="26" t="inlineStr">
        <is>
          <t>Concluído</t>
        </is>
      </c>
      <c r="E589" s="23" t="inlineStr">
        <is>
          <t>Carlos Lima de Araujo</t>
        </is>
      </c>
      <c r="F589" s="23" t="inlineStr">
        <is>
          <t>Thiago de Souza Maglio</t>
        </is>
      </c>
      <c r="G589" s="23" t="inlineStr">
        <is>
          <t>Anselmo Pereira Novakowski</t>
        </is>
      </c>
      <c r="H589" s="23" t="inlineStr">
        <is>
          <t>Eduardo Cesar de Melo</t>
        </is>
      </c>
      <c r="I589" s="23" t="inlineStr">
        <is>
          <t>jira_naoaplica</t>
        </is>
      </c>
      <c r="J589" s="23" t="inlineStr">
        <is>
          <t>jira_naoaplica</t>
        </is>
      </c>
      <c r="K589" s="23" t="n"/>
      <c r="L589" s="23" t="n"/>
      <c r="M589" s="23" t="n"/>
      <c r="N589" s="23" t="n"/>
      <c r="O589" s="23" t="n"/>
      <c r="P589" s="23" t="n"/>
      <c r="Q589" s="61" t="n">
        <v>44760</v>
      </c>
      <c r="R589" s="61" t="n">
        <v>44764</v>
      </c>
      <c r="S589" s="23" t="n"/>
      <c r="T589" s="23" t="n"/>
      <c r="U589" s="61" t="n">
        <v>44746</v>
      </c>
      <c r="V589" s="61" t="n">
        <v>44757</v>
      </c>
    </row>
    <row r="590" ht="15" customHeight="1">
      <c r="A590" s="26" t="inlineStr">
        <is>
          <t>História - Waterfall</t>
        </is>
      </c>
      <c r="B590" s="60" t="inlineStr">
        <is>
          <t>DEVALM-43518</t>
        </is>
      </c>
      <c r="C590" s="23" t="inlineStr">
        <is>
          <t>22.0225.7.BL-Reajuste Recorrente IGP-M Banda Larga - JUL/22</t>
        </is>
      </c>
      <c r="D590" s="26" t="inlineStr">
        <is>
          <t>Concluído</t>
        </is>
      </c>
      <c r="E590" s="23" t="inlineStr">
        <is>
          <t>Carlos Lima de Araujo</t>
        </is>
      </c>
      <c r="F590" s="23" t="inlineStr">
        <is>
          <t>Thiago de Souza Maglio</t>
        </is>
      </c>
      <c r="G590" s="23" t="inlineStr">
        <is>
          <t>Anselmo Pereira Novakowski</t>
        </is>
      </c>
      <c r="H590" s="23" t="inlineStr">
        <is>
          <t>Eduardo Cesar de Melo</t>
        </is>
      </c>
      <c r="I590" s="23" t="inlineStr">
        <is>
          <t>jira_naoaplica</t>
        </is>
      </c>
      <c r="J590" s="23" t="inlineStr">
        <is>
          <t>jira_naoaplica</t>
        </is>
      </c>
      <c r="K590" s="23" t="n"/>
      <c r="L590" s="23" t="n"/>
      <c r="M590" s="23" t="n"/>
      <c r="N590" s="23" t="n"/>
      <c r="O590" s="23" t="n"/>
      <c r="P590" s="23" t="n"/>
      <c r="Q590" s="61" t="n">
        <v>44760</v>
      </c>
      <c r="R590" s="61" t="n">
        <v>44764</v>
      </c>
      <c r="S590" s="23" t="n"/>
      <c r="T590" s="23" t="n"/>
      <c r="U590" s="61" t="n">
        <v>44746</v>
      </c>
      <c r="V590" s="61" t="n">
        <v>44757</v>
      </c>
    </row>
    <row r="591" ht="15" customHeight="1">
      <c r="A591" s="26" t="inlineStr">
        <is>
          <t>História - Waterfall</t>
        </is>
      </c>
      <c r="B591" s="60" t="inlineStr">
        <is>
          <t>DEVALM-43473</t>
        </is>
      </c>
      <c r="C591" s="23" t="inlineStr">
        <is>
          <t>22.0321.4.MK-Projeto Z (Backlog)</t>
        </is>
      </c>
      <c r="D591" s="26" t="inlineStr">
        <is>
          <t>Concluído</t>
        </is>
      </c>
      <c r="E591" s="23" t="inlineStr">
        <is>
          <t>Carlos Lima de Araujo</t>
        </is>
      </c>
      <c r="F591" s="23" t="inlineStr">
        <is>
          <t>Yone Yassuda Yamamoto</t>
        </is>
      </c>
      <c r="G591" s="23" t="inlineStr">
        <is>
          <t>Anselmo Pereira Novakowski</t>
        </is>
      </c>
      <c r="H591" s="23" t="inlineStr">
        <is>
          <t>Eduardo Cesar de Melo</t>
        </is>
      </c>
      <c r="I591" s="23" t="inlineStr">
        <is>
          <t>jira_naoaplica</t>
        </is>
      </c>
      <c r="J591" s="23" t="inlineStr">
        <is>
          <t>Danilo Takashi Hiratsuka</t>
        </is>
      </c>
      <c r="K591" s="23" t="n"/>
      <c r="L591" s="23" t="n"/>
      <c r="M591" s="61" t="n">
        <v>44746</v>
      </c>
      <c r="N591" s="61" t="n">
        <v>44757</v>
      </c>
      <c r="O591" s="23" t="n"/>
      <c r="P591" s="23" t="n"/>
      <c r="Q591" s="61" t="n">
        <v>44760</v>
      </c>
      <c r="R591" s="61" t="n">
        <v>44761</v>
      </c>
      <c r="S591" s="61" t="n">
        <v>44725</v>
      </c>
      <c r="T591" s="61" t="n">
        <v>44729</v>
      </c>
      <c r="U591" s="61" t="n">
        <v>44732</v>
      </c>
      <c r="V591" s="61" t="n">
        <v>44743</v>
      </c>
    </row>
    <row r="592" ht="15" customHeight="1">
      <c r="A592" s="26" t="inlineStr">
        <is>
          <t>História - Waterfall</t>
        </is>
      </c>
      <c r="B592" s="60" t="inlineStr">
        <is>
          <t>DEVALM-43425</t>
        </is>
      </c>
      <c r="C592" s="23" t="inlineStr">
        <is>
          <t>22.0169.1.SI-Envelopamento de Senhas</t>
        </is>
      </c>
      <c r="D592" s="26" t="inlineStr">
        <is>
          <t>Concluído</t>
        </is>
      </c>
      <c r="E592" s="23" t="inlineStr">
        <is>
          <t>Priscila Menezes De Azevedo</t>
        </is>
      </c>
      <c r="F592" s="23" t="n"/>
      <c r="G592" s="23" t="inlineStr">
        <is>
          <t>Diogo Cassio de Azevedo [X]</t>
        </is>
      </c>
      <c r="H592" s="23" t="inlineStr">
        <is>
          <t>Paulo Egidio Rodrigues dos Santos</t>
        </is>
      </c>
      <c r="I592" s="23" t="n"/>
      <c r="J592" s="23" t="n"/>
      <c r="K592" s="23" t="n"/>
      <c r="L592" s="23" t="n"/>
      <c r="M592" s="23" t="n"/>
      <c r="N592" s="23" t="n"/>
      <c r="O592" s="23" t="n"/>
      <c r="P592" s="23" t="n"/>
      <c r="Q592" s="23" t="n"/>
      <c r="R592" s="61" t="n">
        <v>44788</v>
      </c>
      <c r="S592" s="23" t="n"/>
      <c r="T592" s="23" t="n"/>
      <c r="U592" s="23" t="n"/>
      <c r="V592" s="23" t="n"/>
    </row>
    <row r="593" ht="15" customHeight="1">
      <c r="A593" s="26" t="inlineStr">
        <is>
          <t>História - Waterfall</t>
        </is>
      </c>
      <c r="B593" s="60" t="inlineStr">
        <is>
          <t>DEVALM-43376</t>
        </is>
      </c>
      <c r="C593" s="23" t="inlineStr">
        <is>
          <t>22.0035.2.MK-Sky Pós Mercantil - Entrega 2</t>
        </is>
      </c>
      <c r="D593" s="26" t="inlineStr">
        <is>
          <t>Concluído</t>
        </is>
      </c>
      <c r="E593" s="23" t="inlineStr">
        <is>
          <t>Sem responsável</t>
        </is>
      </c>
      <c r="F593" s="23" t="inlineStr">
        <is>
          <t>Italo Josenilton Rocha Silva [X]</t>
        </is>
      </c>
      <c r="G593" s="23" t="inlineStr">
        <is>
          <t>Rafael Lemos Lima [X]</t>
        </is>
      </c>
      <c r="H593" s="23" t="inlineStr">
        <is>
          <t>Eduardo Cesar de Melo</t>
        </is>
      </c>
      <c r="I593" s="23" t="inlineStr">
        <is>
          <t>Klaus Franca [X]</t>
        </is>
      </c>
      <c r="J593" s="23" t="inlineStr">
        <is>
          <t>Clayton Dutra De Oliveira [X]</t>
        </is>
      </c>
      <c r="K593" s="61" t="n">
        <v>44823</v>
      </c>
      <c r="L593" s="61" t="n">
        <v>44824</v>
      </c>
      <c r="M593" s="61" t="n">
        <v>44825</v>
      </c>
      <c r="N593" s="61" t="n">
        <v>44855</v>
      </c>
      <c r="O593" s="61" t="n">
        <v>44825</v>
      </c>
      <c r="P593" s="61" t="n">
        <v>44855</v>
      </c>
      <c r="Q593" s="61" t="n">
        <v>44858</v>
      </c>
      <c r="R593" s="61" t="n">
        <v>44859</v>
      </c>
      <c r="S593" s="61" t="n">
        <v>44697</v>
      </c>
      <c r="T593" s="61" t="n">
        <v>44726</v>
      </c>
      <c r="U593" s="61" t="n">
        <v>44712</v>
      </c>
      <c r="V593" s="61" t="n">
        <v>44790</v>
      </c>
    </row>
    <row r="594" ht="15" customHeight="1">
      <c r="A594" s="26" t="inlineStr">
        <is>
          <t>História - Waterfall</t>
        </is>
      </c>
      <c r="B594" s="60" t="inlineStr">
        <is>
          <t>DEVALM-43340</t>
        </is>
      </c>
      <c r="C594" s="23" t="inlineStr">
        <is>
          <t>21.0149.3.FI-Substituição do Gateway de Pagamentos - 3ª Entrega - Recarga Programada</t>
        </is>
      </c>
      <c r="D594" s="26" t="inlineStr">
        <is>
          <t>Concluído</t>
        </is>
      </c>
      <c r="E594" s="23" t="inlineStr">
        <is>
          <t>Antonio Teodoro da Silva [X]</t>
        </is>
      </c>
      <c r="F594" s="23" t="inlineStr">
        <is>
          <t>Jefferson Lourenço De Farias Tersarioli [X]</t>
        </is>
      </c>
      <c r="G594" s="23" t="inlineStr">
        <is>
          <t>Anselmo Pereira Novakowski</t>
        </is>
      </c>
      <c r="H594" s="23" t="inlineStr">
        <is>
          <t>Eduardo Cesar de Melo</t>
        </is>
      </c>
      <c r="I594" s="23" t="inlineStr">
        <is>
          <t>Harley Neves Cabral [X]</t>
        </is>
      </c>
      <c r="J594" s="23" t="inlineStr">
        <is>
          <t>Thiago Rodrigo Resende [X]</t>
        </is>
      </c>
      <c r="K594" s="61" t="n">
        <v>45089</v>
      </c>
      <c r="L594" s="61" t="n">
        <v>45097</v>
      </c>
      <c r="M594" s="61" t="n">
        <v>45124</v>
      </c>
      <c r="N594" s="61" t="n">
        <v>45142</v>
      </c>
      <c r="O594" s="61" t="n">
        <v>45078</v>
      </c>
      <c r="P594" s="61" t="n">
        <v>45142</v>
      </c>
      <c r="Q594" s="61" t="n">
        <v>45145</v>
      </c>
      <c r="R594" s="61" t="n">
        <v>45146</v>
      </c>
      <c r="S594" s="61" t="n">
        <v>44851</v>
      </c>
      <c r="T594" s="61" t="n">
        <v>44889</v>
      </c>
      <c r="U594" s="61" t="n">
        <v>44970</v>
      </c>
      <c r="V594" s="61" t="n">
        <v>45089</v>
      </c>
    </row>
    <row r="595" ht="15" customHeight="1">
      <c r="A595" s="26" t="inlineStr">
        <is>
          <t>História - Waterfall</t>
        </is>
      </c>
      <c r="B595" s="60" t="inlineStr">
        <is>
          <t>DEVALM-43304</t>
        </is>
      </c>
      <c r="C595" s="23" t="inlineStr">
        <is>
          <t>21.0149.2.FI-Substituição do Gateway de Pagamentos - 2ª Entrega - Pagtos One Time – Outros Canais</t>
        </is>
      </c>
      <c r="D595" s="26" t="inlineStr">
        <is>
          <t>Concluído</t>
        </is>
      </c>
      <c r="E595" s="23" t="inlineStr">
        <is>
          <t>Antonio Teodoro da Silva [X]</t>
        </is>
      </c>
      <c r="F595" s="23" t="inlineStr">
        <is>
          <t>Jefferson Lourenço De Farias Tersarioli [X]</t>
        </is>
      </c>
      <c r="G595" s="23" t="inlineStr">
        <is>
          <t>Anselmo Pereira Novakowski</t>
        </is>
      </c>
      <c r="H595" s="23" t="inlineStr">
        <is>
          <t>Eduardo Cesar de Melo</t>
        </is>
      </c>
      <c r="I595" s="23" t="inlineStr">
        <is>
          <t>Paulo Henrique Bonelli [X]</t>
        </is>
      </c>
      <c r="J595" s="23" t="inlineStr">
        <is>
          <t>Renato Pereira da Silva</t>
        </is>
      </c>
      <c r="K595" s="61" t="n">
        <v>44914</v>
      </c>
      <c r="L595" s="61" t="n">
        <v>44915</v>
      </c>
      <c r="M595" s="61" t="n">
        <v>44928</v>
      </c>
      <c r="N595" s="61" t="n">
        <v>44988</v>
      </c>
      <c r="O595" s="61" t="n">
        <v>44916</v>
      </c>
      <c r="P595" s="61" t="n">
        <v>44988</v>
      </c>
      <c r="Q595" s="61" t="n">
        <v>44991</v>
      </c>
      <c r="R595" s="61" t="n">
        <v>44992</v>
      </c>
      <c r="S595" s="61" t="n">
        <v>44760</v>
      </c>
      <c r="T595" s="61" t="n">
        <v>44796</v>
      </c>
      <c r="U595" s="61" t="n">
        <v>44797</v>
      </c>
      <c r="V595" s="61" t="n">
        <v>44911</v>
      </c>
    </row>
    <row r="596" ht="15" customHeight="1">
      <c r="A596" s="26" t="inlineStr">
        <is>
          <t>História - Waterfall</t>
        </is>
      </c>
      <c r="B596" s="60" t="inlineStr">
        <is>
          <t>DEVALM-43267</t>
        </is>
      </c>
      <c r="C596" s="23" t="inlineStr">
        <is>
          <t>22.0382.1.CO-Instalação Kits TVRO do 1 parceiro - Sprint 1</t>
        </is>
      </c>
      <c r="D596" s="26" t="inlineStr">
        <is>
          <t>Concluído</t>
        </is>
      </c>
      <c r="E596" s="23" t="inlineStr">
        <is>
          <t>Roberto Pierre Júnior [X]</t>
        </is>
      </c>
      <c r="F596" s="23" t="inlineStr">
        <is>
          <t>Nicolas Rodrigo Santana</t>
        </is>
      </c>
      <c r="G596" s="23" t="inlineStr">
        <is>
          <t>Rafael Lemos Lima [X]</t>
        </is>
      </c>
      <c r="H596" s="23" t="inlineStr">
        <is>
          <t>Eduardo Cesar de Melo</t>
        </is>
      </c>
      <c r="I596" s="23" t="n"/>
      <c r="J596" s="23" t="inlineStr">
        <is>
          <t>Danilo Takashi Hiratsuka</t>
        </is>
      </c>
      <c r="K596" s="23" t="n"/>
      <c r="L596" s="23" t="n"/>
      <c r="M596" s="61" t="n">
        <v>44732</v>
      </c>
      <c r="N596" s="61" t="n">
        <v>44733</v>
      </c>
      <c r="O596" s="61" t="n">
        <v>44732</v>
      </c>
      <c r="P596" s="61" t="n">
        <v>44732</v>
      </c>
      <c r="Q596" s="61" t="n">
        <v>44734</v>
      </c>
      <c r="R596" s="61" t="n">
        <v>44734</v>
      </c>
      <c r="S596" s="61" t="n">
        <v>44729</v>
      </c>
      <c r="T596" s="61" t="n">
        <v>44729</v>
      </c>
      <c r="U596" s="61" t="n">
        <v>44729</v>
      </c>
      <c r="V596" s="61" t="n">
        <v>44732</v>
      </c>
    </row>
    <row r="597" ht="15" customHeight="1">
      <c r="A597" s="26" t="inlineStr">
        <is>
          <t>História - Waterfall</t>
        </is>
      </c>
      <c r="B597" s="60" t="inlineStr">
        <is>
          <t>DEVALM-43217</t>
        </is>
      </c>
      <c r="C597" s="23" t="inlineStr">
        <is>
          <t>21.0033.2.CL-Novas Condições Migração Pós Pré e Correções de Problemas Existentes - CR PIX</t>
        </is>
      </c>
      <c r="D597" s="26" t="inlineStr">
        <is>
          <t>Concluído</t>
        </is>
      </c>
      <c r="E597" s="23" t="inlineStr">
        <is>
          <t>Ricardo Pires Sardinha [X]</t>
        </is>
      </c>
      <c r="F597" s="23" t="inlineStr">
        <is>
          <t>Maycon De Abreu Flausino Fernandes [X]</t>
        </is>
      </c>
      <c r="G597" s="23" t="inlineStr">
        <is>
          <t>Rafael Lemos Lima [X]</t>
        </is>
      </c>
      <c r="H597" s="23" t="inlineStr">
        <is>
          <t>Eduardo Cesar de Melo</t>
        </is>
      </c>
      <c r="I597" s="23" t="inlineStr">
        <is>
          <t>Harley Neves Cabral [X]</t>
        </is>
      </c>
      <c r="J597" s="23" t="inlineStr">
        <is>
          <t>Andrea Cristina Dos Santos [X]</t>
        </is>
      </c>
      <c r="K597" s="61" t="n">
        <v>44741</v>
      </c>
      <c r="L597" s="61" t="n">
        <v>44743</v>
      </c>
      <c r="M597" s="61" t="n">
        <v>44767</v>
      </c>
      <c r="N597" s="61" t="n">
        <v>44778</v>
      </c>
      <c r="O597" s="61" t="n">
        <v>44746</v>
      </c>
      <c r="P597" s="61" t="n">
        <v>44771</v>
      </c>
      <c r="Q597" s="61" t="n">
        <v>44788</v>
      </c>
      <c r="R597" s="61" t="n">
        <v>44789</v>
      </c>
      <c r="S597" s="23" t="n"/>
      <c r="T597" s="23" t="n"/>
      <c r="U597" s="61" t="n">
        <v>44718</v>
      </c>
      <c r="V597" s="61" t="n">
        <v>44740</v>
      </c>
    </row>
    <row r="598" ht="15" customHeight="1">
      <c r="A598" s="26" t="inlineStr">
        <is>
          <t>História - Waterfall</t>
        </is>
      </c>
      <c r="B598" s="60" t="inlineStr">
        <is>
          <t>DEVALM-43170</t>
        </is>
      </c>
      <c r="C598" s="23" t="inlineStr">
        <is>
          <t>22.0043.1.MK-Regionalização Pré Pago</t>
        </is>
      </c>
      <c r="D598" s="26" t="inlineStr">
        <is>
          <t>Concluído</t>
        </is>
      </c>
      <c r="E598" s="23" t="inlineStr">
        <is>
          <t>Carlos Lima de Araujo</t>
        </is>
      </c>
      <c r="F598" s="23" t="inlineStr">
        <is>
          <t>Maycon De Abreu Flausino Fernandes [X]</t>
        </is>
      </c>
      <c r="G598" s="23" t="inlineStr">
        <is>
          <t>Anselmo Pereira Novakowski</t>
        </is>
      </c>
      <c r="H598" s="23" t="inlineStr">
        <is>
          <t>Eduardo Cesar de Melo</t>
        </is>
      </c>
      <c r="I598" s="23" t="inlineStr">
        <is>
          <t>Harley Neves Cabral [X]</t>
        </is>
      </c>
      <c r="J598" s="23" t="inlineStr">
        <is>
          <t>Amauri Polli [X]</t>
        </is>
      </c>
      <c r="K598" s="61" t="n">
        <v>44872</v>
      </c>
      <c r="L598" s="61" t="n">
        <v>44874</v>
      </c>
      <c r="M598" s="61" t="n">
        <v>44907</v>
      </c>
      <c r="N598" s="61" t="n">
        <v>44918</v>
      </c>
      <c r="O598" s="61" t="n">
        <v>44875</v>
      </c>
      <c r="P598" s="61" t="n">
        <v>44904</v>
      </c>
      <c r="Q598" s="61" t="n">
        <v>44935</v>
      </c>
      <c r="R598" s="61" t="n">
        <v>44936</v>
      </c>
      <c r="S598" s="61" t="n">
        <v>44795</v>
      </c>
      <c r="T598" s="61" t="n">
        <v>44830</v>
      </c>
      <c r="U598" s="61" t="n">
        <v>44805</v>
      </c>
      <c r="V598" s="61" t="n">
        <v>44869</v>
      </c>
    </row>
    <row r="599" ht="15" customHeight="1">
      <c r="A599" s="26" t="inlineStr">
        <is>
          <t>História - Waterfall</t>
        </is>
      </c>
      <c r="B599" s="60" t="inlineStr">
        <is>
          <t>DEVALM-43132</t>
        </is>
      </c>
      <c r="C599" s="23" t="inlineStr">
        <is>
          <t>22.0340.1.EN-Last Dance TVRO - Entrega 2 Novo CA</t>
        </is>
      </c>
      <c r="D599" s="26" t="inlineStr">
        <is>
          <t>Concluído</t>
        </is>
      </c>
      <c r="E599" s="23" t="inlineStr">
        <is>
          <t>Gustavo Felize Tafarelo</t>
        </is>
      </c>
      <c r="F599" s="23" t="inlineStr">
        <is>
          <t>Ricardo Silveira E Silva</t>
        </is>
      </c>
      <c r="G599" s="23" t="inlineStr">
        <is>
          <t>Vinicius Rafael Casas Gomes</t>
        </is>
      </c>
      <c r="H599" s="23" t="inlineStr">
        <is>
          <t>Paulo Egidio Rodrigues dos Santos</t>
        </is>
      </c>
      <c r="I599" s="23" t="n"/>
      <c r="J599" s="23" t="inlineStr">
        <is>
          <t>Danilo Takashi Hiratsuka</t>
        </is>
      </c>
      <c r="K599" s="61" t="n">
        <v>44865</v>
      </c>
      <c r="L599" s="61" t="n">
        <v>44867</v>
      </c>
      <c r="M599" s="61" t="n">
        <v>44900</v>
      </c>
      <c r="N599" s="61" t="n">
        <v>44939</v>
      </c>
      <c r="O599" s="61" t="n">
        <v>44865</v>
      </c>
      <c r="P599" s="61" t="n">
        <v>44897</v>
      </c>
      <c r="Q599" s="61" t="n">
        <v>44577</v>
      </c>
      <c r="R599" s="61" t="n">
        <v>44578</v>
      </c>
      <c r="S599" s="61" t="n">
        <v>45008</v>
      </c>
      <c r="T599" s="61" t="n">
        <v>45033</v>
      </c>
      <c r="U599" s="61" t="n">
        <v>44704</v>
      </c>
      <c r="V599" s="61" t="n">
        <v>44862</v>
      </c>
    </row>
    <row r="600" ht="15" customHeight="1">
      <c r="A600" s="26" t="inlineStr">
        <is>
          <t>História - Waterfall</t>
        </is>
      </c>
      <c r="B600" s="60" t="inlineStr">
        <is>
          <t>DEVALM-43118</t>
        </is>
      </c>
      <c r="C600" s="23" t="inlineStr">
        <is>
          <t>22.0257.1.FI-Documento de Identificação para as Novas Vendas</t>
        </is>
      </c>
      <c r="D600" s="26" t="inlineStr">
        <is>
          <t>Concluído</t>
        </is>
      </c>
      <c r="E600" s="23" t="inlineStr">
        <is>
          <t>Priscila Menezes De Azevedo</t>
        </is>
      </c>
      <c r="F600" s="23" t="inlineStr">
        <is>
          <t>Renato Kondo [X]</t>
        </is>
      </c>
      <c r="G600" s="23" t="inlineStr">
        <is>
          <t>Diogo Cassio de Azevedo [X]</t>
        </is>
      </c>
      <c r="H600" s="23" t="inlineStr">
        <is>
          <t>Paulo Egidio Rodrigues dos Santos</t>
        </is>
      </c>
      <c r="I600" s="23" t="inlineStr">
        <is>
          <t>Paulo Henrique Bonelli [X]</t>
        </is>
      </c>
      <c r="J600" s="23" t="inlineStr">
        <is>
          <t>Danilo Takashi Hiratsuka</t>
        </is>
      </c>
      <c r="K600" s="61" t="n">
        <v>44761</v>
      </c>
      <c r="L600" s="61" t="n">
        <v>44762</v>
      </c>
      <c r="M600" s="61" t="n">
        <v>44795</v>
      </c>
      <c r="N600" s="61" t="n">
        <v>44806</v>
      </c>
      <c r="O600" s="61" t="n">
        <v>44763</v>
      </c>
      <c r="P600" s="61" t="n">
        <v>44777</v>
      </c>
      <c r="Q600" s="61" t="n">
        <v>44809</v>
      </c>
      <c r="R600" s="61" t="n">
        <v>44810</v>
      </c>
      <c r="S600" s="61" t="n">
        <v>44746</v>
      </c>
      <c r="T600" s="61" t="n">
        <v>44748</v>
      </c>
      <c r="U600" s="61" t="n">
        <v>44748</v>
      </c>
      <c r="V600" s="61" t="n">
        <v>44760</v>
      </c>
    </row>
    <row r="601" ht="15" customHeight="1">
      <c r="A601" s="26" t="inlineStr">
        <is>
          <t>História - Ágil</t>
        </is>
      </c>
      <c r="B601" s="60" t="inlineStr">
        <is>
          <t>DEVALM-43107</t>
        </is>
      </c>
      <c r="C601" s="23" t="inlineStr">
        <is>
          <t>22.0042.1.MK-Flex Parcelado no Boleto</t>
        </is>
      </c>
      <c r="D601" s="26" t="inlineStr">
        <is>
          <t>Concluído</t>
        </is>
      </c>
      <c r="E601" s="23" t="inlineStr">
        <is>
          <t>Mayra Gabriela Alves De Lima [X]</t>
        </is>
      </c>
      <c r="F601" s="23" t="inlineStr">
        <is>
          <t>Adriano Ribeiro Felicori [X]</t>
        </is>
      </c>
      <c r="G601" s="23" t="inlineStr">
        <is>
          <t>Anselmo Pereira Novakowski</t>
        </is>
      </c>
      <c r="H601" s="23" t="inlineStr">
        <is>
          <t>Eduardo Cesar de Melo</t>
        </is>
      </c>
      <c r="I601" s="23" t="inlineStr">
        <is>
          <t>Paulo Henrique Bonelli [X]</t>
        </is>
      </c>
      <c r="J601" s="23" t="inlineStr">
        <is>
          <t>Clayton Dutra De Oliveira [X]</t>
        </is>
      </c>
      <c r="K601" s="61" t="n">
        <v>44963</v>
      </c>
      <c r="L601" s="61" t="n">
        <v>44964</v>
      </c>
      <c r="M601" s="61" t="n">
        <v>44973</v>
      </c>
      <c r="N601" s="61" t="n">
        <v>45016</v>
      </c>
      <c r="O601" s="61" t="n">
        <v>44965</v>
      </c>
      <c r="P601" s="61" t="n">
        <v>45016</v>
      </c>
      <c r="Q601" s="61" t="n">
        <v>45019</v>
      </c>
      <c r="R601" s="61" t="n">
        <v>45020</v>
      </c>
      <c r="S601" s="61" t="n">
        <v>44790</v>
      </c>
      <c r="T601" s="61" t="n">
        <v>44823</v>
      </c>
      <c r="U601" s="61" t="n">
        <v>44790</v>
      </c>
      <c r="V601" s="61" t="n">
        <v>44960</v>
      </c>
    </row>
    <row r="602" ht="15" customHeight="1">
      <c r="A602" s="26" t="inlineStr">
        <is>
          <t>História - Waterfall</t>
        </is>
      </c>
      <c r="B602" s="60" t="inlineStr">
        <is>
          <t>DEVALM-43029</t>
        </is>
      </c>
      <c r="C602" s="23" t="inlineStr">
        <is>
          <t>22.0128.1.CL-Botão Envio de OSD - bloquear envio para clientes a partir do Passo 2</t>
        </is>
      </c>
      <c r="D602" s="26" t="inlineStr">
        <is>
          <t>Concluído</t>
        </is>
      </c>
      <c r="E602" s="23" t="inlineStr">
        <is>
          <t>Mayra Gabriela Alves De Lima [X]</t>
        </is>
      </c>
      <c r="F602" s="23" t="inlineStr">
        <is>
          <t>Maycon De Abreu Flausino Fernandes [X]</t>
        </is>
      </c>
      <c r="G602" s="23" t="inlineStr">
        <is>
          <t>Anselmo Pereira Novakowski</t>
        </is>
      </c>
      <c r="H602" s="23" t="inlineStr">
        <is>
          <t>Eduardo Cesar de Melo</t>
        </is>
      </c>
      <c r="I602" s="23" t="inlineStr">
        <is>
          <t>Harley Neves Cabral [X]</t>
        </is>
      </c>
      <c r="J602" s="23" t="inlineStr">
        <is>
          <t>Danilo Takashi Hiratsuka</t>
        </is>
      </c>
      <c r="K602" s="23" t="n"/>
      <c r="L602" s="23" t="n"/>
      <c r="M602" s="61" t="n">
        <v>44777</v>
      </c>
      <c r="N602" s="61" t="n">
        <v>44783</v>
      </c>
      <c r="O602" s="23" t="n"/>
      <c r="P602" s="23" t="n"/>
      <c r="Q602" s="61" t="n">
        <v>44788</v>
      </c>
      <c r="R602" s="61" t="n">
        <v>44789</v>
      </c>
      <c r="S602" s="61" t="n">
        <v>44739</v>
      </c>
      <c r="T602" s="61" t="n">
        <v>44746</v>
      </c>
      <c r="U602" s="61" t="n">
        <v>44747</v>
      </c>
      <c r="V602" s="61" t="n">
        <v>44776</v>
      </c>
    </row>
    <row r="603" ht="15" customHeight="1">
      <c r="A603" s="26" t="inlineStr">
        <is>
          <t>História - Waterfall</t>
        </is>
      </c>
      <c r="B603" s="60" t="inlineStr">
        <is>
          <t>DEVALM-42985</t>
        </is>
      </c>
      <c r="C603" s="23" t="inlineStr">
        <is>
          <t>21.0445.1.CO-Tratamento de ponto opcional para base do produto conforto - Elsys</t>
        </is>
      </c>
      <c r="D603" s="26" t="inlineStr">
        <is>
          <t>Cancelado</t>
        </is>
      </c>
      <c r="E603" s="23" t="inlineStr">
        <is>
          <t>Roberto Pierre Júnior [X]</t>
        </is>
      </c>
      <c r="F603" s="23" t="inlineStr">
        <is>
          <t>Nicolas Rodrigo Santana</t>
        </is>
      </c>
      <c r="G603" s="23" t="inlineStr">
        <is>
          <t>Rafael Lemos Lima [X]</t>
        </is>
      </c>
      <c r="H603" s="23" t="inlineStr">
        <is>
          <t>Eduardo Cesar de Melo</t>
        </is>
      </c>
      <c r="I603" s="23" t="n"/>
      <c r="J603" s="23" t="inlineStr">
        <is>
          <t>Rafael Da Silva Pereira Rakoza [X]</t>
        </is>
      </c>
      <c r="K603" s="23" t="n"/>
      <c r="L603" s="23" t="n"/>
      <c r="M603" s="23" t="n"/>
      <c r="N603" s="23" t="n"/>
      <c r="O603" s="23" t="n"/>
      <c r="P603" s="23" t="n"/>
      <c r="Q603" s="23" t="n"/>
      <c r="R603" s="23" t="n"/>
      <c r="S603" s="23" t="n"/>
      <c r="T603" s="23" t="n"/>
      <c r="U603" s="23" t="n"/>
      <c r="V603" s="23" t="n"/>
    </row>
    <row r="604" ht="15" customHeight="1">
      <c r="A604" s="26" t="inlineStr">
        <is>
          <t>História - Waterfall</t>
        </is>
      </c>
      <c r="B604" s="60" t="inlineStr">
        <is>
          <t>DEVALM-42924</t>
        </is>
      </c>
      <c r="C604" s="23" t="inlineStr">
        <is>
          <t>22.0227.6.MK-Reajuste de Preços Para os Segmentos de Clientes Corporativos - JUN/22</t>
        </is>
      </c>
      <c r="D604" s="26" t="inlineStr">
        <is>
          <t>Concluído</t>
        </is>
      </c>
      <c r="E604" s="23" t="inlineStr">
        <is>
          <t>Carlos Lima de Araujo</t>
        </is>
      </c>
      <c r="F604" s="23" t="inlineStr">
        <is>
          <t>Thiago de Souza Maglio</t>
        </is>
      </c>
      <c r="G604" s="23" t="inlineStr">
        <is>
          <t>Anselmo Pereira Novakowski</t>
        </is>
      </c>
      <c r="H604" s="23" t="inlineStr">
        <is>
          <t>Eduardo Cesar de Melo</t>
        </is>
      </c>
      <c r="I604" s="23" t="inlineStr">
        <is>
          <t>jira_naoaplica</t>
        </is>
      </c>
      <c r="J604" s="23" t="inlineStr">
        <is>
          <t>jira_naoaplica</t>
        </is>
      </c>
      <c r="K604" s="23" t="n"/>
      <c r="L604" s="23" t="n"/>
      <c r="M604" s="23" t="n"/>
      <c r="N604" s="23" t="n"/>
      <c r="O604" s="23" t="n"/>
      <c r="P604" s="23" t="n"/>
      <c r="Q604" s="23" t="n"/>
      <c r="R604" s="23" t="n"/>
      <c r="S604" s="23" t="n"/>
      <c r="T604" s="23" t="n"/>
      <c r="U604" s="61" t="n">
        <v>44718</v>
      </c>
      <c r="V604" s="61" t="n">
        <v>44727</v>
      </c>
    </row>
    <row r="605" ht="15" customHeight="1">
      <c r="A605" s="26" t="inlineStr">
        <is>
          <t>História - Waterfall</t>
        </is>
      </c>
      <c r="B605" s="60" t="inlineStr">
        <is>
          <t>DEVALM-42888</t>
        </is>
      </c>
      <c r="C605" s="23" t="inlineStr">
        <is>
          <t>22.0227.5.MK-Reajuste de Preços Para os Segmentos de Clientes Corporativos - MAIO/22</t>
        </is>
      </c>
      <c r="D605" s="26" t="inlineStr">
        <is>
          <t>Concluído</t>
        </is>
      </c>
      <c r="E605" s="23" t="inlineStr">
        <is>
          <t>Carlos Lima de Araujo</t>
        </is>
      </c>
      <c r="F605" s="23" t="inlineStr">
        <is>
          <t>Thiago de Souza Maglio</t>
        </is>
      </c>
      <c r="G605" s="23" t="inlineStr">
        <is>
          <t>Anselmo Pereira Novakowski</t>
        </is>
      </c>
      <c r="H605" s="23" t="inlineStr">
        <is>
          <t>Eduardo Cesar de Melo</t>
        </is>
      </c>
      <c r="I605" s="23" t="inlineStr">
        <is>
          <t>jira_naoaplica</t>
        </is>
      </c>
      <c r="J605" s="23" t="inlineStr">
        <is>
          <t>jira_naoaplica</t>
        </is>
      </c>
      <c r="K605" s="23" t="n"/>
      <c r="L605" s="23" t="n"/>
      <c r="M605" s="23" t="n"/>
      <c r="N605" s="23" t="n"/>
      <c r="O605" s="23" t="n"/>
      <c r="P605" s="23" t="n"/>
      <c r="Q605" s="61" t="n">
        <v>44697</v>
      </c>
      <c r="R605" s="61" t="n">
        <v>44701</v>
      </c>
      <c r="S605" s="23" t="n"/>
      <c r="T605" s="23" t="n"/>
      <c r="U605" s="61" t="n">
        <v>44683</v>
      </c>
      <c r="V605" s="61" t="n">
        <v>44694</v>
      </c>
    </row>
    <row r="606" ht="15" customHeight="1">
      <c r="A606" s="26" t="inlineStr">
        <is>
          <t>História - Waterfall</t>
        </is>
      </c>
      <c r="B606" s="60" t="inlineStr">
        <is>
          <t>DEVALM-42852</t>
        </is>
      </c>
      <c r="C606" s="23" t="inlineStr">
        <is>
          <t>22.0225.6.BL-Reajuste Recorrente IGP-M Banda Larga - JUN/22</t>
        </is>
      </c>
      <c r="D606" s="26" t="inlineStr">
        <is>
          <t>Concluído</t>
        </is>
      </c>
      <c r="E606" s="23" t="inlineStr">
        <is>
          <t>Carlos Lima de Araujo</t>
        </is>
      </c>
      <c r="F606" s="23" t="inlineStr">
        <is>
          <t>Thiago de Souza Maglio</t>
        </is>
      </c>
      <c r="G606" s="23" t="inlineStr">
        <is>
          <t>Anselmo Pereira Novakowski</t>
        </is>
      </c>
      <c r="H606" s="23" t="inlineStr">
        <is>
          <t>Eduardo Cesar de Melo</t>
        </is>
      </c>
      <c r="I606" s="23" t="inlineStr">
        <is>
          <t>jira_naoaplica</t>
        </is>
      </c>
      <c r="J606" s="23" t="inlineStr">
        <is>
          <t>jira_naoaplica</t>
        </is>
      </c>
      <c r="K606" s="23" t="n"/>
      <c r="L606" s="23" t="n"/>
      <c r="M606" s="23" t="n"/>
      <c r="N606" s="23" t="n"/>
      <c r="O606" s="23" t="n"/>
      <c r="P606" s="23" t="n"/>
      <c r="Q606" s="61" t="n">
        <v>44732</v>
      </c>
      <c r="R606" s="61" t="n">
        <v>44736</v>
      </c>
      <c r="S606" s="23" t="n"/>
      <c r="T606" s="23" t="n"/>
      <c r="U606" s="61" t="n">
        <v>44718</v>
      </c>
      <c r="V606" s="61" t="n">
        <v>44727</v>
      </c>
    </row>
    <row r="607" ht="15" customHeight="1">
      <c r="A607" s="26" t="inlineStr">
        <is>
          <t>História - Waterfall</t>
        </is>
      </c>
      <c r="B607" s="60" t="inlineStr">
        <is>
          <t>DEVALM-42816</t>
        </is>
      </c>
      <c r="C607" s="23" t="inlineStr">
        <is>
          <t>22.0225.5.BL-Reajuste Recorrente IGP-M Banda Larga - MAI/22</t>
        </is>
      </c>
      <c r="D607" s="26" t="inlineStr">
        <is>
          <t>Concluído</t>
        </is>
      </c>
      <c r="E607" s="23" t="inlineStr">
        <is>
          <t>Carlos Lima de Araujo</t>
        </is>
      </c>
      <c r="F607" s="23" t="inlineStr">
        <is>
          <t>Thiago de Souza Maglio</t>
        </is>
      </c>
      <c r="G607" s="23" t="inlineStr">
        <is>
          <t>Anselmo Pereira Novakowski</t>
        </is>
      </c>
      <c r="H607" s="23" t="inlineStr">
        <is>
          <t>Eduardo Cesar de Melo</t>
        </is>
      </c>
      <c r="I607" s="23" t="inlineStr">
        <is>
          <t>jira_naoaplica</t>
        </is>
      </c>
      <c r="J607" s="23" t="inlineStr">
        <is>
          <t>jira_naoaplica</t>
        </is>
      </c>
      <c r="K607" s="23" t="n"/>
      <c r="L607" s="23" t="n"/>
      <c r="M607" s="23" t="n"/>
      <c r="N607" s="23" t="n"/>
      <c r="O607" s="23" t="n"/>
      <c r="P607" s="23" t="n"/>
      <c r="Q607" s="61" t="n">
        <v>44697</v>
      </c>
      <c r="R607" s="61" t="n">
        <v>44701</v>
      </c>
      <c r="S607" s="23" t="n"/>
      <c r="T607" s="23" t="n"/>
      <c r="U607" s="61" t="n">
        <v>44683</v>
      </c>
      <c r="V607" s="61" t="n">
        <v>44694</v>
      </c>
    </row>
    <row r="608" ht="15" customHeight="1">
      <c r="A608" s="26" t="inlineStr">
        <is>
          <t>História - Waterfall</t>
        </is>
      </c>
      <c r="B608" s="60" t="inlineStr">
        <is>
          <t>DEVALM-42771</t>
        </is>
      </c>
      <c r="C608" s="23" t="inlineStr">
        <is>
          <t>[19.0257.14.JU-Cadastro Positivo – Tratamento do codigo de erro 188 enviado pelos Birôs.]:</t>
        </is>
      </c>
      <c r="D608" s="26" t="inlineStr">
        <is>
          <t>Concluído</t>
        </is>
      </c>
      <c r="E608" s="23" t="inlineStr">
        <is>
          <t>Antonio Teodoro da Silva [X]</t>
        </is>
      </c>
      <c r="F608" s="23" t="inlineStr">
        <is>
          <t>Thiago de Souza Maglio</t>
        </is>
      </c>
      <c r="G608" s="23" t="inlineStr">
        <is>
          <t>Anselmo Pereira Novakowski</t>
        </is>
      </c>
      <c r="H608" s="23" t="inlineStr">
        <is>
          <t>Eduardo Cesar de Melo</t>
        </is>
      </c>
      <c r="I608" s="23" t="inlineStr">
        <is>
          <t>jira_naoaplica</t>
        </is>
      </c>
      <c r="J608" s="23" t="inlineStr">
        <is>
          <t>Andrea Cristina Dos Santos [X]</t>
        </is>
      </c>
      <c r="K608" s="23" t="n"/>
      <c r="L608" s="23" t="n"/>
      <c r="M608" s="61" t="n">
        <v>44690</v>
      </c>
      <c r="N608" s="61" t="n">
        <v>44693</v>
      </c>
      <c r="O608" s="23" t="n"/>
      <c r="P608" s="23" t="n"/>
      <c r="Q608" s="61" t="n">
        <v>44693</v>
      </c>
      <c r="R608" s="61" t="n">
        <v>44693</v>
      </c>
      <c r="S608" s="23" t="n"/>
      <c r="T608" s="23" t="n"/>
      <c r="U608" s="23" t="n"/>
      <c r="V608" s="23" t="n"/>
    </row>
    <row r="609" ht="15" customHeight="1">
      <c r="A609" s="26" t="inlineStr">
        <is>
          <t>História - Waterfall</t>
        </is>
      </c>
      <c r="B609" s="60" t="inlineStr">
        <is>
          <t>DEVALM-42721</t>
        </is>
      </c>
      <c r="C609" s="23" t="inlineStr">
        <is>
          <t>21.0419.3.MK-Venda de Seguro Residencial como opcional – Regra para extração;</t>
        </is>
      </c>
      <c r="D609" s="26" t="inlineStr">
        <is>
          <t>Concluído</t>
        </is>
      </c>
      <c r="E609" s="23" t="inlineStr">
        <is>
          <t>Antonio Teodoro da Silva [X]</t>
        </is>
      </c>
      <c r="F609" s="23" t="inlineStr">
        <is>
          <t>Yone Yassuda Yamamoto</t>
        </is>
      </c>
      <c r="G609" s="23" t="inlineStr">
        <is>
          <t>Anselmo Pereira Novakowski</t>
        </is>
      </c>
      <c r="H609" s="23" t="inlineStr">
        <is>
          <t>Eduardo Cesar de Melo</t>
        </is>
      </c>
      <c r="I609" s="23" t="inlineStr">
        <is>
          <t>Paulo Henrique Bonelli [X]</t>
        </is>
      </c>
      <c r="J609" s="23" t="inlineStr">
        <is>
          <t>Renato Pereira da Silva</t>
        </is>
      </c>
      <c r="K609" s="23" t="n"/>
      <c r="L609" s="23" t="n"/>
      <c r="M609" s="61" t="n">
        <v>44748</v>
      </c>
      <c r="N609" s="61" t="n">
        <v>44778</v>
      </c>
      <c r="O609" s="23" t="n"/>
      <c r="P609" s="23" t="n"/>
      <c r="Q609" s="61" t="n">
        <v>44781</v>
      </c>
      <c r="R609" s="61" t="n">
        <v>44782</v>
      </c>
      <c r="S609" s="61" t="n">
        <v>44711</v>
      </c>
      <c r="T609" s="61" t="n">
        <v>44715</v>
      </c>
      <c r="U609" s="61" t="n">
        <v>44716</v>
      </c>
      <c r="V609" s="61" t="n">
        <v>44747</v>
      </c>
    </row>
    <row r="610" ht="15" customHeight="1">
      <c r="A610" s="26" t="inlineStr">
        <is>
          <t>História - Ágil</t>
        </is>
      </c>
      <c r="B610" s="60" t="inlineStr">
        <is>
          <t>DEVALM-42709</t>
        </is>
      </c>
      <c r="C610" s="23" t="inlineStr">
        <is>
          <t>22.0310.1.MK-Aditivo Movilway (conekta)</t>
        </is>
      </c>
      <c r="D610" s="26" t="inlineStr">
        <is>
          <t>Concluído</t>
        </is>
      </c>
      <c r="E610" s="23" t="inlineStr">
        <is>
          <t>Antonio Teodoro da Silva [X]</t>
        </is>
      </c>
      <c r="F610" s="23" t="inlineStr">
        <is>
          <t>Jefferson Lourenço De Farias Tersarioli [X]</t>
        </is>
      </c>
      <c r="G610" s="23" t="inlineStr">
        <is>
          <t>Anselmo Pereira Novakowski</t>
        </is>
      </c>
      <c r="H610" s="23" t="inlineStr">
        <is>
          <t>Eduardo Cesar de Melo</t>
        </is>
      </c>
      <c r="I610" s="23" t="n"/>
      <c r="J610" s="23" t="inlineStr">
        <is>
          <t>Andrea Cristina Dos Santos [X]</t>
        </is>
      </c>
      <c r="K610" s="61" t="n">
        <v>44746</v>
      </c>
      <c r="L610" s="61" t="n">
        <v>44746</v>
      </c>
      <c r="M610" s="61" t="n">
        <v>44746</v>
      </c>
      <c r="N610" s="61" t="n">
        <v>44750</v>
      </c>
      <c r="O610" s="23" t="n"/>
      <c r="P610" s="23" t="n"/>
      <c r="Q610" s="61" t="n">
        <v>44753</v>
      </c>
      <c r="R610" s="61" t="n">
        <v>44754</v>
      </c>
      <c r="S610" s="61" t="n">
        <v>44693</v>
      </c>
      <c r="T610" s="61" t="n">
        <v>44694</v>
      </c>
      <c r="U610" s="61" t="n">
        <v>44697</v>
      </c>
      <c r="V610" s="61" t="n">
        <v>44732</v>
      </c>
    </row>
    <row r="611" ht="15" customHeight="1">
      <c r="A611" s="26" t="inlineStr">
        <is>
          <t>História - Waterfall</t>
        </is>
      </c>
      <c r="B611" s="60" t="inlineStr">
        <is>
          <t>DEVALM-42669</t>
        </is>
      </c>
      <c r="C611" s="23" t="inlineStr">
        <is>
          <t>21.0419.2.MK-Venda de Seguro Residencial como opcional – Telas WEB e MOB;</t>
        </is>
      </c>
      <c r="D611" s="26" t="inlineStr">
        <is>
          <t>Concluído</t>
        </is>
      </c>
      <c r="E611" s="23" t="inlineStr">
        <is>
          <t>Antonio Teodoro da Silva [X]</t>
        </is>
      </c>
      <c r="F611" s="23" t="inlineStr">
        <is>
          <t>Yone Yassuda Yamamoto</t>
        </is>
      </c>
      <c r="G611" s="23" t="inlineStr">
        <is>
          <t>Anselmo Pereira Novakowski</t>
        </is>
      </c>
      <c r="H611" s="23" t="inlineStr">
        <is>
          <t>Eduardo Cesar de Melo</t>
        </is>
      </c>
      <c r="I611" s="23" t="inlineStr">
        <is>
          <t>Paulo Henrique Bonelli [X]</t>
        </is>
      </c>
      <c r="J611" s="23" t="inlineStr">
        <is>
          <t>Renato Pereira da Silva</t>
        </is>
      </c>
      <c r="K611" s="61" t="n">
        <v>44706</v>
      </c>
      <c r="L611" s="61" t="n">
        <v>44706</v>
      </c>
      <c r="M611" s="61" t="n">
        <v>44748</v>
      </c>
      <c r="N611" s="61" t="n">
        <v>44778</v>
      </c>
      <c r="O611" s="23" t="n"/>
      <c r="P611" s="23" t="n"/>
      <c r="Q611" s="61" t="n">
        <v>44746</v>
      </c>
      <c r="R611" s="61" t="n">
        <v>44747</v>
      </c>
      <c r="S611" s="61" t="n">
        <v>44676</v>
      </c>
      <c r="T611" s="61" t="n">
        <v>44692</v>
      </c>
      <c r="U611" s="61" t="n">
        <v>44680</v>
      </c>
      <c r="V611" s="61" t="n">
        <v>44712</v>
      </c>
    </row>
    <row r="612" ht="15" customHeight="1">
      <c r="A612" s="26" t="inlineStr">
        <is>
          <t>História - Waterfall</t>
        </is>
      </c>
      <c r="B612" s="60" t="inlineStr">
        <is>
          <t>DEVALM-42543</t>
        </is>
      </c>
      <c r="C612" s="23" t="inlineStr">
        <is>
          <t>22.0321.1.MK-Projeto Z</t>
        </is>
      </c>
      <c r="D612" s="26" t="inlineStr">
        <is>
          <t>Concluído</t>
        </is>
      </c>
      <c r="E612" s="23" t="inlineStr">
        <is>
          <t>Carlos Lima de Araujo</t>
        </is>
      </c>
      <c r="F612" s="23" t="inlineStr">
        <is>
          <t>Yone Yassuda Yamamoto</t>
        </is>
      </c>
      <c r="G612" s="23" t="inlineStr">
        <is>
          <t>Anselmo Pereira Novakowski</t>
        </is>
      </c>
      <c r="H612" s="23" t="inlineStr">
        <is>
          <t>Eduardo Cesar de Melo</t>
        </is>
      </c>
      <c r="I612" s="23" t="inlineStr">
        <is>
          <t>jira_naoaplica</t>
        </is>
      </c>
      <c r="J612" s="23" t="inlineStr">
        <is>
          <t>Renato Pereira da Silva</t>
        </is>
      </c>
      <c r="K612" s="23" t="n"/>
      <c r="L612" s="23" t="n"/>
      <c r="M612" s="61" t="n">
        <v>44718</v>
      </c>
      <c r="N612" s="61" t="n">
        <v>44729</v>
      </c>
      <c r="O612" s="23" t="n"/>
      <c r="P612" s="23" t="n"/>
      <c r="Q612" s="61" t="n">
        <v>44732</v>
      </c>
      <c r="R612" s="61" t="n">
        <v>44733</v>
      </c>
      <c r="S612" s="23" t="n"/>
      <c r="T612" s="23" t="n"/>
      <c r="U612" s="61" t="n">
        <v>44685</v>
      </c>
      <c r="V612" s="61" t="n">
        <v>44718</v>
      </c>
    </row>
    <row r="613" ht="15" customHeight="1">
      <c r="A613" s="26" t="inlineStr">
        <is>
          <t>História - Waterfall</t>
        </is>
      </c>
      <c r="B613" s="60" t="inlineStr">
        <is>
          <t>DEVALM-42505</t>
        </is>
      </c>
      <c r="C613" s="23" t="inlineStr">
        <is>
          <t>22.0336.1.TI-Expurgo de logs no Salesforce</t>
        </is>
      </c>
      <c r="D613" s="26" t="inlineStr">
        <is>
          <t>Concluído</t>
        </is>
      </c>
      <c r="E613" s="23" t="inlineStr">
        <is>
          <t>Priscila Menezes De Azevedo</t>
        </is>
      </c>
      <c r="F613" s="23" t="inlineStr">
        <is>
          <t>Guilherme Eduardo De Farias Silva [X]</t>
        </is>
      </c>
      <c r="G613" s="23" t="inlineStr">
        <is>
          <t>Diogo Cassio de Azevedo [X]</t>
        </is>
      </c>
      <c r="H613" s="23" t="inlineStr">
        <is>
          <t>Paulo Egidio Rodrigues dos Santos</t>
        </is>
      </c>
      <c r="I613" s="23" t="inlineStr">
        <is>
          <t>jira_naoaplica</t>
        </is>
      </c>
      <c r="J613" s="23" t="n"/>
      <c r="K613" s="23" t="n"/>
      <c r="L613" s="23" t="n"/>
      <c r="M613" s="61" t="n">
        <v>44704</v>
      </c>
      <c r="N613" s="61" t="n">
        <v>44707</v>
      </c>
      <c r="O613" s="23" t="n"/>
      <c r="P613" s="23" t="n"/>
      <c r="Q613" s="61" t="n">
        <v>44715</v>
      </c>
      <c r="R613" s="61" t="n">
        <v>44716</v>
      </c>
      <c r="S613" s="23" t="n"/>
      <c r="T613" s="23" t="n"/>
      <c r="U613" s="61" t="n">
        <v>44690</v>
      </c>
      <c r="V613" s="61" t="n">
        <v>44701</v>
      </c>
    </row>
    <row r="614" ht="15" customHeight="1">
      <c r="A614" s="26" t="inlineStr">
        <is>
          <t>História - Waterfall</t>
        </is>
      </c>
      <c r="B614" s="60" t="inlineStr">
        <is>
          <t>DEVALM-42465</t>
        </is>
      </c>
      <c r="C614" s="23" t="inlineStr">
        <is>
          <t>22.0226.7.MK-Reajuste anual (IGP-M)-Jul/22</t>
        </is>
      </c>
      <c r="D614" s="26" t="inlineStr">
        <is>
          <t>Concluído</t>
        </is>
      </c>
      <c r="E614" s="23" t="inlineStr">
        <is>
          <t>Carlos Lima de Araujo</t>
        </is>
      </c>
      <c r="F614" s="23" t="inlineStr">
        <is>
          <t>Thiago de Souza Maglio</t>
        </is>
      </c>
      <c r="G614" s="23" t="inlineStr">
        <is>
          <t>Anselmo Pereira Novakowski</t>
        </is>
      </c>
      <c r="H614" s="23" t="inlineStr">
        <is>
          <t>Eduardo Cesar de Melo</t>
        </is>
      </c>
      <c r="I614" s="23" t="inlineStr">
        <is>
          <t>jira_naoaplica</t>
        </is>
      </c>
      <c r="J614" s="23" t="inlineStr">
        <is>
          <t>jira_naoaplica</t>
        </is>
      </c>
      <c r="K614" s="23" t="n"/>
      <c r="L614" s="23" t="n"/>
      <c r="M614" s="23" t="n"/>
      <c r="N614" s="23" t="n"/>
      <c r="O614" s="23" t="n"/>
      <c r="P614" s="23" t="n"/>
      <c r="Q614" s="61" t="n">
        <v>44760</v>
      </c>
      <c r="R614" s="61" t="n">
        <v>44764</v>
      </c>
      <c r="S614" s="23" t="n"/>
      <c r="T614" s="23" t="n"/>
      <c r="U614" s="61" t="n">
        <v>44743</v>
      </c>
      <c r="V614" s="61" t="n">
        <v>44757</v>
      </c>
    </row>
    <row r="615" ht="15" customHeight="1">
      <c r="A615" s="26" t="inlineStr">
        <is>
          <t>História - Waterfall</t>
        </is>
      </c>
      <c r="B615" s="60" t="inlineStr">
        <is>
          <t>DEVALM-42429</t>
        </is>
      </c>
      <c r="C615" s="23" t="inlineStr">
        <is>
          <t>22.0226.6.MK-Reajuste anual (IGP-M)-Jun/22</t>
        </is>
      </c>
      <c r="D615" s="26" t="inlineStr">
        <is>
          <t>Concluído</t>
        </is>
      </c>
      <c r="E615" s="23" t="inlineStr">
        <is>
          <t>Carlos Lima de Araujo</t>
        </is>
      </c>
      <c r="F615" s="23" t="inlineStr">
        <is>
          <t>Thiago de Souza Maglio</t>
        </is>
      </c>
      <c r="G615" s="23" t="inlineStr">
        <is>
          <t>Anselmo Pereira Novakowski</t>
        </is>
      </c>
      <c r="H615" s="23" t="inlineStr">
        <is>
          <t>Eduardo Cesar de Melo</t>
        </is>
      </c>
      <c r="I615" s="23" t="inlineStr">
        <is>
          <t>jira_naoaplica</t>
        </is>
      </c>
      <c r="J615" s="23" t="inlineStr">
        <is>
          <t>jira_naoaplica</t>
        </is>
      </c>
      <c r="K615" s="23" t="n"/>
      <c r="L615" s="23" t="n"/>
      <c r="M615" s="23" t="n"/>
      <c r="N615" s="23" t="n"/>
      <c r="O615" s="23" t="n"/>
      <c r="P615" s="23" t="n"/>
      <c r="Q615" s="61" t="n">
        <v>44732</v>
      </c>
      <c r="R615" s="61" t="n">
        <v>44736</v>
      </c>
      <c r="S615" s="23" t="n"/>
      <c r="T615" s="23" t="n"/>
      <c r="U615" s="61" t="n">
        <v>44713</v>
      </c>
      <c r="V615" s="61" t="n">
        <v>44729</v>
      </c>
    </row>
    <row r="616" ht="15" customHeight="1">
      <c r="A616" s="26" t="inlineStr">
        <is>
          <t>História - Waterfall</t>
        </is>
      </c>
      <c r="B616" s="60" t="inlineStr">
        <is>
          <t>DEVALM-42393</t>
        </is>
      </c>
      <c r="C616" s="23" t="inlineStr">
        <is>
          <t>22.0226.5.MK-Reajuste anual (IGP-M)-Mai/22</t>
        </is>
      </c>
      <c r="D616" s="26" t="inlineStr">
        <is>
          <t>Concluído</t>
        </is>
      </c>
      <c r="E616" s="23" t="inlineStr">
        <is>
          <t>Carlos Lima de Araujo</t>
        </is>
      </c>
      <c r="F616" s="23" t="inlineStr">
        <is>
          <t>Thiago de Souza Maglio</t>
        </is>
      </c>
      <c r="G616" s="23" t="inlineStr">
        <is>
          <t>Anselmo Pereira Novakowski</t>
        </is>
      </c>
      <c r="H616" s="23" t="inlineStr">
        <is>
          <t>Eduardo Cesar de Melo</t>
        </is>
      </c>
      <c r="I616" s="23" t="inlineStr">
        <is>
          <t>jira_naoaplica</t>
        </is>
      </c>
      <c r="J616" s="23" t="inlineStr">
        <is>
          <t>jira_naoaplica</t>
        </is>
      </c>
      <c r="K616" s="23" t="n"/>
      <c r="L616" s="23" t="n"/>
      <c r="M616" s="23" t="n"/>
      <c r="N616" s="23" t="n"/>
      <c r="O616" s="23" t="n"/>
      <c r="P616" s="23" t="n"/>
      <c r="Q616" s="61" t="n">
        <v>44697</v>
      </c>
      <c r="R616" s="61" t="n">
        <v>44701</v>
      </c>
      <c r="S616" s="23" t="n"/>
      <c r="T616" s="23" t="n"/>
      <c r="U616" s="61" t="n">
        <v>44683</v>
      </c>
      <c r="V616" s="61" t="n">
        <v>44694</v>
      </c>
    </row>
    <row r="617" ht="15" customHeight="1">
      <c r="A617" s="26" t="inlineStr">
        <is>
          <t>História - Waterfall</t>
        </is>
      </c>
      <c r="B617" s="60" t="inlineStr">
        <is>
          <t>DEVALM-42354</t>
        </is>
      </c>
      <c r="C617" s="23" t="inlineStr">
        <is>
          <t>22.0311.1.FI-Enviar novas informações do Parceiro</t>
        </is>
      </c>
      <c r="D617" s="26" t="inlineStr">
        <is>
          <t>Concluído</t>
        </is>
      </c>
      <c r="E617" s="23" t="inlineStr">
        <is>
          <t>Ricardo Pires Sardinha [X]</t>
        </is>
      </c>
      <c r="F617" s="23" t="inlineStr">
        <is>
          <t>Danyllo Gomes Figueredo De Andrade [X]</t>
        </is>
      </c>
      <c r="G617" s="23" t="inlineStr">
        <is>
          <t>Rafael Lemos Lima [X]</t>
        </is>
      </c>
      <c r="H617" s="23" t="inlineStr">
        <is>
          <t>Eduardo Cesar de Melo</t>
        </is>
      </c>
      <c r="I617" s="23" t="n"/>
      <c r="J617" s="23" t="inlineStr">
        <is>
          <t>Lillian Deborah Freire Rosemberg [X]</t>
        </is>
      </c>
      <c r="K617" s="61" t="n">
        <v>45012</v>
      </c>
      <c r="L617" s="61" t="n">
        <v>45012</v>
      </c>
      <c r="M617" s="61" t="n">
        <v>45020</v>
      </c>
      <c r="N617" s="61" t="n">
        <v>45030</v>
      </c>
      <c r="O617" s="61" t="n">
        <v>45012</v>
      </c>
      <c r="P617" s="61" t="n">
        <v>45019</v>
      </c>
      <c r="Q617" s="61" t="n">
        <v>45033</v>
      </c>
      <c r="R617" s="61" t="n">
        <v>45034</v>
      </c>
      <c r="S617" s="61" t="n">
        <v>45000</v>
      </c>
      <c r="T617" s="61" t="n">
        <v>45005</v>
      </c>
      <c r="U617" s="61" t="n">
        <v>44993</v>
      </c>
      <c r="V617" s="61" t="n">
        <v>45020</v>
      </c>
    </row>
    <row r="618" ht="15" customHeight="1">
      <c r="A618" s="26" t="inlineStr">
        <is>
          <t>História - Waterfall</t>
        </is>
      </c>
      <c r="B618" s="60" t="inlineStr">
        <is>
          <t>DEVALM-42316</t>
        </is>
      </c>
      <c r="C618" s="23" t="inlineStr">
        <is>
          <t>22.0011.1.FI-Modelos Fase 3 : Atualização API com o Motor SAS</t>
        </is>
      </c>
      <c r="D618" s="26" t="inlineStr">
        <is>
          <t>Cancelado</t>
        </is>
      </c>
      <c r="E618" s="23" t="inlineStr">
        <is>
          <t>Jofre Anderson Gracindo Pellicciotti</t>
        </is>
      </c>
      <c r="F618" s="23" t="inlineStr">
        <is>
          <t>Danyllo Gomes Figueredo De Andrade [X]</t>
        </is>
      </c>
      <c r="G618" s="23" t="inlineStr">
        <is>
          <t>Rafael Lemos Lima [X]</t>
        </is>
      </c>
      <c r="H618" s="23" t="inlineStr">
        <is>
          <t>Eduardo Cesar de Melo</t>
        </is>
      </c>
      <c r="I618" s="23" t="n"/>
      <c r="J618" s="23" t="inlineStr">
        <is>
          <t>Angelina Da Silva Andrade [X]</t>
        </is>
      </c>
      <c r="K618" s="61" t="n">
        <v>45068</v>
      </c>
      <c r="L618" s="61" t="n">
        <v>45068</v>
      </c>
      <c r="M618" s="61" t="n">
        <v>45082</v>
      </c>
      <c r="N618" s="61" t="n">
        <v>45100</v>
      </c>
      <c r="O618" s="61" t="n">
        <v>45068</v>
      </c>
      <c r="P618" s="61" t="n">
        <v>45068</v>
      </c>
      <c r="Q618" s="61" t="n">
        <v>45110</v>
      </c>
      <c r="R618" s="61" t="n">
        <v>45111</v>
      </c>
      <c r="S618" s="61" t="n">
        <v>44718</v>
      </c>
      <c r="T618" s="61" t="n">
        <v>44736</v>
      </c>
      <c r="U618" s="61" t="n">
        <v>45026</v>
      </c>
      <c r="V618" s="61" t="n">
        <v>45079</v>
      </c>
    </row>
    <row r="619" ht="15" customHeight="1">
      <c r="A619" s="26" t="inlineStr">
        <is>
          <t>História - Waterfall</t>
        </is>
      </c>
      <c r="B619" s="60" t="inlineStr">
        <is>
          <t>DEVALM-42278</t>
        </is>
      </c>
      <c r="C619" s="23" t="inlineStr">
        <is>
          <t>22.0240.1.MK-PIX no STB</t>
        </is>
      </c>
      <c r="D619" s="26" t="inlineStr">
        <is>
          <t>Concluído</t>
        </is>
      </c>
      <c r="E619" s="23" t="inlineStr">
        <is>
          <t>Mayra Gabriela Alves De Lima [X]</t>
        </is>
      </c>
      <c r="F619" s="23" t="inlineStr">
        <is>
          <t>Filipe Henrique Cavalcanti De Sousa [X]</t>
        </is>
      </c>
      <c r="G619" s="23" t="inlineStr">
        <is>
          <t>Anselmo Pereira Novakowski</t>
        </is>
      </c>
      <c r="H619" s="23" t="inlineStr">
        <is>
          <t>Eduardo Cesar de Melo</t>
        </is>
      </c>
      <c r="I619" s="23" t="inlineStr">
        <is>
          <t>Paulo Henrique Bonelli [X]</t>
        </is>
      </c>
      <c r="J619" s="23" t="inlineStr">
        <is>
          <t>Andrea Cristina Dos Santos [X]</t>
        </is>
      </c>
      <c r="K619" s="61" t="n">
        <v>44767</v>
      </c>
      <c r="L619" s="61" t="n">
        <v>44768</v>
      </c>
      <c r="M619" s="61" t="n">
        <v>44769</v>
      </c>
      <c r="N619" s="61" t="n">
        <v>44796</v>
      </c>
      <c r="O619" s="61" t="n">
        <v>44769</v>
      </c>
      <c r="P619" s="61" t="n">
        <v>44796</v>
      </c>
      <c r="Q619" s="61" t="n">
        <v>44809</v>
      </c>
      <c r="R619" s="61" t="n">
        <v>44810</v>
      </c>
      <c r="S619" s="61" t="n">
        <v>44767</v>
      </c>
      <c r="T619" s="61" t="n">
        <v>44778</v>
      </c>
      <c r="U619" s="61" t="n">
        <v>44694</v>
      </c>
      <c r="V619" s="61" t="n">
        <v>44764</v>
      </c>
    </row>
    <row r="620" ht="15" customHeight="1">
      <c r="A620" s="26" t="inlineStr">
        <is>
          <t>História - Waterfall</t>
        </is>
      </c>
      <c r="B620" s="60" t="inlineStr">
        <is>
          <t>DEVALM-42240</t>
        </is>
      </c>
      <c r="C620" s="23" t="inlineStr">
        <is>
          <t>22.0025.1.MK-Trilha de Preços - Regionalização [Pós Pago](21.0012)</t>
        </is>
      </c>
      <c r="D620" s="26" t="inlineStr">
        <is>
          <t>Concluído</t>
        </is>
      </c>
      <c r="E620" s="23" t="inlineStr">
        <is>
          <t>Carlos Lima de Araujo</t>
        </is>
      </c>
      <c r="F620" s="23" t="inlineStr">
        <is>
          <t>Maycon De Abreu Flausino Fernandes [X]</t>
        </is>
      </c>
      <c r="G620" s="23" t="inlineStr">
        <is>
          <t>Anselmo Pereira Novakowski</t>
        </is>
      </c>
      <c r="H620" s="23" t="inlineStr">
        <is>
          <t>Eduardo Cesar de Melo</t>
        </is>
      </c>
      <c r="I620" s="23" t="inlineStr">
        <is>
          <t>Klaus Franca [X]</t>
        </is>
      </c>
      <c r="J620" s="23" t="inlineStr">
        <is>
          <t>Valdir Gonçalves Cabral [X]</t>
        </is>
      </c>
      <c r="K620" s="61" t="n">
        <v>44907</v>
      </c>
      <c r="L620" s="61" t="n">
        <v>44911</v>
      </c>
      <c r="M620" s="61" t="n">
        <v>44935</v>
      </c>
      <c r="N620" s="61" t="n">
        <v>44974</v>
      </c>
      <c r="O620" s="61" t="n">
        <v>44914</v>
      </c>
      <c r="P620" s="61" t="n">
        <v>44939</v>
      </c>
      <c r="Q620" s="61" t="n">
        <v>45005</v>
      </c>
      <c r="R620" s="61" t="n">
        <v>45006</v>
      </c>
      <c r="S620" s="61" t="n">
        <v>44788</v>
      </c>
      <c r="T620" s="61" t="n">
        <v>44824</v>
      </c>
      <c r="U620" s="61" t="n">
        <v>44803</v>
      </c>
      <c r="V620" s="61" t="n">
        <v>44904</v>
      </c>
    </row>
    <row r="621" ht="15" customHeight="1">
      <c r="A621" s="26" t="inlineStr">
        <is>
          <t>História - Waterfall</t>
        </is>
      </c>
      <c r="B621" s="60" t="inlineStr">
        <is>
          <t>DEVALM-42202</t>
        </is>
      </c>
      <c r="C621" s="23" t="inlineStr">
        <is>
          <t>21.0287.4.MK-Regionalização de Preços (CR-R3)</t>
        </is>
      </c>
      <c r="D621" s="26" t="inlineStr">
        <is>
          <t>Cancelado</t>
        </is>
      </c>
      <c r="E621" s="23" t="inlineStr">
        <is>
          <t>Mayra Gabriela Alves De Lima [X]</t>
        </is>
      </c>
      <c r="F621" s="23" t="inlineStr">
        <is>
          <t>Aline da Silva Barbagelata</t>
        </is>
      </c>
      <c r="G621" s="23" t="inlineStr">
        <is>
          <t>Diogo Cassio de Azevedo [X]</t>
        </is>
      </c>
      <c r="H621" s="23" t="inlineStr">
        <is>
          <t>Eduardo Cesar de Melo</t>
        </is>
      </c>
      <c r="I621" s="23" t="inlineStr">
        <is>
          <t>Klaus Franca [X]</t>
        </is>
      </c>
      <c r="J621" s="23" t="inlineStr">
        <is>
          <t>Clayton Dutra De Oliveira [X]</t>
        </is>
      </c>
      <c r="K621" s="23" t="n"/>
      <c r="L621" s="23" t="n"/>
      <c r="M621" s="23" t="n"/>
      <c r="N621" s="23" t="n"/>
      <c r="O621" s="23" t="n"/>
      <c r="P621" s="23" t="n"/>
      <c r="Q621" s="23" t="n"/>
      <c r="R621" s="23" t="n"/>
      <c r="S621" s="23" t="n"/>
      <c r="T621" s="23" t="n"/>
      <c r="U621" s="23" t="n"/>
      <c r="V621" s="23" t="n"/>
    </row>
    <row r="622" ht="15" customHeight="1">
      <c r="A622" s="26" t="inlineStr">
        <is>
          <t>História - Waterfall</t>
        </is>
      </c>
      <c r="B622" s="60" t="inlineStr">
        <is>
          <t>DEVALM-42164</t>
        </is>
      </c>
      <c r="C622" s="23" t="inlineStr">
        <is>
          <t>22.0187.1.MK-SKY PÓS MERCANTIL - Migração Pré-Pós (Mercantil)</t>
        </is>
      </c>
      <c r="D622" s="26" t="inlineStr">
        <is>
          <t>Concluído</t>
        </is>
      </c>
      <c r="E622" s="23" t="inlineStr">
        <is>
          <t>Mayra Gabriela Alves De Lima [X]</t>
        </is>
      </c>
      <c r="F622" s="23" t="inlineStr">
        <is>
          <t>Maycon De Abreu Flausino Fernandes [X]</t>
        </is>
      </c>
      <c r="G622" s="23" t="inlineStr">
        <is>
          <t>Anselmo Pereira Novakowski</t>
        </is>
      </c>
      <c r="H622" s="23" t="inlineStr">
        <is>
          <t>Eduardo Cesar de Melo</t>
        </is>
      </c>
      <c r="I622" s="23" t="inlineStr">
        <is>
          <t>Klaus Franca [X]</t>
        </is>
      </c>
      <c r="J622" s="23" t="inlineStr">
        <is>
          <t>Andrea Cristina Dos Santos [X]</t>
        </is>
      </c>
      <c r="K622" s="61" t="n">
        <v>45027</v>
      </c>
      <c r="L622" s="61" t="n">
        <v>45028</v>
      </c>
      <c r="M622" s="61" t="n">
        <v>45061</v>
      </c>
      <c r="N622" s="61" t="n">
        <v>45076</v>
      </c>
      <c r="O622" s="61" t="n">
        <v>45029</v>
      </c>
      <c r="P622" s="61" t="n">
        <v>45058</v>
      </c>
      <c r="Q622" s="61" t="n">
        <v>45082</v>
      </c>
      <c r="R622" s="61" t="n">
        <v>45083</v>
      </c>
      <c r="S622" s="61" t="n">
        <v>44707</v>
      </c>
      <c r="T622" s="61" t="n">
        <v>44743</v>
      </c>
      <c r="U622" s="61" t="n">
        <v>44739</v>
      </c>
      <c r="V622" s="61" t="n">
        <v>45026</v>
      </c>
    </row>
    <row r="623" ht="15" customHeight="1">
      <c r="A623" s="26" t="inlineStr">
        <is>
          <t>História - Waterfall</t>
        </is>
      </c>
      <c r="B623" s="60" t="inlineStr">
        <is>
          <t>DEVALM-42126</t>
        </is>
      </c>
      <c r="C623" s="23" t="inlineStr">
        <is>
          <t>22.0035.1.MK-Sky Pós Mercantil - Entrega 1</t>
        </is>
      </c>
      <c r="D623" s="26" t="inlineStr">
        <is>
          <t>Concluído</t>
        </is>
      </c>
      <c r="E623" s="23" t="inlineStr">
        <is>
          <t>Sem responsável</t>
        </is>
      </c>
      <c r="F623" s="23" t="inlineStr">
        <is>
          <t>Italo Josenilton Rocha Silva [X]</t>
        </is>
      </c>
      <c r="G623" s="23" t="inlineStr">
        <is>
          <t>Rafael Lemos Lima [X]</t>
        </is>
      </c>
      <c r="H623" s="23" t="inlineStr">
        <is>
          <t>Eduardo Cesar de Melo</t>
        </is>
      </c>
      <c r="I623" s="23" t="inlineStr">
        <is>
          <t>Klaus Franca [X]</t>
        </is>
      </c>
      <c r="J623" s="23" t="inlineStr">
        <is>
          <t>Clayton Dutra De Oliveira [X]</t>
        </is>
      </c>
      <c r="K623" s="61" t="n">
        <v>44795</v>
      </c>
      <c r="L623" s="61" t="n">
        <v>44796</v>
      </c>
      <c r="M623" s="61" t="n">
        <v>44797</v>
      </c>
      <c r="N623" s="61" t="n">
        <v>44813</v>
      </c>
      <c r="O623" s="61" t="n">
        <v>44797</v>
      </c>
      <c r="P623" s="61" t="n">
        <v>44813</v>
      </c>
      <c r="Q623" s="61" t="n">
        <v>44816</v>
      </c>
      <c r="R623" s="61" t="n">
        <v>44817</v>
      </c>
      <c r="S623" s="61" t="n">
        <v>44697</v>
      </c>
      <c r="T623" s="61" t="n">
        <v>44726</v>
      </c>
      <c r="U623" s="61" t="n">
        <v>44712</v>
      </c>
      <c r="V623" s="61" t="n">
        <v>44790</v>
      </c>
    </row>
    <row r="624" ht="15" customHeight="1">
      <c r="A624" s="26" t="inlineStr">
        <is>
          <t>História - Waterfall</t>
        </is>
      </c>
      <c r="B624" s="60" t="inlineStr">
        <is>
          <t>DEVALM-42077</t>
        </is>
      </c>
      <c r="C624" s="23" t="inlineStr">
        <is>
          <t>22.0291.1.MK-Clawback Plan 2022 - Reajuste de Preço</t>
        </is>
      </c>
      <c r="D624" s="26" t="inlineStr">
        <is>
          <t>Concluído</t>
        </is>
      </c>
      <c r="E624" s="23" t="inlineStr">
        <is>
          <t>Carlos Lima de Araujo</t>
        </is>
      </c>
      <c r="F624" s="23" t="inlineStr">
        <is>
          <t>Thiago de Souza Maglio</t>
        </is>
      </c>
      <c r="G624" s="23" t="inlineStr">
        <is>
          <t>Anselmo Pereira Novakowski</t>
        </is>
      </c>
      <c r="H624" s="23" t="inlineStr">
        <is>
          <t>Eduardo Cesar de Melo</t>
        </is>
      </c>
      <c r="I624" s="23" t="inlineStr">
        <is>
          <t>jira_naoaplica</t>
        </is>
      </c>
      <c r="J624" s="23" t="inlineStr">
        <is>
          <t>jira_naoaplica</t>
        </is>
      </c>
      <c r="K624" s="23" t="n"/>
      <c r="L624" s="23" t="n"/>
      <c r="M624" s="23" t="n"/>
      <c r="N624" s="23" t="n"/>
      <c r="O624" s="23" t="n"/>
      <c r="P624" s="23" t="n"/>
      <c r="Q624" s="61" t="n">
        <v>44699</v>
      </c>
      <c r="R624" s="61" t="n">
        <v>44712</v>
      </c>
      <c r="S624" s="23" t="n"/>
      <c r="T624" s="23" t="n"/>
      <c r="U624" s="61" t="n">
        <v>44662</v>
      </c>
      <c r="V624" s="61" t="n">
        <v>44698</v>
      </c>
    </row>
    <row r="625" ht="15" customHeight="1">
      <c r="A625" s="26" t="inlineStr">
        <is>
          <t>História - Waterfall</t>
        </is>
      </c>
      <c r="B625" s="60" t="inlineStr">
        <is>
          <t>DEVALM-42026</t>
        </is>
      </c>
      <c r="C625" s="23" t="inlineStr">
        <is>
          <t>21.0040.1.CL-Parcelamento em boleto para clientes cancelados</t>
        </is>
      </c>
      <c r="D625" s="26" t="inlineStr">
        <is>
          <t>Concluído</t>
        </is>
      </c>
      <c r="E625" s="23" t="inlineStr">
        <is>
          <t>Mayra Gabriela Alves De Lima [X]</t>
        </is>
      </c>
      <c r="F625" s="23" t="inlineStr">
        <is>
          <t>Maycon De Abreu Flausino Fernandes [X]</t>
        </is>
      </c>
      <c r="G625" s="23" t="inlineStr">
        <is>
          <t>Anselmo Pereira Novakowski</t>
        </is>
      </c>
      <c r="H625" s="23" t="inlineStr">
        <is>
          <t>Eduardo Cesar de Melo</t>
        </is>
      </c>
      <c r="I625" s="23" t="inlineStr">
        <is>
          <t>Harley Neves Cabral [X]</t>
        </is>
      </c>
      <c r="J625" s="23" t="inlineStr">
        <is>
          <t>Andrea Cristina Dos Santos [X]</t>
        </is>
      </c>
      <c r="K625" s="61" t="n">
        <v>44890</v>
      </c>
      <c r="L625" s="61" t="n">
        <v>44893</v>
      </c>
      <c r="M625" s="61" t="n">
        <v>44939</v>
      </c>
      <c r="N625" s="61" t="n">
        <v>45016</v>
      </c>
      <c r="O625" s="61" t="n">
        <v>44894</v>
      </c>
      <c r="P625" s="61" t="n">
        <v>45016</v>
      </c>
      <c r="Q625" s="61" t="n">
        <v>45019</v>
      </c>
      <c r="R625" s="61" t="n">
        <v>45020</v>
      </c>
      <c r="S625" s="61" t="n">
        <v>44734</v>
      </c>
      <c r="T625" s="61" t="n">
        <v>44782</v>
      </c>
      <c r="U625" s="61" t="n">
        <v>44753</v>
      </c>
      <c r="V625" s="61" t="n">
        <v>44889</v>
      </c>
    </row>
    <row r="626" ht="15" customHeight="1">
      <c r="A626" s="26" t="inlineStr">
        <is>
          <t>História - Waterfall</t>
        </is>
      </c>
      <c r="B626" s="60" t="inlineStr">
        <is>
          <t>DEVALM-41988</t>
        </is>
      </c>
      <c r="C626" s="23" t="inlineStr">
        <is>
          <t>22.0123.1.CL-Contingência para consulta de informações da Nova URA</t>
        </is>
      </c>
      <c r="D626" s="26" t="inlineStr">
        <is>
          <t>Concluído</t>
        </is>
      </c>
      <c r="E626" s="23" t="inlineStr">
        <is>
          <t>Mayra Gabriela Alves De Lima [X]</t>
        </is>
      </c>
      <c r="F626" s="23" t="inlineStr">
        <is>
          <t>Matheus Sena Silva [X]</t>
        </is>
      </c>
      <c r="G626" s="23" t="inlineStr">
        <is>
          <t>Diogo Cassio de Azevedo [X]</t>
        </is>
      </c>
      <c r="H626" s="23" t="inlineStr">
        <is>
          <t>Paulo Egidio Rodrigues dos Santos</t>
        </is>
      </c>
      <c r="I626" s="23" t="inlineStr">
        <is>
          <t>Klaus Franca [X]</t>
        </is>
      </c>
      <c r="J626" s="23" t="n"/>
      <c r="K626" s="23" t="n"/>
      <c r="L626" s="23" t="n"/>
      <c r="M626" s="61" t="n">
        <v>44837</v>
      </c>
      <c r="N626" s="61" t="n">
        <v>44855</v>
      </c>
      <c r="O626" s="23" t="n"/>
      <c r="P626" s="23" t="n"/>
      <c r="Q626" s="61" t="n">
        <v>44872</v>
      </c>
      <c r="R626" s="61" t="n">
        <v>44873</v>
      </c>
      <c r="S626" s="61" t="n">
        <v>44725</v>
      </c>
      <c r="T626" s="61" t="n">
        <v>44732</v>
      </c>
      <c r="U626" s="61" t="n">
        <v>44733</v>
      </c>
      <c r="V626" s="61" t="n">
        <v>44817</v>
      </c>
    </row>
    <row r="627" ht="15" customHeight="1">
      <c r="A627" s="26" t="inlineStr">
        <is>
          <t>História - Waterfall</t>
        </is>
      </c>
      <c r="B627" s="60" t="inlineStr">
        <is>
          <t>DEVALM-41950</t>
        </is>
      </c>
      <c r="C627" s="23" t="inlineStr">
        <is>
          <t>22.0183.1.CL-Aplicar regra de elegibilidade nas telas de produto no iCare Clientes e BKO</t>
        </is>
      </c>
      <c r="D627" s="26" t="inlineStr">
        <is>
          <t>Concluído</t>
        </is>
      </c>
      <c r="E627" s="23" t="inlineStr">
        <is>
          <t>Mayra Gabriela Alves De Lima [X]</t>
        </is>
      </c>
      <c r="F627" s="23" t="inlineStr">
        <is>
          <t>Maycon De Abreu Flausino Fernandes [X]</t>
        </is>
      </c>
      <c r="G627" s="23" t="inlineStr">
        <is>
          <t>Anselmo Pereira Novakowski</t>
        </is>
      </c>
      <c r="H627" s="23" t="inlineStr">
        <is>
          <t>Eduardo Cesar de Melo</t>
        </is>
      </c>
      <c r="I627" s="23" t="inlineStr">
        <is>
          <t>Harley Neves Cabral [X]</t>
        </is>
      </c>
      <c r="J627" s="23" t="inlineStr">
        <is>
          <t>Valdir Gonçalves Cabral [X]</t>
        </is>
      </c>
      <c r="K627" s="61" t="n">
        <v>44818</v>
      </c>
      <c r="L627" s="61" t="n">
        <v>44820</v>
      </c>
      <c r="M627" s="61" t="n">
        <v>44837</v>
      </c>
      <c r="N627" s="61" t="n">
        <v>44841</v>
      </c>
      <c r="O627" s="61" t="n">
        <v>44823</v>
      </c>
      <c r="P627" s="61" t="n">
        <v>44834</v>
      </c>
      <c r="Q627" s="61" t="n">
        <v>44844</v>
      </c>
      <c r="R627" s="61" t="n">
        <v>44845</v>
      </c>
      <c r="S627" s="61" t="n">
        <v>44718</v>
      </c>
      <c r="T627" s="61" t="n">
        <v>44728</v>
      </c>
      <c r="U627" s="61" t="n">
        <v>44729</v>
      </c>
      <c r="V627" s="61" t="n">
        <v>44792</v>
      </c>
    </row>
    <row r="628" ht="15" customHeight="1">
      <c r="A628" s="26" t="inlineStr">
        <is>
          <t>História - Waterfall</t>
        </is>
      </c>
      <c r="B628" s="60" t="inlineStr">
        <is>
          <t>DEVALM-41895</t>
        </is>
      </c>
      <c r="C628" s="23" t="inlineStr">
        <is>
          <t>21.0462.2.SI-Modernização de Sistemas SKY para execução em browsers atualizados</t>
        </is>
      </c>
      <c r="D628" s="26" t="inlineStr">
        <is>
          <t>Concluído</t>
        </is>
      </c>
      <c r="E628" s="23" t="inlineStr">
        <is>
          <t>Roberto Pierre Júnior [X]</t>
        </is>
      </c>
      <c r="F628" s="23" t="inlineStr">
        <is>
          <t>Nicolas Rodrigo Santana</t>
        </is>
      </c>
      <c r="G628" s="23" t="inlineStr">
        <is>
          <t>Rafael Lemos Lima [X]</t>
        </is>
      </c>
      <c r="H628" s="23" t="inlineStr">
        <is>
          <t>Eduardo Cesar de Melo</t>
        </is>
      </c>
      <c r="I628" s="23" t="n"/>
      <c r="J628" s="23" t="inlineStr">
        <is>
          <t>Valdir Gonçalves Cabral [X]</t>
        </is>
      </c>
      <c r="K628" s="23" t="n"/>
      <c r="L628" s="23" t="n"/>
      <c r="M628" s="61" t="n">
        <v>44683</v>
      </c>
      <c r="N628" s="61" t="n">
        <v>44701</v>
      </c>
      <c r="O628" s="23" t="n"/>
      <c r="P628" s="23" t="n"/>
      <c r="Q628" s="61" t="n">
        <v>44704</v>
      </c>
      <c r="R628" s="61" t="n">
        <v>44705</v>
      </c>
      <c r="S628" s="61" t="n">
        <v>44656</v>
      </c>
      <c r="T628" s="61" t="n">
        <v>44656</v>
      </c>
      <c r="U628" s="61" t="n">
        <v>44656</v>
      </c>
      <c r="V628" s="61" t="n">
        <v>44694</v>
      </c>
    </row>
    <row r="629" ht="15" customHeight="1">
      <c r="A629" s="26" t="inlineStr">
        <is>
          <t>História - Waterfall</t>
        </is>
      </c>
      <c r="B629" s="60" t="inlineStr">
        <is>
          <t>DEVALM-41859</t>
        </is>
      </c>
      <c r="C629" s="23" t="inlineStr">
        <is>
          <t>21.0484.3.FI-Projeto Y - Entrega 5</t>
        </is>
      </c>
      <c r="D629" s="26" t="inlineStr">
        <is>
          <t>Concluído</t>
        </is>
      </c>
      <c r="E629" s="23" t="inlineStr">
        <is>
          <t>Antonio Teodoro da Silva [X]</t>
        </is>
      </c>
      <c r="F629" s="23" t="inlineStr">
        <is>
          <t>Yone Yassuda Yamamoto</t>
        </is>
      </c>
      <c r="G629" s="23" t="inlineStr">
        <is>
          <t>Anselmo Pereira Novakowski</t>
        </is>
      </c>
      <c r="H629" s="23" t="inlineStr">
        <is>
          <t>Eduardo Cesar de Melo</t>
        </is>
      </c>
      <c r="I629" s="23" t="inlineStr">
        <is>
          <t>jira_naoaplica</t>
        </is>
      </c>
      <c r="J629" s="23" t="inlineStr">
        <is>
          <t>Renato Pereira da Silva</t>
        </is>
      </c>
      <c r="K629" s="23" t="n"/>
      <c r="L629" s="23" t="n"/>
      <c r="M629" s="61" t="n">
        <v>44669</v>
      </c>
      <c r="N629" s="61" t="n">
        <v>44680</v>
      </c>
      <c r="O629" s="23" t="n"/>
      <c r="P629" s="23" t="n"/>
      <c r="Q629" s="61" t="n">
        <v>44683</v>
      </c>
      <c r="R629" s="61" t="n">
        <v>44684</v>
      </c>
      <c r="S629" s="61" t="n">
        <v>44655</v>
      </c>
      <c r="T629" s="61" t="n">
        <v>44656</v>
      </c>
      <c r="U629" s="61" t="n">
        <v>44655</v>
      </c>
      <c r="V629" s="61" t="n">
        <v>44665</v>
      </c>
    </row>
    <row r="630" ht="15" customHeight="1">
      <c r="A630" s="26" t="inlineStr">
        <is>
          <t>História - Waterfall</t>
        </is>
      </c>
      <c r="B630" s="60" t="inlineStr">
        <is>
          <t>DEVALM-41823</t>
        </is>
      </c>
      <c r="C630" s="23" t="inlineStr">
        <is>
          <t>21.0216.13.CL-Sistema Único de Login (SSO) - Fluxo Login SSO via forgerock no Mobile</t>
        </is>
      </c>
      <c r="D630" s="26" t="inlineStr">
        <is>
          <t>Concluído</t>
        </is>
      </c>
      <c r="E630" s="23" t="inlineStr">
        <is>
          <t>Sem responsável</t>
        </is>
      </c>
      <c r="F630" s="23" t="inlineStr">
        <is>
          <t>Italo Josenilton Rocha Silva [X]</t>
        </is>
      </c>
      <c r="G630" s="23" t="inlineStr">
        <is>
          <t>Rafael Lemos Lima [X]</t>
        </is>
      </c>
      <c r="H630" s="23" t="inlineStr">
        <is>
          <t>Eduardo Cesar de Melo</t>
        </is>
      </c>
      <c r="I630" s="23" t="n"/>
      <c r="J630" s="23" t="inlineStr">
        <is>
          <t>Valdir Gonçalves Cabral [X]</t>
        </is>
      </c>
      <c r="K630" s="61" t="n">
        <v>44715</v>
      </c>
      <c r="L630" s="61" t="n">
        <v>44718</v>
      </c>
      <c r="M630" s="61" t="n">
        <v>44725</v>
      </c>
      <c r="N630" s="61" t="n">
        <v>44729</v>
      </c>
      <c r="O630" s="61" t="n">
        <v>44718</v>
      </c>
      <c r="P630" s="61" t="n">
        <v>44722</v>
      </c>
      <c r="Q630" s="61" t="n">
        <v>44858</v>
      </c>
      <c r="R630" s="61" t="n">
        <v>44859</v>
      </c>
      <c r="S630" s="61" t="n">
        <v>44651</v>
      </c>
      <c r="T630" s="61" t="n">
        <v>44656</v>
      </c>
      <c r="U630" s="61" t="n">
        <v>44657</v>
      </c>
      <c r="V630" s="61" t="n">
        <v>44712</v>
      </c>
    </row>
    <row r="631" ht="15" customHeight="1">
      <c r="A631" s="26" t="inlineStr">
        <is>
          <t>História - Waterfall</t>
        </is>
      </c>
      <c r="B631" s="60" t="inlineStr">
        <is>
          <t>DEVALM-41780</t>
        </is>
      </c>
      <c r="C631" s="23" t="inlineStr">
        <is>
          <t>22.0227.4.MK-Reajuste de Preços Para os Segmentos de Clientes Corporativos - ABR/22</t>
        </is>
      </c>
      <c r="D631" s="26" t="inlineStr">
        <is>
          <t>Concluído</t>
        </is>
      </c>
      <c r="E631" s="23" t="inlineStr">
        <is>
          <t>Carlos Lima de Araujo</t>
        </is>
      </c>
      <c r="F631" s="23" t="inlineStr">
        <is>
          <t>Thiago de Souza Maglio</t>
        </is>
      </c>
      <c r="G631" s="23" t="inlineStr">
        <is>
          <t>Anselmo Pereira Novakowski</t>
        </is>
      </c>
      <c r="H631" s="23" t="inlineStr">
        <is>
          <t>Eduardo Cesar de Melo</t>
        </is>
      </c>
      <c r="I631" s="23" t="inlineStr">
        <is>
          <t>jira_naoaplica</t>
        </is>
      </c>
      <c r="J631" s="23" t="inlineStr">
        <is>
          <t>jira_naoaplica</t>
        </is>
      </c>
      <c r="K631" s="23" t="n"/>
      <c r="L631" s="23" t="n"/>
      <c r="M631" s="23" t="n"/>
      <c r="N631" s="23" t="n"/>
      <c r="O631" s="23" t="n"/>
      <c r="P631" s="23" t="n"/>
      <c r="Q631" s="61" t="n">
        <v>44669</v>
      </c>
      <c r="R631" s="61" t="n">
        <v>44673</v>
      </c>
      <c r="S631" s="23" t="n"/>
      <c r="T631" s="23" t="n"/>
      <c r="U631" s="61" t="n">
        <v>44655</v>
      </c>
      <c r="V631" s="61" t="n">
        <v>44666</v>
      </c>
    </row>
    <row r="632" ht="15" customHeight="1">
      <c r="A632" s="26" t="inlineStr">
        <is>
          <t>História - Waterfall</t>
        </is>
      </c>
      <c r="B632" s="60" t="inlineStr">
        <is>
          <t>DEVALM-41743</t>
        </is>
      </c>
      <c r="C632" s="23" t="inlineStr">
        <is>
          <t>22.0226.4.MK-Reajuste anual (IGP-M)-ABR/22</t>
        </is>
      </c>
      <c r="D632" s="26" t="inlineStr">
        <is>
          <t>Concluído</t>
        </is>
      </c>
      <c r="E632" s="23" t="inlineStr">
        <is>
          <t>Carlos Lima de Araujo</t>
        </is>
      </c>
      <c r="F632" s="23" t="inlineStr">
        <is>
          <t>Thiago de Souza Maglio</t>
        </is>
      </c>
      <c r="G632" s="23" t="inlineStr">
        <is>
          <t>Anselmo Pereira Novakowski</t>
        </is>
      </c>
      <c r="H632" s="23" t="inlineStr">
        <is>
          <t>Eduardo Cesar de Melo</t>
        </is>
      </c>
      <c r="I632" s="23" t="inlineStr">
        <is>
          <t>jira_naoaplica</t>
        </is>
      </c>
      <c r="J632" s="23" t="inlineStr">
        <is>
          <t>jira_naoaplica</t>
        </is>
      </c>
      <c r="K632" s="23" t="n"/>
      <c r="L632" s="23" t="n"/>
      <c r="M632" s="23" t="n"/>
      <c r="N632" s="23" t="n"/>
      <c r="O632" s="23" t="n"/>
      <c r="P632" s="23" t="n"/>
      <c r="Q632" s="61" t="n">
        <v>44662</v>
      </c>
      <c r="R632" s="61" t="n">
        <v>44666</v>
      </c>
      <c r="S632" s="23" t="n"/>
      <c r="T632" s="23" t="n"/>
      <c r="U632" s="61" t="n">
        <v>44652</v>
      </c>
      <c r="V632" s="61" t="n">
        <v>44659</v>
      </c>
    </row>
    <row r="633" ht="15" customHeight="1">
      <c r="A633" s="26" t="inlineStr">
        <is>
          <t>História - Waterfall</t>
        </is>
      </c>
      <c r="B633" s="60" t="inlineStr">
        <is>
          <t>DEVALM-41708</t>
        </is>
      </c>
      <c r="C633" s="23" t="inlineStr">
        <is>
          <t>22.0225.4.BL-Reajuste Recorrente IGP-M Banda Larga - ABR/22</t>
        </is>
      </c>
      <c r="D633" s="26" t="inlineStr">
        <is>
          <t>Concluído</t>
        </is>
      </c>
      <c r="E633" s="23" t="inlineStr">
        <is>
          <t>Carlos Lima de Araujo</t>
        </is>
      </c>
      <c r="F633" s="23" t="inlineStr">
        <is>
          <t>Thiago de Souza Maglio</t>
        </is>
      </c>
      <c r="G633" s="23" t="inlineStr">
        <is>
          <t>Anselmo Pereira Novakowski</t>
        </is>
      </c>
      <c r="H633" s="23" t="inlineStr">
        <is>
          <t>Eduardo Cesar de Melo</t>
        </is>
      </c>
      <c r="I633" s="23" t="inlineStr">
        <is>
          <t>jira_naoaplica</t>
        </is>
      </c>
      <c r="J633" s="23" t="inlineStr">
        <is>
          <t>jira_naoaplica</t>
        </is>
      </c>
      <c r="K633" s="23" t="n"/>
      <c r="L633" s="23" t="n"/>
      <c r="M633" s="61" t="n">
        <v>44634</v>
      </c>
      <c r="N633" s="61" t="n">
        <v>44638</v>
      </c>
      <c r="O633" s="23" t="n"/>
      <c r="P633" s="23" t="n"/>
      <c r="Q633" s="61" t="n">
        <v>44669</v>
      </c>
      <c r="R633" s="61" t="n">
        <v>44673</v>
      </c>
      <c r="S633" s="23" t="n"/>
      <c r="T633" s="23" t="n"/>
      <c r="U633" s="61" t="n">
        <v>44655</v>
      </c>
      <c r="V633" s="61" t="n">
        <v>44666</v>
      </c>
    </row>
    <row r="634" ht="15" customHeight="1">
      <c r="A634" s="26" t="inlineStr">
        <is>
          <t>História - Waterfall</t>
        </is>
      </c>
      <c r="B634" s="60" t="inlineStr">
        <is>
          <t>DEVALM-41629</t>
        </is>
      </c>
      <c r="C634" s="23" t="inlineStr">
        <is>
          <t>19.0150.27.CO-Flag de Avanço por técnico no SAP - CR</t>
        </is>
      </c>
      <c r="D634" s="26" t="inlineStr">
        <is>
          <t>Concluído</t>
        </is>
      </c>
      <c r="E634" s="23" t="inlineStr">
        <is>
          <t>Roberto Pierre Júnior [X]</t>
        </is>
      </c>
      <c r="F634" s="23" t="inlineStr">
        <is>
          <t>Nicolas Rodrigo Santana</t>
        </is>
      </c>
      <c r="G634" s="23" t="inlineStr">
        <is>
          <t>Rafael Lemos Lima [X]</t>
        </is>
      </c>
      <c r="H634" s="23" t="inlineStr">
        <is>
          <t>Eduardo Cesar de Melo</t>
        </is>
      </c>
      <c r="I634" s="23" t="n"/>
      <c r="J634" s="23" t="inlineStr">
        <is>
          <t>Danilo Takashi Hiratsuka</t>
        </is>
      </c>
      <c r="K634" s="61" t="n">
        <v>44769</v>
      </c>
      <c r="L634" s="61" t="n">
        <v>44769</v>
      </c>
      <c r="M634" s="61" t="n">
        <v>44769</v>
      </c>
      <c r="N634" s="61" t="n">
        <v>44806</v>
      </c>
      <c r="O634" s="61" t="n">
        <v>44769</v>
      </c>
      <c r="P634" s="61" t="n">
        <v>44769</v>
      </c>
      <c r="Q634" s="61" t="n">
        <v>44809</v>
      </c>
      <c r="R634" s="61" t="n">
        <v>44810</v>
      </c>
      <c r="S634" s="61" t="n">
        <v>44652</v>
      </c>
      <c r="T634" s="61" t="n">
        <v>44683</v>
      </c>
      <c r="U634" s="61" t="n">
        <v>44662</v>
      </c>
      <c r="V634" s="61" t="n">
        <v>44769</v>
      </c>
    </row>
    <row r="635" ht="15" customHeight="1">
      <c r="A635" s="26" t="inlineStr">
        <is>
          <t>História - Waterfall</t>
        </is>
      </c>
      <c r="B635" s="60" t="inlineStr">
        <is>
          <t>DEVALM-41628</t>
        </is>
      </c>
      <c r="C635" s="23" t="inlineStr">
        <is>
          <t>19.0150.28.CO-Flag de Permissão de finalização de serviços - CR</t>
        </is>
      </c>
      <c r="D635" s="26" t="inlineStr">
        <is>
          <t>Concluído</t>
        </is>
      </c>
      <c r="E635" s="23" t="inlineStr">
        <is>
          <t>Roberto Pierre Júnior [X]</t>
        </is>
      </c>
      <c r="F635" s="23" t="inlineStr">
        <is>
          <t>Nicolas Rodrigo Santana</t>
        </is>
      </c>
      <c r="G635" s="23" t="inlineStr">
        <is>
          <t>Rafael Lemos Lima [X]</t>
        </is>
      </c>
      <c r="H635" s="23" t="inlineStr">
        <is>
          <t>Eduardo Cesar de Melo</t>
        </is>
      </c>
      <c r="I635" s="23" t="n"/>
      <c r="J635" s="23" t="inlineStr">
        <is>
          <t>Danilo Takashi Hiratsuka</t>
        </is>
      </c>
      <c r="K635" s="61" t="n">
        <v>44768</v>
      </c>
      <c r="L635" s="61" t="n">
        <v>44768</v>
      </c>
      <c r="M635" s="61" t="n">
        <v>44769</v>
      </c>
      <c r="N635" s="61" t="n">
        <v>44806</v>
      </c>
      <c r="O635" s="61" t="n">
        <v>44768</v>
      </c>
      <c r="P635" s="61" t="n">
        <v>44768</v>
      </c>
      <c r="Q635" s="61" t="n">
        <v>44809</v>
      </c>
      <c r="R635" s="61" t="n">
        <v>44810</v>
      </c>
      <c r="S635" s="61" t="n">
        <v>44652</v>
      </c>
      <c r="T635" s="61" t="n">
        <v>44683</v>
      </c>
      <c r="U635" s="61" t="n">
        <v>44662</v>
      </c>
      <c r="V635" s="61" t="n">
        <v>44768</v>
      </c>
    </row>
    <row r="636" ht="15" customHeight="1">
      <c r="A636" s="26" t="inlineStr">
        <is>
          <t>História - Waterfall</t>
        </is>
      </c>
      <c r="B636" s="60" t="inlineStr">
        <is>
          <t>DEVALM-41592</t>
        </is>
      </c>
      <c r="C636" s="23" t="inlineStr">
        <is>
          <t>19.0150.26.CO-Automatização de envio TOA - PDF simplificado da OS - CR</t>
        </is>
      </c>
      <c r="D636" s="26" t="inlineStr">
        <is>
          <t>Concluído</t>
        </is>
      </c>
      <c r="E636" s="23" t="inlineStr">
        <is>
          <t>Roberto Pierre Júnior [X]</t>
        </is>
      </c>
      <c r="F636" s="23" t="inlineStr">
        <is>
          <t>Nicolas Rodrigo Santana</t>
        </is>
      </c>
      <c r="G636" s="23" t="inlineStr">
        <is>
          <t>Rafael Lemos Lima [X]</t>
        </is>
      </c>
      <c r="H636" s="23" t="inlineStr">
        <is>
          <t>Eduardo Cesar de Melo</t>
        </is>
      </c>
      <c r="I636" s="23" t="inlineStr">
        <is>
          <t>Ricardo Coelho Fernandes [X]</t>
        </is>
      </c>
      <c r="J636" s="23" t="inlineStr">
        <is>
          <t>Danilo Takashi Hiratsuka</t>
        </is>
      </c>
      <c r="K636" s="23" t="n"/>
      <c r="L636" s="23" t="n"/>
      <c r="M636" s="61" t="n">
        <v>44748</v>
      </c>
      <c r="N636" s="61" t="n">
        <v>44750</v>
      </c>
      <c r="O636" s="23" t="n"/>
      <c r="P636" s="23" t="n"/>
      <c r="Q636" s="61" t="n">
        <v>44753</v>
      </c>
      <c r="R636" s="61" t="n">
        <v>44754</v>
      </c>
      <c r="S636" s="61" t="n">
        <v>44651</v>
      </c>
      <c r="T636" s="61" t="n">
        <v>44664</v>
      </c>
      <c r="U636" s="61" t="n">
        <v>44665</v>
      </c>
      <c r="V636" s="61" t="n">
        <v>44747</v>
      </c>
    </row>
    <row r="637" ht="15" customHeight="1">
      <c r="A637" s="26" t="inlineStr">
        <is>
          <t>História - Waterfall</t>
        </is>
      </c>
      <c r="B637" s="60" t="inlineStr">
        <is>
          <t>DEVALM-41555</t>
        </is>
      </c>
      <c r="C637" s="23" t="inlineStr">
        <is>
          <t>22.0131.1.CL-Criação de serviço para Migração Pós para Pré Pago, ser utilizado nos AGV´s, APP, SITE, CHAT BOT, URA</t>
        </is>
      </c>
      <c r="D637" s="26" t="inlineStr">
        <is>
          <t>Concluído</t>
        </is>
      </c>
      <c r="E637" s="23" t="inlineStr">
        <is>
          <t>Sem responsável</t>
        </is>
      </c>
      <c r="F637" s="23" t="inlineStr">
        <is>
          <t>Matheus Sena Silva [X]</t>
        </is>
      </c>
      <c r="G637" s="23" t="inlineStr">
        <is>
          <t>Diogo Cassio de Azevedo [X]</t>
        </is>
      </c>
      <c r="H637" s="23" t="inlineStr">
        <is>
          <t>Paulo Egidio Rodrigues dos Santos</t>
        </is>
      </c>
      <c r="I637" s="23" t="inlineStr">
        <is>
          <t>jira_naoaplica</t>
        </is>
      </c>
      <c r="J637" s="23" t="inlineStr">
        <is>
          <t>Andrea Cristina Dos Santos [X]</t>
        </is>
      </c>
      <c r="K637" s="61" t="n">
        <v>45005</v>
      </c>
      <c r="L637" s="61" t="n">
        <v>45006</v>
      </c>
      <c r="M637" s="61" t="n">
        <v>45016</v>
      </c>
      <c r="N637" s="61" t="n">
        <v>45036</v>
      </c>
      <c r="O637" s="61" t="n">
        <v>45005</v>
      </c>
      <c r="P637" s="61" t="n">
        <v>45015</v>
      </c>
      <c r="Q637" s="61" t="n">
        <v>45048</v>
      </c>
      <c r="R637" s="61" t="n">
        <v>45049</v>
      </c>
      <c r="S637" s="61" t="n">
        <v>44889</v>
      </c>
      <c r="T637" s="61" t="n">
        <v>44907</v>
      </c>
      <c r="U637" s="61" t="n">
        <v>44897</v>
      </c>
      <c r="V637" s="61" t="n">
        <v>45015</v>
      </c>
    </row>
    <row r="638" ht="15" customHeight="1">
      <c r="A638" s="26" t="inlineStr">
        <is>
          <t>História - Waterfall</t>
        </is>
      </c>
      <c r="B638" s="60" t="inlineStr">
        <is>
          <t>DEVALM-41516</t>
        </is>
      </c>
      <c r="C638" s="23" t="inlineStr">
        <is>
          <t>20.0202.4.DI-Checkup SKY na execução dos serviços de campo CR5 Req 9-17</t>
        </is>
      </c>
      <c r="D638" s="26" t="inlineStr">
        <is>
          <t>Concluído</t>
        </is>
      </c>
      <c r="E638" s="23" t="inlineStr">
        <is>
          <t>Jofre Anderson Gracindo Pellicciotti</t>
        </is>
      </c>
      <c r="F638" s="23" t="inlineStr">
        <is>
          <t>Lourival Vinicius Malta De Araujo</t>
        </is>
      </c>
      <c r="G638" s="23" t="inlineStr">
        <is>
          <t>Rafael Lemos Lima [X]</t>
        </is>
      </c>
      <c r="H638" s="23" t="inlineStr">
        <is>
          <t>Eduardo Cesar de Melo</t>
        </is>
      </c>
      <c r="I638" s="23" t="inlineStr">
        <is>
          <t>Paulo Henrique Bonelli [X]</t>
        </is>
      </c>
      <c r="J638" s="23" t="inlineStr">
        <is>
          <t>Danilo Takashi Hiratsuka</t>
        </is>
      </c>
      <c r="K638" s="61" t="n">
        <v>45110</v>
      </c>
      <c r="L638" s="61" t="n">
        <v>45111</v>
      </c>
      <c r="M638" s="61" t="n">
        <v>45132</v>
      </c>
      <c r="N638" s="61" t="n">
        <v>45145</v>
      </c>
      <c r="O638" s="61" t="n">
        <v>45107</v>
      </c>
      <c r="P638" s="61" t="n">
        <v>45131</v>
      </c>
      <c r="Q638" s="61" t="n">
        <v>45152</v>
      </c>
      <c r="R638" s="61" t="n">
        <v>45153</v>
      </c>
      <c r="S638" s="61" t="n">
        <v>44693</v>
      </c>
      <c r="T638" s="61" t="n">
        <v>44715</v>
      </c>
      <c r="U638" s="61" t="n">
        <v>45041</v>
      </c>
      <c r="V638" s="61" t="n">
        <v>45103</v>
      </c>
    </row>
    <row r="639" ht="15" customHeight="1">
      <c r="A639" s="26" t="inlineStr">
        <is>
          <t>História - Waterfall</t>
        </is>
      </c>
      <c r="B639" s="60" t="inlineStr">
        <is>
          <t>DEVALM-41480</t>
        </is>
      </c>
      <c r="C639" s="23" t="inlineStr">
        <is>
          <t>20.0202.3.DI-Checkup SKY na execução dos serviços de campo CR2 (R18 a R21)</t>
        </is>
      </c>
      <c r="D639" s="26" t="inlineStr">
        <is>
          <t>Concluído</t>
        </is>
      </c>
      <c r="E639" s="23" t="inlineStr">
        <is>
          <t>Sem responsável</t>
        </is>
      </c>
      <c r="F639" s="23" t="inlineStr">
        <is>
          <t>Lourival Vinicius Malta De Araujo</t>
        </is>
      </c>
      <c r="G639" s="23" t="inlineStr">
        <is>
          <t>Rafael Lemos Lima [X]</t>
        </is>
      </c>
      <c r="H639" s="23" t="inlineStr">
        <is>
          <t>Eduardo Cesar de Melo</t>
        </is>
      </c>
      <c r="I639" s="23" t="inlineStr">
        <is>
          <t>Paulo Henrique Bonelli [X]</t>
        </is>
      </c>
      <c r="J639" s="23" t="inlineStr">
        <is>
          <t>Danilo Takashi Hiratsuka</t>
        </is>
      </c>
      <c r="K639" s="61" t="n">
        <v>44679</v>
      </c>
      <c r="L639" s="61" t="n">
        <v>44684</v>
      </c>
      <c r="M639" s="61" t="n">
        <v>44683</v>
      </c>
      <c r="N639" s="61" t="n">
        <v>44701</v>
      </c>
      <c r="O639" s="61" t="n">
        <v>44684</v>
      </c>
      <c r="P639" s="61" t="n">
        <v>44701</v>
      </c>
      <c r="Q639" s="61" t="n">
        <v>44704</v>
      </c>
      <c r="R639" s="61" t="n">
        <v>44705</v>
      </c>
      <c r="S639" s="61" t="n">
        <v>44592</v>
      </c>
      <c r="T639" s="61" t="n">
        <v>44608</v>
      </c>
      <c r="U639" s="61" t="n">
        <v>44609</v>
      </c>
      <c r="V639" s="61" t="n">
        <v>44678</v>
      </c>
    </row>
    <row r="640" ht="15" customHeight="1">
      <c r="A640" s="26" t="inlineStr">
        <is>
          <t>História - Waterfall</t>
        </is>
      </c>
      <c r="B640" s="60" t="inlineStr">
        <is>
          <t>DEVALM-41444</t>
        </is>
      </c>
      <c r="C640" s="23" t="inlineStr">
        <is>
          <t>21.0216.12.CL-Sistema Único de Login (SSO) - PARCEIRO</t>
        </is>
      </c>
      <c r="D640" s="26" t="inlineStr">
        <is>
          <t>Concluído</t>
        </is>
      </c>
      <c r="E640" s="23" t="inlineStr">
        <is>
          <t>Ricardo Pires Sardinha [X]</t>
        </is>
      </c>
      <c r="F640" s="23" t="inlineStr">
        <is>
          <t>Italo Josenilton Rocha Silva [X]</t>
        </is>
      </c>
      <c r="G640" s="23" t="inlineStr">
        <is>
          <t>Rafael Lemos Lima [X]</t>
        </is>
      </c>
      <c r="H640" s="23" t="inlineStr">
        <is>
          <t>Eduardo Cesar de Melo</t>
        </is>
      </c>
      <c r="I640" s="23" t="n"/>
      <c r="J640" s="23" t="inlineStr">
        <is>
          <t>Valdir Gonçalves Cabral [X]</t>
        </is>
      </c>
      <c r="K640" s="61" t="n">
        <v>44638</v>
      </c>
      <c r="L640" s="61" t="n">
        <v>44641</v>
      </c>
      <c r="M640" s="61" t="n">
        <v>44643</v>
      </c>
      <c r="N640" s="61" t="n">
        <v>44652</v>
      </c>
      <c r="O640" s="61" t="n">
        <v>44641</v>
      </c>
      <c r="P640" s="61" t="n">
        <v>44649</v>
      </c>
      <c r="Q640" s="61" t="n">
        <v>44655</v>
      </c>
      <c r="R640" s="61" t="n">
        <v>44656</v>
      </c>
      <c r="S640" s="61" t="n">
        <v>44440</v>
      </c>
      <c r="T640" s="61" t="n">
        <v>44459</v>
      </c>
      <c r="U640" s="61" t="n">
        <v>44538</v>
      </c>
      <c r="V640" s="61" t="n">
        <v>44637</v>
      </c>
    </row>
    <row r="641" ht="15" customHeight="1">
      <c r="A641" s="26" t="inlineStr">
        <is>
          <t>História - Waterfall</t>
        </is>
      </c>
      <c r="B641" s="60" t="inlineStr">
        <is>
          <t>DEVALM-41407</t>
        </is>
      </c>
      <c r="C641" s="23" t="inlineStr">
        <is>
          <t>22.0147.1.CO-Comissionamento de Vendas B2B no Callidus</t>
        </is>
      </c>
      <c r="D641" s="26" t="inlineStr">
        <is>
          <t>Concluído</t>
        </is>
      </c>
      <c r="E641" s="23" t="inlineStr">
        <is>
          <t>Mayra Gabriela Alves De Lima [X]</t>
        </is>
      </c>
      <c r="F641" s="23" t="n"/>
      <c r="G641" s="23" t="inlineStr">
        <is>
          <t>Diogo Cassio de Azevedo [X]</t>
        </is>
      </c>
      <c r="H641" s="23" t="inlineStr">
        <is>
          <t>Paulo Egidio Rodrigues dos Santos</t>
        </is>
      </c>
      <c r="I641" s="23" t="n"/>
      <c r="J641" s="23" t="inlineStr">
        <is>
          <t>Valdir Gonçalves Cabral [X]</t>
        </is>
      </c>
      <c r="K641" s="61" t="n">
        <v>44957</v>
      </c>
      <c r="L641" s="61" t="n">
        <v>44928</v>
      </c>
      <c r="M641" s="61" t="n">
        <v>44991</v>
      </c>
      <c r="N641" s="61" t="n">
        <v>45009</v>
      </c>
      <c r="O641" s="61" t="n">
        <v>44930</v>
      </c>
      <c r="P641" s="61" t="n">
        <v>44931</v>
      </c>
      <c r="Q641" s="61" t="n">
        <v>45019</v>
      </c>
      <c r="R641" s="61" t="n">
        <v>45020</v>
      </c>
      <c r="S641" s="61" t="n">
        <v>44718</v>
      </c>
      <c r="T641" s="61" t="n">
        <v>44735</v>
      </c>
      <c r="U641" s="61" t="n">
        <v>44734</v>
      </c>
      <c r="V641" s="61" t="n">
        <v>44986</v>
      </c>
    </row>
    <row r="642" ht="15" customHeight="1">
      <c r="A642" s="26" t="inlineStr">
        <is>
          <t>História - Waterfall</t>
        </is>
      </c>
      <c r="B642" s="60" t="inlineStr">
        <is>
          <t>DEVALM-41363</t>
        </is>
      </c>
      <c r="C642" s="23" t="inlineStr">
        <is>
          <t>21.0403.3.FI-Melhorias de comissões complementar R2 e R3</t>
        </is>
      </c>
      <c r="D642" s="26" t="inlineStr">
        <is>
          <t>Concluído</t>
        </is>
      </c>
      <c r="E642" s="23" t="inlineStr">
        <is>
          <t>Ricardo Pires Sardinha [X]</t>
        </is>
      </c>
      <c r="F642" s="23" t="inlineStr">
        <is>
          <t>Daniel Daniele [X]</t>
        </is>
      </c>
      <c r="G642" s="23" t="inlineStr">
        <is>
          <t>Diogo Cassio de Azevedo [X]</t>
        </is>
      </c>
      <c r="H642" s="23" t="inlineStr">
        <is>
          <t>Paulo Egidio Rodrigues dos Santos</t>
        </is>
      </c>
      <c r="I642" s="23" t="n"/>
      <c r="J642" s="23" t="inlineStr">
        <is>
          <t>Renato Pereira da Silva</t>
        </is>
      </c>
      <c r="K642" s="23" t="n"/>
      <c r="L642" s="23" t="n"/>
      <c r="M642" s="61" t="n">
        <v>44823</v>
      </c>
      <c r="N642" s="61" t="n">
        <v>44855</v>
      </c>
      <c r="O642" s="23" t="n"/>
      <c r="P642" s="23" t="n"/>
      <c r="Q642" s="61" t="n">
        <v>44858</v>
      </c>
      <c r="R642" s="61" t="n">
        <v>44859</v>
      </c>
      <c r="S642" s="61" t="n">
        <v>44649</v>
      </c>
      <c r="T642" s="61" t="n">
        <v>44657</v>
      </c>
      <c r="U642" s="61" t="n">
        <v>44658</v>
      </c>
      <c r="V642" s="61" t="n">
        <v>44820</v>
      </c>
    </row>
    <row r="643" ht="15" customHeight="1">
      <c r="A643" s="26" t="inlineStr">
        <is>
          <t>História - Waterfall</t>
        </is>
      </c>
      <c r="B643" s="60" t="inlineStr">
        <is>
          <t>DEVALM-41247</t>
        </is>
      </c>
      <c r="C643" s="23" t="inlineStr">
        <is>
          <t>22.0191.2.BL-Banda Larga por Fibra (FFTH)</t>
        </is>
      </c>
      <c r="D643" s="26" t="inlineStr">
        <is>
          <t>Em Produção</t>
        </is>
      </c>
      <c r="E643" s="23" t="inlineStr">
        <is>
          <t>Gustavo Felize Tafarelo</t>
        </is>
      </c>
      <c r="F643" s="23" t="inlineStr">
        <is>
          <t>Juliano Miranda [X]</t>
        </is>
      </c>
      <c r="G643" s="23" t="inlineStr">
        <is>
          <t>Vinicius Rafael Casas Gomes</t>
        </is>
      </c>
      <c r="H643" s="23" t="inlineStr">
        <is>
          <t>Paulo Egidio Rodrigues dos Santos</t>
        </is>
      </c>
      <c r="I643" s="23" t="inlineStr">
        <is>
          <t>Jhonata Filizola De Barros Moreira [X]</t>
        </is>
      </c>
      <c r="J643" s="23" t="inlineStr">
        <is>
          <t>Valdir Gonçalves Cabral [X]</t>
        </is>
      </c>
      <c r="K643" s="23" t="n"/>
      <c r="L643" s="23" t="n"/>
      <c r="M643" s="61" t="n">
        <v>44760</v>
      </c>
      <c r="N643" s="61" t="n">
        <v>44779</v>
      </c>
      <c r="O643" s="23" t="n"/>
      <c r="P643" s="23" t="n"/>
      <c r="Q643" s="61" t="n">
        <v>44783</v>
      </c>
      <c r="R643" s="61" t="n">
        <v>44784</v>
      </c>
      <c r="S643" s="23" t="n"/>
      <c r="T643" s="23" t="n"/>
      <c r="U643" s="61" t="n">
        <v>44676</v>
      </c>
      <c r="V643" s="61" t="n">
        <v>44757</v>
      </c>
    </row>
    <row r="644" ht="15" customHeight="1">
      <c r="A644" s="26" t="inlineStr">
        <is>
          <t>História - Waterfall</t>
        </is>
      </c>
      <c r="B644" s="60" t="inlineStr">
        <is>
          <t>DEVALM-41209</t>
        </is>
      </c>
      <c r="C644" s="23" t="inlineStr">
        <is>
          <t>22.0103.1.CO-PARCEIRO HOMOLOGADO - Demais Fases</t>
        </is>
      </c>
      <c r="D644" s="26" t="inlineStr">
        <is>
          <t>Cancelado</t>
        </is>
      </c>
      <c r="E644" s="23" t="inlineStr">
        <is>
          <t>Gustavo Felize Tafarelo</t>
        </is>
      </c>
      <c r="F644" s="23" t="inlineStr">
        <is>
          <t>Priscila Fernandes Lopes [X]</t>
        </is>
      </c>
      <c r="G644" s="23" t="inlineStr">
        <is>
          <t>Vinicius Rafael Casas Gomes</t>
        </is>
      </c>
      <c r="H644" s="23" t="inlineStr">
        <is>
          <t>Paulo Egidio Rodrigues dos Santos</t>
        </is>
      </c>
      <c r="I644" s="23" t="n"/>
      <c r="J644" s="23" t="inlineStr">
        <is>
          <t>Renato Pereira da Silva</t>
        </is>
      </c>
      <c r="K644" s="23" t="n"/>
      <c r="L644" s="23" t="n"/>
      <c r="M644" s="23" t="n"/>
      <c r="N644" s="23" t="n"/>
      <c r="O644" s="23" t="n"/>
      <c r="P644" s="23" t="n"/>
      <c r="Q644" s="23" t="n"/>
      <c r="R644" s="23" t="n"/>
      <c r="S644" s="23" t="n"/>
      <c r="T644" s="23" t="n"/>
      <c r="U644" s="23" t="n"/>
      <c r="V644" s="23" t="n"/>
    </row>
    <row r="645" ht="15" customHeight="1">
      <c r="A645" s="26" t="inlineStr">
        <is>
          <t>História - Waterfall</t>
        </is>
      </c>
      <c r="B645" s="60" t="inlineStr">
        <is>
          <t>DEVALM-41161</t>
        </is>
      </c>
      <c r="C645" s="23" t="inlineStr">
        <is>
          <t>22.0236.2.FI-Projeto X – Migração de Contas Clientes Especiais</t>
        </is>
      </c>
      <c r="D645" s="26" t="inlineStr">
        <is>
          <t>Concluído</t>
        </is>
      </c>
      <c r="E645" s="23" t="inlineStr">
        <is>
          <t>Carlos Lima de Araujo</t>
        </is>
      </c>
      <c r="F645" s="23" t="inlineStr">
        <is>
          <t>Juliano Miranda [X]</t>
        </is>
      </c>
      <c r="G645" s="23" t="inlineStr">
        <is>
          <t>Anselmo Pereira Novakowski</t>
        </is>
      </c>
      <c r="H645" s="23" t="inlineStr">
        <is>
          <t>Eduardo Cesar de Melo</t>
        </is>
      </c>
      <c r="I645" s="23" t="inlineStr">
        <is>
          <t>jira_naoaplica</t>
        </is>
      </c>
      <c r="J645" s="23" t="inlineStr">
        <is>
          <t>Renato Pereira da Silva</t>
        </is>
      </c>
      <c r="K645" s="23" t="n"/>
      <c r="L645" s="23" t="n"/>
      <c r="M645" s="61" t="n">
        <v>44657</v>
      </c>
      <c r="N645" s="61" t="n">
        <v>44680</v>
      </c>
      <c r="O645" s="23" t="n"/>
      <c r="P645" s="23" t="n"/>
      <c r="Q645" s="61" t="n">
        <v>44683</v>
      </c>
      <c r="R645" s="61" t="n">
        <v>44684</v>
      </c>
      <c r="S645" s="61" t="n">
        <v>44599</v>
      </c>
      <c r="T645" s="61" t="n">
        <v>44608</v>
      </c>
      <c r="U645" s="61" t="n">
        <v>44607</v>
      </c>
      <c r="V645" s="61" t="n">
        <v>44656</v>
      </c>
    </row>
    <row r="646" ht="15" customHeight="1">
      <c r="A646" s="26" t="inlineStr">
        <is>
          <t>História - Waterfall</t>
        </is>
      </c>
      <c r="B646" s="60" t="inlineStr">
        <is>
          <t>DEVALM-41096</t>
        </is>
      </c>
      <c r="C646" s="23" t="inlineStr">
        <is>
          <t>19.0257.13.JU-Cadastro Positivo-Apontamento BRM</t>
        </is>
      </c>
      <c r="D646" s="26" t="inlineStr">
        <is>
          <t>Concluído</t>
        </is>
      </c>
      <c r="E646" s="23" t="inlineStr">
        <is>
          <t>Antonio Teodoro da Silva [X]</t>
        </is>
      </c>
      <c r="F646" s="23" t="inlineStr">
        <is>
          <t>Thiago de Souza Maglio</t>
        </is>
      </c>
      <c r="G646" s="23" t="inlineStr">
        <is>
          <t>Anselmo Pereira Novakowski</t>
        </is>
      </c>
      <c r="H646" s="23" t="inlineStr">
        <is>
          <t>Eduardo Cesar de Melo</t>
        </is>
      </c>
      <c r="I646" s="23" t="inlineStr">
        <is>
          <t>jira_naoaplica</t>
        </is>
      </c>
      <c r="J646" s="23" t="inlineStr">
        <is>
          <t>Andrea Cristina Dos Santos [X]</t>
        </is>
      </c>
      <c r="K646" s="23" t="n"/>
      <c r="L646" s="23" t="n"/>
      <c r="M646" s="61" t="n">
        <v>44616</v>
      </c>
      <c r="N646" s="61" t="n">
        <v>44616</v>
      </c>
      <c r="O646" s="23" t="n"/>
      <c r="P646" s="23" t="n"/>
      <c r="Q646" s="61" t="n">
        <v>44645</v>
      </c>
      <c r="R646" s="61" t="n">
        <v>44645</v>
      </c>
      <c r="S646" s="61" t="n">
        <v>44609</v>
      </c>
      <c r="T646" s="61" t="n">
        <v>44609</v>
      </c>
      <c r="U646" s="61" t="n">
        <v>44609</v>
      </c>
      <c r="V646" s="61" t="n">
        <v>44637</v>
      </c>
    </row>
    <row r="647" ht="15" customHeight="1">
      <c r="A647" s="26" t="inlineStr">
        <is>
          <t>História - Waterfall</t>
        </is>
      </c>
      <c r="B647" s="60" t="inlineStr">
        <is>
          <t>DEVALM-41058</t>
        </is>
      </c>
      <c r="C647" s="23" t="inlineStr">
        <is>
          <t>21.0484.2.FI-Projeto Y - Entrega 4 e 5</t>
        </is>
      </c>
      <c r="D647" s="26" t="inlineStr">
        <is>
          <t>Concluído</t>
        </is>
      </c>
      <c r="E647" s="23" t="inlineStr">
        <is>
          <t>Antonio Teodoro da Silva [X]</t>
        </is>
      </c>
      <c r="F647" s="23" t="inlineStr">
        <is>
          <t>Yone Yassuda Yamamoto</t>
        </is>
      </c>
      <c r="G647" s="23" t="inlineStr">
        <is>
          <t>Anselmo Pereira Novakowski</t>
        </is>
      </c>
      <c r="H647" s="23" t="inlineStr">
        <is>
          <t>Eduardo Cesar de Melo</t>
        </is>
      </c>
      <c r="I647" s="23" t="inlineStr">
        <is>
          <t>jira_naoaplica</t>
        </is>
      </c>
      <c r="J647" s="23" t="inlineStr">
        <is>
          <t>Renato Pereira da Silva</t>
        </is>
      </c>
      <c r="K647" s="23" t="n"/>
      <c r="L647" s="23" t="n"/>
      <c r="M647" s="61" t="n">
        <v>44627</v>
      </c>
      <c r="N647" s="61" t="n">
        <v>44638</v>
      </c>
      <c r="O647" s="23" t="n"/>
      <c r="P647" s="23" t="n"/>
      <c r="Q647" s="61" t="n">
        <v>44641</v>
      </c>
      <c r="R647" s="61" t="n">
        <v>44642</v>
      </c>
      <c r="S647" s="61" t="n">
        <v>44613</v>
      </c>
      <c r="T647" s="61" t="n">
        <v>44617</v>
      </c>
      <c r="U647" s="61" t="n">
        <v>44613</v>
      </c>
      <c r="V647" s="61" t="n">
        <v>44627</v>
      </c>
    </row>
    <row r="648" ht="15" customHeight="1">
      <c r="A648" s="26" t="inlineStr">
        <is>
          <t>História - Waterfall</t>
        </is>
      </c>
      <c r="B648" s="60" t="inlineStr">
        <is>
          <t>DEVALM-41020</t>
        </is>
      </c>
      <c r="C648" s="23" t="inlineStr">
        <is>
          <t>22.0065.1.MK-Migração de versão da Software Express</t>
        </is>
      </c>
      <c r="D648" s="26" t="inlineStr">
        <is>
          <t>Concluído</t>
        </is>
      </c>
      <c r="E648" s="23" t="inlineStr">
        <is>
          <t>Antonio Teodoro da Silva [X]</t>
        </is>
      </c>
      <c r="F648" s="23" t="inlineStr">
        <is>
          <t>Thiago de Souza Maglio</t>
        </is>
      </c>
      <c r="G648" s="23" t="inlineStr">
        <is>
          <t>Anselmo Pereira Novakowski</t>
        </is>
      </c>
      <c r="H648" s="23" t="inlineStr">
        <is>
          <t>Eduardo Cesar de Melo</t>
        </is>
      </c>
      <c r="I648" s="23" t="inlineStr">
        <is>
          <t>Klaus Franca [X]</t>
        </is>
      </c>
      <c r="J648" s="23" t="inlineStr">
        <is>
          <t>Renato Pereira da Silva</t>
        </is>
      </c>
      <c r="K648" s="61" t="n">
        <v>44804</v>
      </c>
      <c r="L648" s="61" t="n">
        <v>44804</v>
      </c>
      <c r="M648" s="61" t="n">
        <v>44804</v>
      </c>
      <c r="N648" s="61" t="n">
        <v>44834</v>
      </c>
      <c r="O648" s="23" t="n"/>
      <c r="P648" s="23" t="n"/>
      <c r="Q648" s="61" t="n">
        <v>44858</v>
      </c>
      <c r="R648" s="61" t="n">
        <v>44859</v>
      </c>
      <c r="S648" s="61" t="n">
        <v>44725</v>
      </c>
      <c r="T648" s="61" t="n">
        <v>44727</v>
      </c>
      <c r="U648" s="61" t="n">
        <v>44732</v>
      </c>
      <c r="V648" s="61" t="n">
        <v>44803</v>
      </c>
    </row>
    <row r="649" ht="15" customHeight="1">
      <c r="A649" s="26" t="inlineStr">
        <is>
          <t>História - Waterfall</t>
        </is>
      </c>
      <c r="B649" s="60" t="inlineStr">
        <is>
          <t>DEVALM-40982</t>
        </is>
      </c>
      <c r="C649" s="23" t="inlineStr">
        <is>
          <t>22.0135.1.CL-Envio de Protocolo de Atendimento</t>
        </is>
      </c>
      <c r="D649" s="26" t="inlineStr">
        <is>
          <t>Concluído</t>
        </is>
      </c>
      <c r="E649" s="23" t="inlineStr">
        <is>
          <t>Antonio Teodoro da Silva [X]</t>
        </is>
      </c>
      <c r="F649" s="23" t="inlineStr">
        <is>
          <t>Maycon De Abreu Flausino Fernandes [X]</t>
        </is>
      </c>
      <c r="G649" s="23" t="inlineStr">
        <is>
          <t>Anselmo Pereira Novakowski</t>
        </is>
      </c>
      <c r="H649" s="23" t="inlineStr">
        <is>
          <t>Eduardo Cesar de Melo</t>
        </is>
      </c>
      <c r="I649" s="23" t="inlineStr">
        <is>
          <t>jira_naoaplica</t>
        </is>
      </c>
      <c r="J649" s="23" t="inlineStr">
        <is>
          <t>Valdir Gonçalves Cabral [X]</t>
        </is>
      </c>
      <c r="K649" s="23" t="n"/>
      <c r="L649" s="23" t="n"/>
      <c r="M649" s="61" t="n">
        <v>44649</v>
      </c>
      <c r="N649" s="61" t="n">
        <v>44655</v>
      </c>
      <c r="O649" s="23" t="n"/>
      <c r="P649" s="23" t="n"/>
      <c r="Q649" s="61" t="n">
        <v>44662</v>
      </c>
      <c r="R649" s="61" t="n">
        <v>44663</v>
      </c>
      <c r="S649" s="61" t="n">
        <v>44615</v>
      </c>
      <c r="T649" s="61" t="n">
        <v>44617</v>
      </c>
      <c r="U649" s="61" t="n">
        <v>44622</v>
      </c>
      <c r="V649" s="61" t="n">
        <v>44648</v>
      </c>
    </row>
    <row r="650" ht="15" customHeight="1">
      <c r="A650" s="26" t="inlineStr">
        <is>
          <t>História - Waterfall</t>
        </is>
      </c>
      <c r="B650" s="60" t="inlineStr">
        <is>
          <t>DEVALM-40944</t>
        </is>
      </c>
      <c r="C650" s="23" t="inlineStr">
        <is>
          <t>22.0204.1.CL- Carga de Parcelamentos em Lote - (20.0163.CL)</t>
        </is>
      </c>
      <c r="D650" s="26" t="inlineStr">
        <is>
          <t>Concluído</t>
        </is>
      </c>
      <c r="E650" s="23" t="inlineStr">
        <is>
          <t>Antonio Teodoro da Silva [X]</t>
        </is>
      </c>
      <c r="F650" s="23" t="inlineStr">
        <is>
          <t>Adriano Ribeiro Felicori [X]</t>
        </is>
      </c>
      <c r="G650" s="23" t="inlineStr">
        <is>
          <t>Anselmo Pereira Novakowski</t>
        </is>
      </c>
      <c r="H650" s="23" t="inlineStr">
        <is>
          <t>Eduardo Cesar de Melo</t>
        </is>
      </c>
      <c r="I650" s="23" t="inlineStr">
        <is>
          <t>jira_naoaplica</t>
        </is>
      </c>
      <c r="J650" s="23" t="inlineStr">
        <is>
          <t>Andrea Cristina Dos Santos [X]</t>
        </is>
      </c>
      <c r="K650" s="23" t="n"/>
      <c r="L650" s="23" t="n"/>
      <c r="M650" s="61" t="n">
        <v>44648</v>
      </c>
      <c r="N650" s="61" t="n">
        <v>44652</v>
      </c>
      <c r="O650" s="23" t="n"/>
      <c r="P650" s="23" t="n"/>
      <c r="Q650" s="61" t="n">
        <v>44662</v>
      </c>
      <c r="R650" s="61" t="n">
        <v>44663</v>
      </c>
      <c r="S650" s="61" t="n">
        <v>44617</v>
      </c>
      <c r="T650" s="61" t="n">
        <v>44651</v>
      </c>
      <c r="U650" s="61" t="n">
        <v>44623</v>
      </c>
      <c r="V650" s="61" t="n">
        <v>44649</v>
      </c>
    </row>
    <row r="651" ht="15" customHeight="1">
      <c r="A651" s="26" t="inlineStr">
        <is>
          <t>História - Waterfall</t>
        </is>
      </c>
      <c r="B651" s="60" t="inlineStr">
        <is>
          <t>DEVALM-40879</t>
        </is>
      </c>
      <c r="C651" s="23" t="inlineStr">
        <is>
          <t>21.0444.2.CL-Nova Ura SKY – Alteração origem arquivo NPS</t>
        </is>
      </c>
      <c r="D651" s="26" t="inlineStr">
        <is>
          <t>Concluído</t>
        </is>
      </c>
      <c r="E651" s="23" t="inlineStr">
        <is>
          <t>Carlos Lima de Araujo</t>
        </is>
      </c>
      <c r="F651" s="23" t="inlineStr">
        <is>
          <t>Adriano Ribeiro Felicori [X]</t>
        </is>
      </c>
      <c r="G651" s="23" t="inlineStr">
        <is>
          <t>Anselmo Pereira Novakowski</t>
        </is>
      </c>
      <c r="H651" s="23" t="inlineStr">
        <is>
          <t>Eduardo Cesar de Melo</t>
        </is>
      </c>
      <c r="I651" s="23" t="inlineStr">
        <is>
          <t>jira_naoaplica</t>
        </is>
      </c>
      <c r="J651" s="23" t="inlineStr">
        <is>
          <t>jira_naoaplica</t>
        </is>
      </c>
      <c r="K651" s="23" t="n"/>
      <c r="L651" s="23" t="n"/>
      <c r="M651" s="61" t="n">
        <v>44613</v>
      </c>
      <c r="N651" s="61" t="n">
        <v>44617</v>
      </c>
      <c r="O651" s="23" t="n"/>
      <c r="P651" s="23" t="n"/>
      <c r="Q651" s="61" t="n">
        <v>44622</v>
      </c>
      <c r="R651" s="61" t="n">
        <v>44638</v>
      </c>
      <c r="S651" s="23" t="n"/>
      <c r="T651" s="23" t="n"/>
      <c r="U651" s="61" t="n">
        <v>44599</v>
      </c>
      <c r="V651" s="61" t="n">
        <v>44610</v>
      </c>
    </row>
    <row r="652" ht="15" customHeight="1">
      <c r="A652" s="26" t="inlineStr">
        <is>
          <t>História - Waterfall</t>
        </is>
      </c>
      <c r="B652" s="60" t="inlineStr">
        <is>
          <t>DEVALM-40833</t>
        </is>
      </c>
      <c r="C652" s="23" t="inlineStr">
        <is>
          <t>22.0211.3.MK-Alteração de Titularidade com Desassociação de Equipamento - (Onda 2)</t>
        </is>
      </c>
      <c r="D652" s="26" t="inlineStr">
        <is>
          <t>Concluído</t>
        </is>
      </c>
      <c r="E652" s="23" t="inlineStr">
        <is>
          <t>Ricardo Pires Sardinha [X]</t>
        </is>
      </c>
      <c r="F652" s="23" t="inlineStr">
        <is>
          <t>Italo Josenilton Rocha Silva [X]</t>
        </is>
      </c>
      <c r="G652" s="23" t="inlineStr">
        <is>
          <t>Rafael Lemos Lima [X]</t>
        </is>
      </c>
      <c r="H652" s="23" t="inlineStr">
        <is>
          <t>Eduardo Cesar de Melo</t>
        </is>
      </c>
      <c r="I652" s="23" t="inlineStr">
        <is>
          <t>jira_naoaplica</t>
        </is>
      </c>
      <c r="J652" s="23" t="inlineStr">
        <is>
          <t>Clayton Dutra De Oliveira [X]</t>
        </is>
      </c>
      <c r="K652" s="23" t="n"/>
      <c r="L652" s="23" t="n"/>
      <c r="M652" s="61" t="n">
        <v>44816</v>
      </c>
      <c r="N652" s="61" t="n">
        <v>44834</v>
      </c>
      <c r="O652" s="23" t="n"/>
      <c r="P652" s="23" t="n"/>
      <c r="Q652" s="61" t="n">
        <v>44837</v>
      </c>
      <c r="R652" s="61" t="n">
        <v>44838</v>
      </c>
      <c r="S652" s="61" t="n">
        <v>44645</v>
      </c>
      <c r="T652" s="61" t="n">
        <v>44664</v>
      </c>
      <c r="U652" s="61" t="n">
        <v>44662</v>
      </c>
      <c r="V652" s="61" t="n">
        <v>44736</v>
      </c>
    </row>
    <row r="653" ht="15" customHeight="1">
      <c r="A653" s="26" t="inlineStr">
        <is>
          <t>História - Waterfall</t>
        </is>
      </c>
      <c r="B653" s="60" t="inlineStr">
        <is>
          <t>DEVALM-40776</t>
        </is>
      </c>
      <c r="C653" s="23" t="inlineStr">
        <is>
          <t>22.0227.3.MK-Reajuste de Preços Para os Segmentos de Clientes Corporativos - MAR/22</t>
        </is>
      </c>
      <c r="D653" s="26" t="inlineStr">
        <is>
          <t>Concluído</t>
        </is>
      </c>
      <c r="E653" s="23" t="inlineStr">
        <is>
          <t>Carlos Lima de Araujo</t>
        </is>
      </c>
      <c r="F653" s="23" t="inlineStr">
        <is>
          <t>Thiago de Souza Maglio</t>
        </is>
      </c>
      <c r="G653" s="23" t="inlineStr">
        <is>
          <t>Anselmo Pereira Novakowski</t>
        </is>
      </c>
      <c r="H653" s="23" t="inlineStr">
        <is>
          <t>Eduardo Cesar de Melo</t>
        </is>
      </c>
      <c r="I653" s="23" t="inlineStr">
        <is>
          <t>jira_naoaplica</t>
        </is>
      </c>
      <c r="J653" s="23" t="inlineStr">
        <is>
          <t>jira_naoaplica</t>
        </is>
      </c>
      <c r="K653" s="23" t="n"/>
      <c r="L653" s="23" t="n"/>
      <c r="M653" s="23" t="n"/>
      <c r="N653" s="23" t="n"/>
      <c r="O653" s="23" t="n"/>
      <c r="P653" s="23" t="n"/>
      <c r="Q653" s="61" t="n">
        <v>44634</v>
      </c>
      <c r="R653" s="61" t="n">
        <v>44638</v>
      </c>
      <c r="S653" s="23" t="n"/>
      <c r="T653" s="23" t="n"/>
      <c r="U653" s="61" t="n">
        <v>44624</v>
      </c>
      <c r="V653" s="61" t="n">
        <v>44631</v>
      </c>
    </row>
    <row r="654" ht="15" customHeight="1">
      <c r="A654" s="26" t="inlineStr">
        <is>
          <t>História - Waterfall</t>
        </is>
      </c>
      <c r="B654" s="60" t="inlineStr">
        <is>
          <t>DEVALM-40745</t>
        </is>
      </c>
      <c r="C654" s="23" t="inlineStr">
        <is>
          <t>22.0225.3.BL-Reajuste Recorrente IGP-M Banda Larga - MAR/22</t>
        </is>
      </c>
      <c r="D654" s="26" t="inlineStr">
        <is>
          <t>Concluído</t>
        </is>
      </c>
      <c r="E654" s="23" t="inlineStr">
        <is>
          <t>Carlos Lima de Araujo</t>
        </is>
      </c>
      <c r="F654" s="23" t="inlineStr">
        <is>
          <t>Thiago de Souza Maglio</t>
        </is>
      </c>
      <c r="G654" s="23" t="inlineStr">
        <is>
          <t>Anselmo Pereira Novakowski</t>
        </is>
      </c>
      <c r="H654" s="23" t="inlineStr">
        <is>
          <t>Eduardo Cesar de Melo</t>
        </is>
      </c>
      <c r="I654" s="23" t="inlineStr">
        <is>
          <t>jira_naoaplica</t>
        </is>
      </c>
      <c r="J654" s="23" t="inlineStr">
        <is>
          <t>jira_naoaplica</t>
        </is>
      </c>
      <c r="K654" s="23" t="n"/>
      <c r="L654" s="23" t="n"/>
      <c r="M654" s="61" t="n">
        <v>44634</v>
      </c>
      <c r="N654" s="61" t="n">
        <v>44638</v>
      </c>
      <c r="O654" s="23" t="n"/>
      <c r="P654" s="23" t="n"/>
      <c r="Q654" s="61" t="n">
        <v>44641</v>
      </c>
      <c r="R654" s="61" t="n">
        <v>44645</v>
      </c>
      <c r="S654" s="23" t="n"/>
      <c r="T654" s="23" t="n"/>
      <c r="U654" s="61" t="n">
        <v>44624</v>
      </c>
      <c r="V654" s="61" t="n">
        <v>44631</v>
      </c>
    </row>
    <row r="655" ht="15" customHeight="1">
      <c r="A655" s="26" t="inlineStr">
        <is>
          <t>História - Waterfall</t>
        </is>
      </c>
      <c r="B655" s="60" t="inlineStr">
        <is>
          <t>DEVALM-40721</t>
        </is>
      </c>
      <c r="C655" s="23" t="inlineStr">
        <is>
          <t>22.0226.3.MK-Reajuste anual (IGP-M)-MAR/22</t>
        </is>
      </c>
      <c r="D655" s="26" t="inlineStr">
        <is>
          <t>Concluído</t>
        </is>
      </c>
      <c r="E655" s="23" t="inlineStr">
        <is>
          <t>Carlos Lima de Araujo</t>
        </is>
      </c>
      <c r="F655" s="23" t="inlineStr">
        <is>
          <t>Thiago de Souza Maglio</t>
        </is>
      </c>
      <c r="G655" s="23" t="inlineStr">
        <is>
          <t>Anselmo Pereira Novakowski</t>
        </is>
      </c>
      <c r="H655" s="23" t="inlineStr">
        <is>
          <t>Eduardo Cesar de Melo</t>
        </is>
      </c>
      <c r="I655" s="23" t="inlineStr">
        <is>
          <t>jira_naoaplica</t>
        </is>
      </c>
      <c r="J655" s="23" t="inlineStr">
        <is>
          <t>jira_naoaplica</t>
        </is>
      </c>
      <c r="K655" s="23" t="n"/>
      <c r="L655" s="23" t="n"/>
      <c r="M655" s="23" t="n"/>
      <c r="N655" s="23" t="n"/>
      <c r="O655" s="23" t="n"/>
      <c r="P655" s="23" t="n"/>
      <c r="Q655" s="61" t="n">
        <v>44634</v>
      </c>
      <c r="R655" s="61" t="n">
        <v>44638</v>
      </c>
      <c r="S655" s="23" t="n"/>
      <c r="T655" s="23" t="n"/>
      <c r="U655" s="61" t="n">
        <v>44624</v>
      </c>
      <c r="V655" s="61" t="n">
        <v>44631</v>
      </c>
    </row>
    <row r="656" ht="15" customHeight="1">
      <c r="A656" s="26" t="inlineStr">
        <is>
          <t>História - Waterfall</t>
        </is>
      </c>
      <c r="B656" s="60" t="inlineStr">
        <is>
          <t>DEVALM-40659</t>
        </is>
      </c>
      <c r="C656" s="23" t="inlineStr">
        <is>
          <t>22.0227.2.MK-Reajuste de Preços Para os Segmentos de Clientes Corporativos - FEV/22</t>
        </is>
      </c>
      <c r="D656" s="26" t="inlineStr">
        <is>
          <t>Concluído</t>
        </is>
      </c>
      <c r="E656" s="23" t="inlineStr">
        <is>
          <t>Carlos Lima de Araujo</t>
        </is>
      </c>
      <c r="F656" s="23" t="inlineStr">
        <is>
          <t>Thiago de Souza Maglio</t>
        </is>
      </c>
      <c r="G656" s="23" t="inlineStr">
        <is>
          <t>Anselmo Pereira Novakowski</t>
        </is>
      </c>
      <c r="H656" s="23" t="inlineStr">
        <is>
          <t>Eduardo Cesar de Melo</t>
        </is>
      </c>
      <c r="I656" s="23" t="inlineStr">
        <is>
          <t>jira_naoaplica</t>
        </is>
      </c>
      <c r="J656" s="23" t="inlineStr">
        <is>
          <t>jira_naoaplica</t>
        </is>
      </c>
      <c r="K656" s="23" t="n"/>
      <c r="L656" s="23" t="n"/>
      <c r="M656" s="23" t="n"/>
      <c r="N656" s="23" t="n"/>
      <c r="O656" s="23" t="n"/>
      <c r="P656" s="23" t="n"/>
      <c r="Q656" s="61" t="n">
        <v>44606</v>
      </c>
      <c r="R656" s="61" t="n">
        <v>44610</v>
      </c>
      <c r="S656" s="23" t="n"/>
      <c r="T656" s="23" t="n"/>
      <c r="U656" s="61" t="n">
        <v>44595</v>
      </c>
      <c r="V656" s="61" t="n">
        <v>44603</v>
      </c>
    </row>
    <row r="657" ht="15" customHeight="1">
      <c r="A657" s="26" t="inlineStr">
        <is>
          <t>História - Waterfall</t>
        </is>
      </c>
      <c r="B657" s="60" t="inlineStr">
        <is>
          <t>DEVALM-40630</t>
        </is>
      </c>
      <c r="C657" s="23" t="inlineStr">
        <is>
          <t>22.0225.2.BL-Reajuste Recorrente IGP-M Banda Larga - FEV/22</t>
        </is>
      </c>
      <c r="D657" s="26" t="inlineStr">
        <is>
          <t>Concluído</t>
        </is>
      </c>
      <c r="E657" s="23" t="inlineStr">
        <is>
          <t>Carlos Lima de Araujo</t>
        </is>
      </c>
      <c r="F657" s="23" t="inlineStr">
        <is>
          <t>Daniel Daniele [X]</t>
        </is>
      </c>
      <c r="G657" s="23" t="inlineStr">
        <is>
          <t>Anselmo Pereira Novakowski</t>
        </is>
      </c>
      <c r="H657" s="23" t="inlineStr">
        <is>
          <t>Eduardo Cesar de Melo</t>
        </is>
      </c>
      <c r="I657" s="23" t="inlineStr">
        <is>
          <t>jira_naoaplica</t>
        </is>
      </c>
      <c r="J657" s="23" t="inlineStr">
        <is>
          <t>jira_naoaplica</t>
        </is>
      </c>
      <c r="K657" s="23" t="n"/>
      <c r="L657" s="23" t="n"/>
      <c r="M657" s="23" t="n"/>
      <c r="N657" s="23" t="n"/>
      <c r="O657" s="23" t="n"/>
      <c r="P657" s="23" t="n"/>
      <c r="Q657" s="61" t="n">
        <v>44606</v>
      </c>
      <c r="R657" s="61" t="n">
        <v>44610</v>
      </c>
      <c r="S657" s="23" t="n"/>
      <c r="T657" s="23" t="n"/>
      <c r="U657" s="61" t="n">
        <v>44595</v>
      </c>
      <c r="V657" s="61" t="n">
        <v>44603</v>
      </c>
    </row>
    <row r="658" ht="15" customHeight="1">
      <c r="A658" s="26" t="inlineStr">
        <is>
          <t>História - Waterfall</t>
        </is>
      </c>
      <c r="B658" s="60" t="inlineStr">
        <is>
          <t>DEVALM-40613</t>
        </is>
      </c>
      <c r="C658" s="23" t="inlineStr">
        <is>
          <t>22.0226.2.MK-Reajuste anual (IGP-M)-FEV/22</t>
        </is>
      </c>
      <c r="D658" s="26" t="inlineStr">
        <is>
          <t>Concluído</t>
        </is>
      </c>
      <c r="E658" s="23" t="inlineStr">
        <is>
          <t>Carlos Lima de Araujo</t>
        </is>
      </c>
      <c r="F658" s="23" t="inlineStr">
        <is>
          <t>Thiago de Sousa Furtado</t>
        </is>
      </c>
      <c r="G658" s="23" t="inlineStr">
        <is>
          <t>Anselmo Pereira Novakowski</t>
        </is>
      </c>
      <c r="H658" s="23" t="inlineStr">
        <is>
          <t>Eduardo Cesar de Melo</t>
        </is>
      </c>
      <c r="I658" s="23" t="inlineStr">
        <is>
          <t>jira_naoaplica</t>
        </is>
      </c>
      <c r="J658" s="23" t="inlineStr">
        <is>
          <t>jira_naoaplica</t>
        </is>
      </c>
      <c r="K658" s="23" t="n"/>
      <c r="L658" s="23" t="n"/>
      <c r="M658" s="23" t="n"/>
      <c r="N658" s="23" t="n"/>
      <c r="O658" s="23" t="n"/>
      <c r="P658" s="23" t="n"/>
      <c r="Q658" s="61" t="n">
        <v>44606</v>
      </c>
      <c r="R658" s="61" t="n">
        <v>44610</v>
      </c>
      <c r="S658" s="23" t="n"/>
      <c r="T658" s="23" t="n"/>
      <c r="U658" s="61" t="n">
        <v>44595</v>
      </c>
      <c r="V658" s="61" t="n">
        <v>44603</v>
      </c>
    </row>
    <row r="659" ht="15" customHeight="1">
      <c r="A659" s="26" t="inlineStr">
        <is>
          <t>História - Waterfall</t>
        </is>
      </c>
      <c r="B659" s="60" t="inlineStr">
        <is>
          <t>DEVALM-40574</t>
        </is>
      </c>
      <c r="C659" s="23" t="inlineStr">
        <is>
          <t>21.0403.2.FI-Melhorias de comissões complementar R1</t>
        </is>
      </c>
      <c r="D659" s="26" t="inlineStr">
        <is>
          <t>Concluído</t>
        </is>
      </c>
      <c r="E659" s="23" t="inlineStr">
        <is>
          <t>Ligia Cleide Machado [X]</t>
        </is>
      </c>
      <c r="F659" s="23" t="inlineStr">
        <is>
          <t>Daniel Daniele [X]</t>
        </is>
      </c>
      <c r="G659" s="23" t="inlineStr">
        <is>
          <t>Diogo Cassio de Azevedo [X]</t>
        </is>
      </c>
      <c r="H659" s="23" t="inlineStr">
        <is>
          <t>Eduardo Cesar de Melo</t>
        </is>
      </c>
      <c r="I659" s="23" t="inlineStr">
        <is>
          <t>jira_naoaplica</t>
        </is>
      </c>
      <c r="J659" s="23" t="inlineStr">
        <is>
          <t>Renato Pereira da Silva</t>
        </is>
      </c>
      <c r="K659" s="23" t="n"/>
      <c r="L659" s="23" t="n"/>
      <c r="M659" s="61" t="n">
        <v>44623</v>
      </c>
      <c r="N659" s="61" t="n">
        <v>44631</v>
      </c>
      <c r="O659" s="23" t="n"/>
      <c r="P659" s="23" t="n"/>
      <c r="Q659" s="61" t="n">
        <v>44634</v>
      </c>
      <c r="R659" s="61" t="n">
        <v>44635</v>
      </c>
      <c r="S659" s="61" t="n">
        <v>44599</v>
      </c>
      <c r="T659" s="61" t="n">
        <v>44613</v>
      </c>
      <c r="U659" s="61" t="n">
        <v>44599</v>
      </c>
      <c r="V659" s="61" t="n">
        <v>44613</v>
      </c>
    </row>
    <row r="660" ht="15" customHeight="1">
      <c r="A660" s="26" t="inlineStr">
        <is>
          <t>História - Waterfall</t>
        </is>
      </c>
      <c r="B660" s="60" t="inlineStr">
        <is>
          <t>DEVALM-40482</t>
        </is>
      </c>
      <c r="C660" s="23" t="inlineStr">
        <is>
          <t>22.0180.2.MK-Simplificação no Processo de Mudança de Titularidade para Pré-Pago - MVP1</t>
        </is>
      </c>
      <c r="D660" s="26" t="inlineStr">
        <is>
          <t>Concluído</t>
        </is>
      </c>
      <c r="E660" s="23" t="inlineStr">
        <is>
          <t>Ricardo Pires Sardinha [X]</t>
        </is>
      </c>
      <c r="F660" s="23" t="inlineStr">
        <is>
          <t>Ricardo Silveira E Silva</t>
        </is>
      </c>
      <c r="G660" s="23" t="inlineStr">
        <is>
          <t>Rafael Lemos Lima [X]</t>
        </is>
      </c>
      <c r="H660" s="23" t="inlineStr">
        <is>
          <t>Eduardo Cesar de Melo</t>
        </is>
      </c>
      <c r="I660" s="23" t="inlineStr">
        <is>
          <t>jira_naoaplica</t>
        </is>
      </c>
      <c r="J660" s="23" t="inlineStr">
        <is>
          <t>Clayton Dutra De Oliveira [X]</t>
        </is>
      </c>
      <c r="K660" s="23" t="n"/>
      <c r="L660" s="23" t="n"/>
      <c r="M660" s="61" t="n">
        <v>44718</v>
      </c>
      <c r="N660" s="61" t="n">
        <v>44743</v>
      </c>
      <c r="O660" s="23" t="n"/>
      <c r="P660" s="23" t="n"/>
      <c r="Q660" s="61" t="n">
        <v>44747</v>
      </c>
      <c r="R660" s="61" t="n">
        <v>44748</v>
      </c>
      <c r="S660" s="23" t="n"/>
      <c r="T660" s="23" t="n"/>
      <c r="U660" s="61" t="n">
        <v>44697</v>
      </c>
      <c r="V660" s="61" t="n">
        <v>44715</v>
      </c>
    </row>
    <row r="661" ht="15" customHeight="1">
      <c r="A661" s="26" t="inlineStr">
        <is>
          <t>História - Waterfall</t>
        </is>
      </c>
      <c r="B661" s="60" t="inlineStr">
        <is>
          <t>DEVALM-40411</t>
        </is>
      </c>
      <c r="C661" s="23" t="inlineStr">
        <is>
          <t>22.0211.2.MK-Alteração de Titularidade com Desassociação de Equipamento - (Conforto - SF)</t>
        </is>
      </c>
      <c r="D661" s="26" t="inlineStr">
        <is>
          <t>Concluído</t>
        </is>
      </c>
      <c r="E661" s="23" t="inlineStr">
        <is>
          <t>Ricardo Pires Sardinha [X]</t>
        </is>
      </c>
      <c r="F661" s="23" t="inlineStr">
        <is>
          <t>Italo Josenilton Rocha Silva [X]</t>
        </is>
      </c>
      <c r="G661" s="23" t="inlineStr">
        <is>
          <t>Rafael Lemos Lima [X]</t>
        </is>
      </c>
      <c r="H661" s="23" t="inlineStr">
        <is>
          <t>Eduardo Cesar de Melo</t>
        </is>
      </c>
      <c r="I661" s="23" t="inlineStr">
        <is>
          <t>jira_naoaplica</t>
        </is>
      </c>
      <c r="J661" s="23" t="inlineStr">
        <is>
          <t>Clayton Dutra De Oliveira [X]</t>
        </is>
      </c>
      <c r="K661" s="23" t="n"/>
      <c r="L661" s="23" t="n"/>
      <c r="M661" s="61" t="n">
        <v>44592</v>
      </c>
      <c r="N661" s="61" t="n">
        <v>44596</v>
      </c>
      <c r="O661" s="23" t="n"/>
      <c r="P661" s="23" t="n"/>
      <c r="Q661" s="61" t="n">
        <v>44599</v>
      </c>
      <c r="R661" s="61" t="n">
        <v>44600</v>
      </c>
      <c r="S661" s="23" t="n"/>
      <c r="T661" s="23" t="n"/>
      <c r="U661" s="61" t="n">
        <v>44585</v>
      </c>
      <c r="V661" s="61" t="n">
        <v>44582</v>
      </c>
    </row>
    <row r="662" ht="15" customHeight="1">
      <c r="A662" s="26" t="inlineStr">
        <is>
          <t>História - Waterfall</t>
        </is>
      </c>
      <c r="B662" s="60" t="inlineStr">
        <is>
          <t>DEVALM-40375</t>
        </is>
      </c>
      <c r="C662" s="23" t="inlineStr">
        <is>
          <t>22.0211.1.MK-Alteração de Titularidade com Desassociação de Equipamento - MVP ZERO</t>
        </is>
      </c>
      <c r="D662" s="26" t="inlineStr">
        <is>
          <t>Concluído</t>
        </is>
      </c>
      <c r="E662" s="23" t="inlineStr">
        <is>
          <t>Ricardo Pires Sardinha [X]</t>
        </is>
      </c>
      <c r="F662" s="23" t="inlineStr">
        <is>
          <t>Italo Josenilton Rocha Silva [X]</t>
        </is>
      </c>
      <c r="G662" s="23" t="inlineStr">
        <is>
          <t>Rafael Lemos Lima [X]</t>
        </is>
      </c>
      <c r="H662" s="23" t="inlineStr">
        <is>
          <t>Eduardo Cesar de Melo</t>
        </is>
      </c>
      <c r="I662" s="23" t="inlineStr">
        <is>
          <t>jira_naoaplica</t>
        </is>
      </c>
      <c r="J662" s="23" t="inlineStr">
        <is>
          <t>Clayton Dutra De Oliveira [X]</t>
        </is>
      </c>
      <c r="K662" s="23" t="n"/>
      <c r="L662" s="23" t="n"/>
      <c r="M662" s="61" t="n">
        <v>44585</v>
      </c>
      <c r="N662" s="61" t="n">
        <v>44589</v>
      </c>
      <c r="O662" s="23" t="n"/>
      <c r="P662" s="23" t="n"/>
      <c r="Q662" s="61" t="n">
        <v>44592</v>
      </c>
      <c r="R662" s="61" t="n">
        <v>44593</v>
      </c>
      <c r="S662" s="23" t="n"/>
      <c r="T662" s="23" t="n"/>
      <c r="U662" s="61" t="n">
        <v>44571</v>
      </c>
      <c r="V662" s="61" t="n">
        <v>44582</v>
      </c>
    </row>
    <row r="663" ht="15" customHeight="1">
      <c r="A663" s="26" t="inlineStr">
        <is>
          <t>História - Waterfall</t>
        </is>
      </c>
      <c r="B663" s="60" t="inlineStr">
        <is>
          <t>DEVALM-40339</t>
        </is>
      </c>
      <c r="C663" s="23" t="inlineStr">
        <is>
          <t>22.0236.1.FI-Projeto X – Acompanhamento Migração Antecipado para Postecipado</t>
        </is>
      </c>
      <c r="D663" s="26" t="inlineStr">
        <is>
          <t>Concluído</t>
        </is>
      </c>
      <c r="E663" s="23" t="inlineStr">
        <is>
          <t>Carlos Lima de Araujo</t>
        </is>
      </c>
      <c r="F663" s="23" t="inlineStr">
        <is>
          <t>Juliano Miranda [X]</t>
        </is>
      </c>
      <c r="G663" s="23" t="inlineStr">
        <is>
          <t>Anselmo Pereira Novakowski</t>
        </is>
      </c>
      <c r="H663" s="23" t="inlineStr">
        <is>
          <t>Eduardo Cesar de Melo</t>
        </is>
      </c>
      <c r="I663" s="23" t="inlineStr">
        <is>
          <t>Paulo Henrique Bonelli [X]</t>
        </is>
      </c>
      <c r="J663" s="23" t="inlineStr">
        <is>
          <t>Renato Pereira da Silva</t>
        </is>
      </c>
      <c r="K663" s="23" t="n"/>
      <c r="L663" s="23" t="n"/>
      <c r="M663" s="23" t="n"/>
      <c r="N663" s="23" t="n"/>
      <c r="O663" s="23" t="n"/>
      <c r="P663" s="23" t="n"/>
      <c r="Q663" s="23" t="n"/>
      <c r="R663" s="61" t="n">
        <v>44742</v>
      </c>
      <c r="S663" s="23" t="n"/>
      <c r="T663" s="23" t="n"/>
      <c r="U663" s="23" t="n"/>
      <c r="V663" s="23" t="n"/>
    </row>
    <row r="664" ht="15" customHeight="1">
      <c r="A664" s="26" t="inlineStr">
        <is>
          <t>História - Ágil</t>
        </is>
      </c>
      <c r="B664" s="60" t="inlineStr">
        <is>
          <t>DEVALM-40324</t>
        </is>
      </c>
      <c r="C664" s="23" t="inlineStr">
        <is>
          <t>21.0373.7.FI - Meio de Pagamento PIX – EMAIL DTVGO</t>
        </is>
      </c>
      <c r="D664" s="26" t="inlineStr">
        <is>
          <t>Cancelado</t>
        </is>
      </c>
      <c r="E664" s="23" t="inlineStr">
        <is>
          <t>Mayra Gabriela Alves De Lima [X]</t>
        </is>
      </c>
      <c r="F664" s="23" t="inlineStr">
        <is>
          <t>jefferson.tersarioli@terceiro-sky.com.br</t>
        </is>
      </c>
      <c r="G664" s="23" t="inlineStr">
        <is>
          <t>Anselmo Pereira Novakowski</t>
        </is>
      </c>
      <c r="H664" s="23" t="inlineStr">
        <is>
          <t>Eduardo Cesar de Melo</t>
        </is>
      </c>
      <c r="I664" s="23" t="n"/>
      <c r="J664" s="23" t="inlineStr">
        <is>
          <t>Andrea Cristina Dos Santos [X]</t>
        </is>
      </c>
      <c r="K664" s="23" t="n"/>
      <c r="L664" s="23" t="n"/>
      <c r="M664" s="23" t="n"/>
      <c r="N664" s="23" t="n"/>
      <c r="O664" s="23" t="n"/>
      <c r="P664" s="23" t="n"/>
      <c r="Q664" s="23" t="n"/>
      <c r="R664" s="23" t="n"/>
      <c r="S664" s="23" t="n"/>
      <c r="T664" s="23" t="n"/>
      <c r="U664" s="23" t="n"/>
      <c r="V664" s="23" t="n"/>
    </row>
    <row r="665" ht="15" customHeight="1">
      <c r="A665" s="26" t="inlineStr">
        <is>
          <t>História - Ágil</t>
        </is>
      </c>
      <c r="B665" s="60" t="inlineStr">
        <is>
          <t>DEVALM-40316</t>
        </is>
      </c>
      <c r="C665" s="23" t="inlineStr">
        <is>
          <t>21.0373.6. FI-Meio de Pagamento PIX – QRCode SF e Vacina de Pagamento</t>
        </is>
      </c>
      <c r="D665" s="26" t="inlineStr">
        <is>
          <t>Cancelado</t>
        </is>
      </c>
      <c r="E665" s="23" t="inlineStr">
        <is>
          <t>Mayra Gabriela Alves De Lima [X]</t>
        </is>
      </c>
      <c r="F665" s="23" t="inlineStr">
        <is>
          <t>jefferson.tersarioli@terceiro-sky.com.br</t>
        </is>
      </c>
      <c r="G665" s="23" t="inlineStr">
        <is>
          <t>Anselmo Pereira Novakowski</t>
        </is>
      </c>
      <c r="H665" s="23" t="inlineStr">
        <is>
          <t>Eduardo Cesar de Melo</t>
        </is>
      </c>
      <c r="I665" s="23" t="n"/>
      <c r="J665" s="23" t="inlineStr">
        <is>
          <t>Andrea Cristina Dos Santos [X]</t>
        </is>
      </c>
      <c r="K665" s="23" t="n"/>
      <c r="L665" s="23" t="n"/>
      <c r="M665" s="23" t="n"/>
      <c r="N665" s="23" t="n"/>
      <c r="O665" s="23" t="n"/>
      <c r="P665" s="23" t="n"/>
      <c r="Q665" s="23" t="n"/>
      <c r="R665" s="23" t="n"/>
      <c r="S665" s="23" t="n"/>
      <c r="T665" s="23" t="n"/>
      <c r="U665" s="23" t="n"/>
      <c r="V665" s="23" t="n"/>
    </row>
    <row r="666" ht="15" customHeight="1">
      <c r="A666" s="26" t="inlineStr">
        <is>
          <t>História - Ágil</t>
        </is>
      </c>
      <c r="B666" s="60" t="inlineStr">
        <is>
          <t>DEVALM-40308</t>
        </is>
      </c>
      <c r="C666" s="23" t="inlineStr">
        <is>
          <t>21.0373.5. FI-Meio de Pagamento PIX – PPV e PCB</t>
        </is>
      </c>
      <c r="D666" s="26" t="inlineStr">
        <is>
          <t>Concluído</t>
        </is>
      </c>
      <c r="E666" s="23" t="inlineStr">
        <is>
          <t>Mayra Gabriela Alves De Lima [X]</t>
        </is>
      </c>
      <c r="F666" s="23" t="inlineStr">
        <is>
          <t>Jefferson Lourenço De Farias Tersarioli [X]</t>
        </is>
      </c>
      <c r="G666" s="23" t="inlineStr">
        <is>
          <t>Anselmo Pereira Novakowski</t>
        </is>
      </c>
      <c r="H666" s="23" t="inlineStr">
        <is>
          <t>Paulo Egidio Rodrigues dos Santos</t>
        </is>
      </c>
      <c r="I666" s="23" t="n"/>
      <c r="J666" s="23" t="inlineStr">
        <is>
          <t>Andrea Cristina Dos Santos [X]</t>
        </is>
      </c>
      <c r="K666" s="23" t="n"/>
      <c r="L666" s="23" t="n"/>
      <c r="M666" s="61" t="n">
        <v>44635</v>
      </c>
      <c r="N666" s="61" t="n">
        <v>44638</v>
      </c>
      <c r="O666" s="23" t="n"/>
      <c r="P666" s="23" t="n"/>
      <c r="Q666" s="61" t="n">
        <v>44655</v>
      </c>
      <c r="R666" s="61" t="n">
        <v>44656</v>
      </c>
      <c r="S666" s="23" t="n"/>
      <c r="T666" s="23" t="n"/>
      <c r="U666" s="61" t="n">
        <v>44564</v>
      </c>
      <c r="V666" s="61" t="n">
        <v>44634</v>
      </c>
    </row>
    <row r="667" ht="15" customHeight="1">
      <c r="A667" s="26" t="inlineStr">
        <is>
          <t>História - Ágil</t>
        </is>
      </c>
      <c r="B667" s="60" t="inlineStr">
        <is>
          <t>DEVALM-40300</t>
        </is>
      </c>
      <c r="C667" s="23" t="inlineStr">
        <is>
          <t>21.0373.4.FI-Meio de Pagamento PIX – QRCode Email</t>
        </is>
      </c>
      <c r="D667" s="26" t="inlineStr">
        <is>
          <t>Concluído</t>
        </is>
      </c>
      <c r="E667" s="23" t="inlineStr">
        <is>
          <t>Mayra Gabriela Alves De Lima [X]</t>
        </is>
      </c>
      <c r="F667" s="23" t="inlineStr">
        <is>
          <t>jefferson.tersarioli@terceiro-sky.com.br</t>
        </is>
      </c>
      <c r="G667" s="23" t="inlineStr">
        <is>
          <t>Anselmo Pereira Novakowski</t>
        </is>
      </c>
      <c r="H667" s="23" t="inlineStr">
        <is>
          <t>Paulo Egidio Rodrigues dos Santos</t>
        </is>
      </c>
      <c r="I667" s="23" t="n"/>
      <c r="J667" s="23" t="inlineStr">
        <is>
          <t>Andrea Cristina Dos Santos [X]</t>
        </is>
      </c>
      <c r="K667" s="23" t="n"/>
      <c r="L667" s="23" t="n"/>
      <c r="M667" s="61" t="n">
        <v>44686</v>
      </c>
      <c r="N667" s="61" t="n">
        <v>44690</v>
      </c>
      <c r="O667" s="23" t="n"/>
      <c r="P667" s="23" t="n"/>
      <c r="Q667" s="61" t="n">
        <v>44697</v>
      </c>
      <c r="R667" s="61" t="n">
        <v>44698</v>
      </c>
      <c r="S667" s="23" t="n"/>
      <c r="T667" s="23" t="n"/>
      <c r="U667" s="61" t="n">
        <v>44669</v>
      </c>
      <c r="V667" s="61" t="n">
        <v>44655</v>
      </c>
    </row>
    <row r="668" ht="15" customHeight="1">
      <c r="A668" s="26" t="inlineStr">
        <is>
          <t>História - Waterfall</t>
        </is>
      </c>
      <c r="B668" s="60" t="inlineStr">
        <is>
          <t>DEVALM-40264</t>
        </is>
      </c>
      <c r="C668" s="23" t="inlineStr">
        <is>
          <t>21.0415.1.BL-Agendamento Firme para Ofertas do Sinergia</t>
        </is>
      </c>
      <c r="D668" s="26" t="inlineStr">
        <is>
          <t>Concluído</t>
        </is>
      </c>
      <c r="E668" s="23" t="inlineStr">
        <is>
          <t>Ricardo Pires Sardinha [X]</t>
        </is>
      </c>
      <c r="F668" s="23" t="inlineStr">
        <is>
          <t>Ricardo Silveira E Silva</t>
        </is>
      </c>
      <c r="G668" s="23" t="inlineStr">
        <is>
          <t>Rafael Lemos Lima [X]</t>
        </is>
      </c>
      <c r="H668" s="23" t="inlineStr">
        <is>
          <t>Eduardo Cesar de Melo</t>
        </is>
      </c>
      <c r="I668" s="23" t="inlineStr">
        <is>
          <t>jira_naoaplica</t>
        </is>
      </c>
      <c r="J668" s="23" t="inlineStr">
        <is>
          <t>Andrea Cristina Dos Santos [X]</t>
        </is>
      </c>
      <c r="K668" s="23" t="n"/>
      <c r="L668" s="23" t="n"/>
      <c r="M668" s="61" t="n">
        <v>44690</v>
      </c>
      <c r="N668" s="61" t="n">
        <v>44715</v>
      </c>
      <c r="O668" s="23" t="n"/>
      <c r="P668" s="23" t="n"/>
      <c r="Q668" s="61" t="n">
        <v>44691</v>
      </c>
      <c r="R668" s="61" t="n">
        <v>44692</v>
      </c>
      <c r="S668" s="23" t="n"/>
      <c r="T668" s="23" t="n"/>
      <c r="U668" s="61" t="n">
        <v>44599</v>
      </c>
      <c r="V668" s="61" t="n">
        <v>44687</v>
      </c>
    </row>
    <row r="669" ht="15" customHeight="1">
      <c r="A669" s="26" t="inlineStr">
        <is>
          <t>História - Waterfall</t>
        </is>
      </c>
      <c r="B669" s="60" t="inlineStr">
        <is>
          <t>DEVALM-40225</t>
        </is>
      </c>
      <c r="C669" s="23" t="inlineStr">
        <is>
          <t>19.0150.25.CO-TOA Avanço de materiais fase 1 (Req 1 a 5) - Correção da Regra de baixa de material do combo de OS</t>
        </is>
      </c>
      <c r="D669" s="26" t="inlineStr">
        <is>
          <t>Concluído</t>
        </is>
      </c>
      <c r="E669" s="23" t="inlineStr">
        <is>
          <t>Roberto Pierre Júnior [X]</t>
        </is>
      </c>
      <c r="F669" s="23" t="inlineStr">
        <is>
          <t>Nicolas Rodrigo Santana</t>
        </is>
      </c>
      <c r="G669" s="23" t="inlineStr">
        <is>
          <t>Rafael Lemos Lima [X]</t>
        </is>
      </c>
      <c r="H669" s="23" t="inlineStr">
        <is>
          <t>Eduardo Cesar de Melo</t>
        </is>
      </c>
      <c r="I669" s="23" t="inlineStr">
        <is>
          <t>Ricardo Coelho Fernandes [X]</t>
        </is>
      </c>
      <c r="J669" s="23" t="inlineStr">
        <is>
          <t>Danilo Takashi Hiratsuka</t>
        </is>
      </c>
      <c r="K669" s="61" t="n">
        <v>44567</v>
      </c>
      <c r="L669" s="61" t="n">
        <v>44567</v>
      </c>
      <c r="M669" s="61" t="n">
        <v>44567</v>
      </c>
      <c r="N669" s="61" t="n">
        <v>44567</v>
      </c>
      <c r="O669" s="61" t="n">
        <v>44567</v>
      </c>
      <c r="P669" s="61" t="n">
        <v>44567</v>
      </c>
      <c r="Q669" s="61" t="n">
        <v>44572</v>
      </c>
      <c r="R669" s="61" t="n">
        <v>44572</v>
      </c>
      <c r="S669" s="61" t="n">
        <v>44566</v>
      </c>
      <c r="T669" s="61" t="n">
        <v>44566</v>
      </c>
      <c r="U669" s="61" t="n">
        <v>44566</v>
      </c>
      <c r="V669" s="61" t="n">
        <v>44566</v>
      </c>
    </row>
    <row r="670" ht="15" customHeight="1">
      <c r="A670" s="26" t="inlineStr">
        <is>
          <t>História - Ágil</t>
        </is>
      </c>
      <c r="B670" s="60" t="inlineStr">
        <is>
          <t>DEVALM-40216</t>
        </is>
      </c>
      <c r="C670" s="23" t="inlineStr">
        <is>
          <t>21.0201.18-MK-HADES - Novos Negócios Tela de Relacionamento</t>
        </is>
      </c>
      <c r="D670" s="26" t="inlineStr">
        <is>
          <t>Concluído</t>
        </is>
      </c>
      <c r="E670" s="23" t="inlineStr">
        <is>
          <t>Daglye Ariane Weber Magalhaes De Barros [X]</t>
        </is>
      </c>
      <c r="F670" s="23" t="inlineStr">
        <is>
          <t>Aline da Silva Barbagelata</t>
        </is>
      </c>
      <c r="G670" s="23" t="inlineStr">
        <is>
          <t>Vinicius Rafael Casas Gomes</t>
        </is>
      </c>
      <c r="H670" s="23" t="inlineStr">
        <is>
          <t>Eduardo Cesar de Melo</t>
        </is>
      </c>
      <c r="I670" s="23" t="inlineStr">
        <is>
          <t>jira_naoaplica</t>
        </is>
      </c>
      <c r="J670" s="23" t="inlineStr">
        <is>
          <t>Rafael Da Silva Pereira Rakoza [X]</t>
        </is>
      </c>
      <c r="K670" s="23" t="n"/>
      <c r="L670" s="23" t="n"/>
      <c r="M670" s="61" t="n">
        <v>44595</v>
      </c>
      <c r="N670" s="61" t="n">
        <v>44609</v>
      </c>
      <c r="O670" s="23" t="n"/>
      <c r="P670" s="23" t="n"/>
      <c r="Q670" s="61" t="n">
        <v>44613</v>
      </c>
      <c r="R670" s="61" t="n">
        <v>44614</v>
      </c>
      <c r="S670" s="23" t="n"/>
      <c r="T670" s="23" t="n"/>
      <c r="U670" s="61" t="n">
        <v>44580</v>
      </c>
      <c r="V670" s="61" t="n">
        <v>44589</v>
      </c>
    </row>
    <row r="671" ht="15" customHeight="1">
      <c r="A671" s="26" t="inlineStr">
        <is>
          <t>História - Ágil</t>
        </is>
      </c>
      <c r="B671" s="60" t="inlineStr">
        <is>
          <t>DEVALM-40208</t>
        </is>
      </c>
      <c r="C671" s="23" t="inlineStr">
        <is>
          <t>21.0201.17-MK-HADES - Novos Negócios CR comissionamento</t>
        </is>
      </c>
      <c r="D671" s="26" t="inlineStr">
        <is>
          <t>Concluído</t>
        </is>
      </c>
      <c r="E671" s="23" t="inlineStr">
        <is>
          <t>Daglye Ariane Weber Magalhaes De Barros [X]</t>
        </is>
      </c>
      <c r="F671" s="23" t="inlineStr">
        <is>
          <t>Aline da Silva Barbagelata</t>
        </is>
      </c>
      <c r="G671" s="23" t="inlineStr">
        <is>
          <t>Vinicius Rafael Casas Gomes</t>
        </is>
      </c>
      <c r="H671" s="23" t="inlineStr">
        <is>
          <t>Eduardo Cesar de Melo</t>
        </is>
      </c>
      <c r="I671" s="23" t="inlineStr">
        <is>
          <t>jira_naoaplica</t>
        </is>
      </c>
      <c r="J671" s="23" t="inlineStr">
        <is>
          <t>Rafael Da Silva Pereira Rakoza [X]</t>
        </is>
      </c>
      <c r="K671" s="23" t="n"/>
      <c r="L671" s="23" t="n"/>
      <c r="M671" s="61" t="n">
        <v>44588</v>
      </c>
      <c r="N671" s="61" t="n">
        <v>44595</v>
      </c>
      <c r="O671" s="23" t="n"/>
      <c r="P671" s="23" t="n"/>
      <c r="Q671" s="61" t="n">
        <v>44599</v>
      </c>
      <c r="R671" s="61" t="n">
        <v>44600</v>
      </c>
      <c r="S671" s="23" t="n"/>
      <c r="T671" s="23" t="n"/>
      <c r="U671" s="61" t="n">
        <v>44579</v>
      </c>
      <c r="V671" s="61" t="n">
        <v>44587</v>
      </c>
    </row>
    <row r="672" ht="15" customHeight="1">
      <c r="A672" s="26" t="inlineStr">
        <is>
          <t>História - Waterfall</t>
        </is>
      </c>
      <c r="B672" s="60" t="inlineStr">
        <is>
          <t>DEVALM-40170</t>
        </is>
      </c>
      <c r="C672" s="23" t="inlineStr">
        <is>
          <t>22.0228.1.TI-Automação Ciclo Desenvolvimento (DevOps)</t>
        </is>
      </c>
      <c r="D672" s="26" t="inlineStr">
        <is>
          <t>Parado</t>
        </is>
      </c>
      <c r="E672" s="23" t="inlineStr">
        <is>
          <t>Diogo Cassio de Azevedo [X]</t>
        </is>
      </c>
      <c r="F672" s="23" t="inlineStr">
        <is>
          <t>Ricardo Silveira E Silva</t>
        </is>
      </c>
      <c r="G672" s="23" t="inlineStr">
        <is>
          <t>Diogo Cassio de Azevedo [X]</t>
        </is>
      </c>
      <c r="H672" s="23" t="inlineStr">
        <is>
          <t>Paulo Egidio Rodrigues dos Santos</t>
        </is>
      </c>
      <c r="I672" s="23" t="inlineStr">
        <is>
          <t>jira_naoaplica</t>
        </is>
      </c>
      <c r="J672" s="23" t="n"/>
      <c r="K672" s="23" t="n"/>
      <c r="L672" s="23" t="n"/>
      <c r="M672" s="61" t="n">
        <v>45291</v>
      </c>
      <c r="N672" s="61" t="n">
        <v>45291</v>
      </c>
      <c r="O672" s="23" t="n"/>
      <c r="P672" s="23" t="n"/>
      <c r="Q672" s="61" t="n">
        <v>45291</v>
      </c>
      <c r="R672" s="61" t="n">
        <v>45291</v>
      </c>
      <c r="S672" s="23" t="n"/>
      <c r="T672" s="23" t="n"/>
      <c r="U672" s="61" t="n">
        <v>44564</v>
      </c>
      <c r="V672" s="61" t="n">
        <v>44926</v>
      </c>
    </row>
    <row r="673" ht="15" customHeight="1">
      <c r="A673" s="26" t="inlineStr">
        <is>
          <t>História - Waterfall</t>
        </is>
      </c>
      <c r="B673" s="60" t="inlineStr">
        <is>
          <t>DEVALM-40131</t>
        </is>
      </c>
      <c r="C673" s="23" t="inlineStr">
        <is>
          <t>22.0227.1.MK-Reajuste de Preços Para os Segmentos de Clientes Corporativos - JAN/22</t>
        </is>
      </c>
      <c r="D673" s="26" t="inlineStr">
        <is>
          <t>Concluído</t>
        </is>
      </c>
      <c r="E673" s="23" t="inlineStr">
        <is>
          <t>Carlos Lima de Araujo</t>
        </is>
      </c>
      <c r="F673" s="23" t="inlineStr">
        <is>
          <t>Thiago de Souza Maglio</t>
        </is>
      </c>
      <c r="G673" s="23" t="inlineStr">
        <is>
          <t>Anselmo Pereira Novakowski</t>
        </is>
      </c>
      <c r="H673" s="23" t="inlineStr">
        <is>
          <t>Eduardo Cesar de Melo</t>
        </is>
      </c>
      <c r="I673" s="23" t="inlineStr">
        <is>
          <t>jira_naoaplica</t>
        </is>
      </c>
      <c r="J673" s="23" t="inlineStr">
        <is>
          <t>jira_naoaplica</t>
        </is>
      </c>
      <c r="K673" s="23" t="n"/>
      <c r="L673" s="23" t="n"/>
      <c r="M673" s="61" t="n">
        <v>44578</v>
      </c>
      <c r="N673" s="61" t="n">
        <v>44582</v>
      </c>
      <c r="O673" s="23" t="n"/>
      <c r="P673" s="23" t="n"/>
      <c r="Q673" s="61" t="n">
        <v>44585</v>
      </c>
      <c r="R673" s="61" t="n">
        <v>44589</v>
      </c>
      <c r="S673" s="23" t="n"/>
      <c r="T673" s="23" t="n"/>
      <c r="U673" s="61" t="n">
        <v>44565</v>
      </c>
      <c r="V673" s="61" t="n">
        <v>44575</v>
      </c>
    </row>
    <row r="674" ht="15" customHeight="1">
      <c r="A674" s="26" t="inlineStr">
        <is>
          <t>História - Waterfall</t>
        </is>
      </c>
      <c r="B674" s="60" t="inlineStr">
        <is>
          <t>DEVALM-40093</t>
        </is>
      </c>
      <c r="C674" s="23" t="inlineStr">
        <is>
          <t>22.0226.1.MK-Reajuste anual (IGP-M)-JAN/22</t>
        </is>
      </c>
      <c r="D674" s="26" t="inlineStr">
        <is>
          <t>Concluído</t>
        </is>
      </c>
      <c r="E674" s="23" t="inlineStr">
        <is>
          <t>Carlos Lima de Araujo</t>
        </is>
      </c>
      <c r="F674" s="23" t="inlineStr">
        <is>
          <t>Daniel Daniele [X]</t>
        </is>
      </c>
      <c r="G674" s="23" t="inlineStr">
        <is>
          <t>Anselmo Pereira Novakowski</t>
        </is>
      </c>
      <c r="H674" s="23" t="inlineStr">
        <is>
          <t>Eduardo Cesar de Melo</t>
        </is>
      </c>
      <c r="I674" s="23" t="inlineStr">
        <is>
          <t>jira_naoaplica</t>
        </is>
      </c>
      <c r="J674" s="23" t="inlineStr">
        <is>
          <t>jira_naoaplica</t>
        </is>
      </c>
      <c r="K674" s="23" t="n"/>
      <c r="L674" s="23" t="n"/>
      <c r="M674" s="61" t="n">
        <v>44578</v>
      </c>
      <c r="N674" s="61" t="n">
        <v>44582</v>
      </c>
      <c r="O674" s="23" t="n"/>
      <c r="P674" s="23" t="n"/>
      <c r="Q674" s="61" t="n">
        <v>44585</v>
      </c>
      <c r="R674" s="61" t="n">
        <v>44589</v>
      </c>
      <c r="S674" s="23" t="n"/>
      <c r="T674" s="23" t="n"/>
      <c r="U674" s="61" t="n">
        <v>44565</v>
      </c>
      <c r="V674" s="61" t="n">
        <v>44575</v>
      </c>
    </row>
    <row r="675" ht="15" customHeight="1">
      <c r="A675" s="26" t="inlineStr">
        <is>
          <t>História - Waterfall</t>
        </is>
      </c>
      <c r="B675" s="60" t="inlineStr">
        <is>
          <t>DEVALM-40055</t>
        </is>
      </c>
      <c r="C675" s="23" t="inlineStr">
        <is>
          <t>22.0225.1.BL-Reajuste Recorrente IGP-M Banda Larga - JAN/22</t>
        </is>
      </c>
      <c r="D675" s="26" t="inlineStr">
        <is>
          <t>Concluído</t>
        </is>
      </c>
      <c r="E675" s="23" t="inlineStr">
        <is>
          <t>Carlos Lima de Araujo</t>
        </is>
      </c>
      <c r="F675" s="23" t="inlineStr">
        <is>
          <t>Daniel Daniele [X]</t>
        </is>
      </c>
      <c r="G675" s="23" t="inlineStr">
        <is>
          <t>Anselmo Pereira Novakowski</t>
        </is>
      </c>
      <c r="H675" s="23" t="inlineStr">
        <is>
          <t>Eduardo Cesar de Melo</t>
        </is>
      </c>
      <c r="I675" s="23" t="inlineStr">
        <is>
          <t>jira_naoaplica</t>
        </is>
      </c>
      <c r="J675" s="23" t="inlineStr">
        <is>
          <t>jira_naoaplica</t>
        </is>
      </c>
      <c r="K675" s="23" t="n"/>
      <c r="L675" s="23" t="n"/>
      <c r="M675" s="61" t="n">
        <v>44578</v>
      </c>
      <c r="N675" s="61" t="n">
        <v>44582</v>
      </c>
      <c r="O675" s="23" t="n"/>
      <c r="P675" s="23" t="n"/>
      <c r="Q675" s="61" t="n">
        <v>44585</v>
      </c>
      <c r="R675" s="61" t="n">
        <v>44589</v>
      </c>
      <c r="S675" s="23" t="n"/>
      <c r="T675" s="23" t="n"/>
      <c r="U675" s="61" t="n">
        <v>44565</v>
      </c>
      <c r="V675" s="61" t="n">
        <v>44575</v>
      </c>
    </row>
    <row r="676" ht="15" customHeight="1">
      <c r="A676" s="26" t="inlineStr">
        <is>
          <t>História - Waterfall</t>
        </is>
      </c>
      <c r="B676" s="60" t="inlineStr">
        <is>
          <t>DEVALM-39996</t>
        </is>
      </c>
      <c r="C676" s="23" t="inlineStr">
        <is>
          <t>21.0403.1.FI-Melhorias de comissões complementar R4,5,6</t>
        </is>
      </c>
      <c r="D676" s="26" t="inlineStr">
        <is>
          <t>Concluído</t>
        </is>
      </c>
      <c r="E676" s="23" t="inlineStr">
        <is>
          <t>Sem responsável</t>
        </is>
      </c>
      <c r="F676" s="23" t="inlineStr">
        <is>
          <t>Daniel Daniele [X]</t>
        </is>
      </c>
      <c r="G676" s="23" t="inlineStr">
        <is>
          <t>Diogo Cassio de Azevedo [X]</t>
        </is>
      </c>
      <c r="H676" s="23" t="inlineStr">
        <is>
          <t>Eduardo Cesar de Melo</t>
        </is>
      </c>
      <c r="I676" s="23" t="inlineStr">
        <is>
          <t>jira_naoaplica</t>
        </is>
      </c>
      <c r="J676" s="23" t="inlineStr">
        <is>
          <t>Renato Pereira da Silva</t>
        </is>
      </c>
      <c r="K676" s="23" t="n"/>
      <c r="L676" s="23" t="n"/>
      <c r="M676" s="61" t="n">
        <v>44634</v>
      </c>
      <c r="N676" s="61" t="n">
        <v>44645</v>
      </c>
      <c r="O676" s="23" t="n"/>
      <c r="P676" s="23" t="n"/>
      <c r="Q676" s="61" t="n">
        <v>44655</v>
      </c>
      <c r="R676" s="61" t="n">
        <v>44656</v>
      </c>
      <c r="S676" s="61" t="n">
        <v>44585</v>
      </c>
      <c r="T676" s="61" t="n">
        <v>44592</v>
      </c>
      <c r="U676" s="61" t="n">
        <v>44593</v>
      </c>
      <c r="V676" s="61" t="n">
        <v>44631</v>
      </c>
    </row>
    <row r="677" ht="15" customHeight="1">
      <c r="A677" s="26" t="inlineStr">
        <is>
          <t>História - Waterfall</t>
        </is>
      </c>
      <c r="B677" s="60" t="inlineStr">
        <is>
          <t>DEVALM-39947</t>
        </is>
      </c>
      <c r="C677" s="23" t="inlineStr">
        <is>
          <t>22.0180.1.MK-Simplificação no Processo de Mudança de Titularidade para Pré-Pago - MVP ZERO</t>
        </is>
      </c>
      <c r="D677" s="26" t="inlineStr">
        <is>
          <t>Concluído</t>
        </is>
      </c>
      <c r="E677" s="23" t="inlineStr">
        <is>
          <t>Ricardo Pires Sardinha [X]</t>
        </is>
      </c>
      <c r="F677" s="23" t="inlineStr">
        <is>
          <t>Thiago Dusek [X]</t>
        </is>
      </c>
      <c r="G677" s="23" t="inlineStr">
        <is>
          <t>Rafael Lemos Lima [X]</t>
        </is>
      </c>
      <c r="H677" s="23" t="inlineStr">
        <is>
          <t>Eduardo Cesar de Melo</t>
        </is>
      </c>
      <c r="I677" s="23" t="inlineStr">
        <is>
          <t>jira_naoaplica</t>
        </is>
      </c>
      <c r="J677" s="23" t="inlineStr">
        <is>
          <t>Carla Mikie Abe [X]</t>
        </is>
      </c>
      <c r="K677" s="23" t="n"/>
      <c r="L677" s="23" t="n"/>
      <c r="M677" s="61" t="n">
        <v>44585</v>
      </c>
      <c r="N677" s="61" t="n">
        <v>44589</v>
      </c>
      <c r="O677" s="23" t="n"/>
      <c r="P677" s="23" t="n"/>
      <c r="Q677" s="61" t="n">
        <v>44592</v>
      </c>
      <c r="R677" s="61" t="n">
        <v>44593</v>
      </c>
      <c r="S677" s="23" t="n"/>
      <c r="T677" s="23" t="n"/>
      <c r="U677" s="61" t="n">
        <v>44571</v>
      </c>
      <c r="V677" s="61" t="n">
        <v>44582</v>
      </c>
    </row>
    <row r="678" ht="15" customHeight="1">
      <c r="A678" s="26" t="inlineStr">
        <is>
          <t>História - Waterfall</t>
        </is>
      </c>
      <c r="B678" s="60" t="inlineStr">
        <is>
          <t>DEVALM-39872</t>
        </is>
      </c>
      <c r="C678" s="23" t="inlineStr">
        <is>
          <t>21.0462.1.SI-Modernização de Sistemas SKY para execução em browsers atualizados</t>
        </is>
      </c>
      <c r="D678" s="26" t="inlineStr">
        <is>
          <t>Concluído</t>
        </is>
      </c>
      <c r="E678" s="23" t="inlineStr">
        <is>
          <t>Roberto Pierre Júnior [X]</t>
        </is>
      </c>
      <c r="F678" s="23" t="inlineStr">
        <is>
          <t>Nicolas Rodrigo Santana</t>
        </is>
      </c>
      <c r="G678" s="23" t="inlineStr">
        <is>
          <t>Rafael Lemos Lima [X]</t>
        </is>
      </c>
      <c r="H678" s="23" t="inlineStr">
        <is>
          <t>Eduardo Cesar de Melo</t>
        </is>
      </c>
      <c r="I678" s="23" t="n"/>
      <c r="J678" s="23" t="inlineStr">
        <is>
          <t>Valdir Gonçalves Cabral [X]</t>
        </is>
      </c>
      <c r="K678" s="23" t="n"/>
      <c r="L678" s="23" t="n"/>
      <c r="M678" s="61" t="n">
        <v>44683</v>
      </c>
      <c r="N678" s="61" t="n">
        <v>44694</v>
      </c>
      <c r="O678" s="23" t="n"/>
      <c r="P678" s="23" t="n"/>
      <c r="Q678" s="61" t="n">
        <v>44655</v>
      </c>
      <c r="R678" s="61" t="n">
        <v>44656</v>
      </c>
      <c r="S678" s="61" t="n">
        <v>44593</v>
      </c>
      <c r="T678" s="61" t="n">
        <v>44593</v>
      </c>
      <c r="U678" s="61" t="n">
        <v>44593</v>
      </c>
      <c r="V678" s="61" t="n">
        <v>44683</v>
      </c>
    </row>
    <row r="679" ht="15" customHeight="1">
      <c r="A679" s="26" t="inlineStr">
        <is>
          <t>História - Waterfall</t>
        </is>
      </c>
      <c r="B679" s="60" t="inlineStr">
        <is>
          <t>DEVALM-39834</t>
        </is>
      </c>
      <c r="C679" s="23" t="inlineStr">
        <is>
          <t>21.0279.6.FI-Projeto X – Segregação de Telecine</t>
        </is>
      </c>
      <c r="D679" s="26" t="inlineStr">
        <is>
          <t>Concluído</t>
        </is>
      </c>
      <c r="E679" s="23" t="inlineStr">
        <is>
          <t>Antonio Teodoro da Silva [X]</t>
        </is>
      </c>
      <c r="F679" s="23" t="inlineStr">
        <is>
          <t>Yone Yassuda Yamamoto</t>
        </is>
      </c>
      <c r="G679" s="23" t="inlineStr">
        <is>
          <t>Anselmo Pereira Novakowski</t>
        </is>
      </c>
      <c r="H679" s="23" t="inlineStr">
        <is>
          <t>Paulo Egidio Rodrigues dos Santos</t>
        </is>
      </c>
      <c r="I679" s="23" t="inlineStr">
        <is>
          <t>Paulo Henrique Bonelli [X]</t>
        </is>
      </c>
      <c r="J679" s="23" t="inlineStr">
        <is>
          <t>Renato Pereira da Silva</t>
        </is>
      </c>
      <c r="K679" s="61" t="n">
        <v>44599</v>
      </c>
      <c r="L679" s="61" t="n">
        <v>44599</v>
      </c>
      <c r="M679" s="61" t="n">
        <v>44600</v>
      </c>
      <c r="N679" s="61" t="n">
        <v>44603</v>
      </c>
      <c r="O679" s="23" t="n"/>
      <c r="P679" s="23" t="n"/>
      <c r="Q679" s="61" t="n">
        <v>44606</v>
      </c>
      <c r="R679" s="61" t="n">
        <v>44607</v>
      </c>
      <c r="S679" s="61" t="n">
        <v>44566</v>
      </c>
      <c r="T679" s="61" t="n">
        <v>44572</v>
      </c>
      <c r="U679" s="61" t="n">
        <v>44573</v>
      </c>
      <c r="V679" s="61" t="n">
        <v>44596</v>
      </c>
    </row>
    <row r="680" ht="15" customHeight="1">
      <c r="A680" s="26" t="inlineStr">
        <is>
          <t>História - Waterfall</t>
        </is>
      </c>
      <c r="B680" s="60" t="inlineStr">
        <is>
          <t>DEVALM-39798</t>
        </is>
      </c>
      <c r="C680" s="23" t="inlineStr">
        <is>
          <t>21.0373.3.FI-Meio de Pagamento PIX - Mensagem de Token</t>
        </is>
      </c>
      <c r="D680" s="26" t="inlineStr">
        <is>
          <t>Concluído</t>
        </is>
      </c>
      <c r="E680" s="23" t="inlineStr">
        <is>
          <t>Mayra Gabriela Alves De Lima [X]</t>
        </is>
      </c>
      <c r="F680" s="23" t="inlineStr">
        <is>
          <t>jefferson.tersarioli@terceiro-sky.com.br</t>
        </is>
      </c>
      <c r="G680" s="23" t="inlineStr">
        <is>
          <t>Anselmo Pereira Novakowski</t>
        </is>
      </c>
      <c r="H680" s="23" t="inlineStr">
        <is>
          <t>Paulo Egidio Rodrigues dos Santos</t>
        </is>
      </c>
      <c r="I680" s="23" t="inlineStr">
        <is>
          <t>Paulo Henrique Bonelli [X]</t>
        </is>
      </c>
      <c r="J680" s="23" t="inlineStr">
        <is>
          <t>Andrea Cristina Dos Santos [X]</t>
        </is>
      </c>
      <c r="K680" s="23" t="n"/>
      <c r="L680" s="23" t="n"/>
      <c r="M680" s="61" t="n">
        <v>44599</v>
      </c>
      <c r="N680" s="61" t="n">
        <v>44601</v>
      </c>
      <c r="O680" s="23" t="n"/>
      <c r="P680" s="23" t="n"/>
      <c r="Q680" s="61" t="n">
        <v>44599</v>
      </c>
      <c r="R680" s="61" t="n">
        <v>44600</v>
      </c>
      <c r="S680" s="61" t="n">
        <v>44581</v>
      </c>
      <c r="T680" s="61" t="n">
        <v>44600</v>
      </c>
      <c r="U680" s="61" t="n">
        <v>44581</v>
      </c>
      <c r="V680" s="61" t="n">
        <v>44596</v>
      </c>
    </row>
    <row r="681" ht="15" customHeight="1">
      <c r="A681" s="26" t="inlineStr">
        <is>
          <t>História - Waterfall</t>
        </is>
      </c>
      <c r="B681" s="60" t="inlineStr">
        <is>
          <t>DEVALM-39728</t>
        </is>
      </c>
      <c r="C681" s="23" t="inlineStr">
        <is>
          <t>21.0474.1.CL-AGV de Atendimento e Cobrança</t>
        </is>
      </c>
      <c r="D681" s="26" t="inlineStr">
        <is>
          <t>Concluído</t>
        </is>
      </c>
      <c r="E681" s="23" t="inlineStr">
        <is>
          <t>Carlos Lima de Araujo</t>
        </is>
      </c>
      <c r="F681" s="23" t="inlineStr">
        <is>
          <t>Jefferson Lourenço De Farias Tersarioli [X]</t>
        </is>
      </c>
      <c r="G681" s="23" t="inlineStr">
        <is>
          <t>Anselmo Pereira Novakowski</t>
        </is>
      </c>
      <c r="H681" s="23" t="inlineStr">
        <is>
          <t>Eduardo Cesar de Melo</t>
        </is>
      </c>
      <c r="I681" s="23" t="inlineStr">
        <is>
          <t>Paulo Henrique Bonelli [X]</t>
        </is>
      </c>
      <c r="J681" s="23" t="inlineStr">
        <is>
          <t>Renato Pereira da Silva</t>
        </is>
      </c>
      <c r="K681" s="23" t="n"/>
      <c r="L681" s="23" t="n"/>
      <c r="M681" s="61" t="n">
        <v>44606</v>
      </c>
      <c r="N681" s="61" t="n">
        <v>44610</v>
      </c>
      <c r="O681" s="23" t="n"/>
      <c r="P681" s="23" t="n"/>
      <c r="Q681" s="61" t="n">
        <v>44613</v>
      </c>
      <c r="R681" s="61" t="n">
        <v>44614</v>
      </c>
      <c r="S681" s="61" t="n">
        <v>44592</v>
      </c>
      <c r="T681" s="61" t="n">
        <v>44593</v>
      </c>
      <c r="U681" s="61" t="n">
        <v>44595</v>
      </c>
      <c r="V681" s="61" t="n">
        <v>44603</v>
      </c>
    </row>
    <row r="682" ht="15" customHeight="1">
      <c r="A682" s="26" t="inlineStr">
        <is>
          <t>História - Waterfall</t>
        </is>
      </c>
      <c r="B682" s="60" t="inlineStr">
        <is>
          <t>DEVALM-39678</t>
        </is>
      </c>
      <c r="C682" s="23" t="inlineStr">
        <is>
          <t>21.0286.1.MK-Rentabilização de Recargas Recorrentes via Linha Digitável</t>
        </is>
      </c>
      <c r="D682" s="26" t="inlineStr">
        <is>
          <t>Concluído</t>
        </is>
      </c>
      <c r="E682" s="23" t="inlineStr">
        <is>
          <t>Carlos Lima de Araujo</t>
        </is>
      </c>
      <c r="F682" s="23" t="inlineStr">
        <is>
          <t>Adriano Ribeiro Felicori [X]</t>
        </is>
      </c>
      <c r="G682" s="23" t="inlineStr">
        <is>
          <t>Anselmo Pereira Novakowski</t>
        </is>
      </c>
      <c r="H682" s="23" t="inlineStr">
        <is>
          <t>Eduardo Cesar de Melo</t>
        </is>
      </c>
      <c r="I682" s="23" t="inlineStr">
        <is>
          <t>Klaus Franca [X]</t>
        </is>
      </c>
      <c r="J682" s="23" t="inlineStr">
        <is>
          <t>Clayton Dutra De Oliveira [X]</t>
        </is>
      </c>
      <c r="K682" s="61" t="n">
        <v>44767</v>
      </c>
      <c r="L682" s="61" t="n">
        <v>44771</v>
      </c>
      <c r="M682" s="61" t="n">
        <v>44791</v>
      </c>
      <c r="N682" s="61" t="n">
        <v>44813</v>
      </c>
      <c r="O682" s="61" t="n">
        <v>44774</v>
      </c>
      <c r="P682" s="61" t="n">
        <v>44806</v>
      </c>
      <c r="Q682" s="61" t="n">
        <v>44816</v>
      </c>
      <c r="R682" s="61" t="n">
        <v>44817</v>
      </c>
      <c r="S682" s="61" t="n">
        <v>44613</v>
      </c>
      <c r="T682" s="61" t="n">
        <v>44657</v>
      </c>
      <c r="U682" s="61" t="n">
        <v>44630</v>
      </c>
      <c r="V682" s="61" t="n">
        <v>44764</v>
      </c>
    </row>
    <row r="683" ht="15" customHeight="1">
      <c r="A683" s="26" t="inlineStr">
        <is>
          <t>História - Waterfall</t>
        </is>
      </c>
      <c r="B683" s="60" t="inlineStr">
        <is>
          <t>DEVALM-39630</t>
        </is>
      </c>
      <c r="C683" s="23" t="inlineStr">
        <is>
          <t>21.0382.1.CO-Permitir a venda de Pré Pago Indireto para CEPs de caixas postais comunitárias</t>
        </is>
      </c>
      <c r="D683" s="26" t="inlineStr">
        <is>
          <t>Concluído</t>
        </is>
      </c>
      <c r="E683" s="23" t="inlineStr">
        <is>
          <t>Priscila Menezes De Azevedo</t>
        </is>
      </c>
      <c r="F683" s="23" t="inlineStr">
        <is>
          <t>Priscila Fernandes Lopes [X]</t>
        </is>
      </c>
      <c r="G683" s="23" t="inlineStr">
        <is>
          <t>Diogo Cassio de Azevedo [X]</t>
        </is>
      </c>
      <c r="H683" s="23" t="inlineStr">
        <is>
          <t>Paulo Egidio Rodrigues dos Santos</t>
        </is>
      </c>
      <c r="I683" s="23" t="inlineStr">
        <is>
          <t>Klaus Franca [X]</t>
        </is>
      </c>
      <c r="J683" s="23" t="inlineStr">
        <is>
          <t>Clayton Dutra De Oliveira [X]</t>
        </is>
      </c>
      <c r="K683" s="61" t="n">
        <v>44595</v>
      </c>
      <c r="L683" s="61" t="n">
        <v>44596</v>
      </c>
      <c r="M683" s="61" t="n">
        <v>44608</v>
      </c>
      <c r="N683" s="61" t="n">
        <v>44624</v>
      </c>
      <c r="O683" s="61" t="n">
        <v>44602</v>
      </c>
      <c r="P683" s="61" t="n">
        <v>44610</v>
      </c>
      <c r="Q683" s="61" t="n">
        <v>44627</v>
      </c>
      <c r="R683" s="61" t="n">
        <v>44628</v>
      </c>
      <c r="S683" s="61" t="n">
        <v>44552</v>
      </c>
      <c r="T683" s="61" t="n">
        <v>44588</v>
      </c>
      <c r="U683" s="61" t="n">
        <v>44559</v>
      </c>
      <c r="V683" s="61" t="n">
        <v>44594</v>
      </c>
    </row>
    <row r="684" ht="15" customHeight="1">
      <c r="A684" s="26" t="inlineStr">
        <is>
          <t>História - Waterfall</t>
        </is>
      </c>
      <c r="B684" s="60" t="inlineStr">
        <is>
          <t>DEVALM-39566</t>
        </is>
      </c>
      <c r="C684" s="23" t="inlineStr">
        <is>
          <t>20.0447.8.CO-PGL (OLM) - Fase 2 - Entrega 3</t>
        </is>
      </c>
      <c r="D684" s="26" t="inlineStr">
        <is>
          <t>Concluído</t>
        </is>
      </c>
      <c r="E684" s="23" t="inlineStr">
        <is>
          <t>Mayra Gabriela Alves De Lima [X]</t>
        </is>
      </c>
      <c r="F684" s="23" t="inlineStr">
        <is>
          <t>Danilo Nunes Ferreira Lima [X]</t>
        </is>
      </c>
      <c r="G684" s="23" t="inlineStr">
        <is>
          <t>Diogo Cassio de Azevedo [X]</t>
        </is>
      </c>
      <c r="H684" s="23" t="inlineStr">
        <is>
          <t>Eduardo Cesar de Melo</t>
        </is>
      </c>
      <c r="I684" s="23" t="n"/>
      <c r="J684" s="23" t="inlineStr">
        <is>
          <t>Valdir Gonçalves Cabral [X]</t>
        </is>
      </c>
      <c r="K684" s="23" t="n"/>
      <c r="L684" s="23" t="n"/>
      <c r="M684" s="61" t="n">
        <v>44747</v>
      </c>
      <c r="N684" s="61" t="n">
        <v>44757</v>
      </c>
      <c r="O684" s="23" t="n"/>
      <c r="P684" s="23" t="n"/>
      <c r="Q684" s="61" t="n">
        <v>44760</v>
      </c>
      <c r="R684" s="61" t="n">
        <v>44761</v>
      </c>
      <c r="S684" s="61" t="n">
        <v>44652</v>
      </c>
      <c r="T684" s="61" t="n">
        <v>44692</v>
      </c>
      <c r="U684" s="61" t="n">
        <v>44672</v>
      </c>
      <c r="V684" s="61" t="n">
        <v>44746</v>
      </c>
    </row>
    <row r="685" ht="15" customHeight="1">
      <c r="A685" s="26" t="inlineStr">
        <is>
          <t>História - Waterfall</t>
        </is>
      </c>
      <c r="B685" s="60" t="inlineStr">
        <is>
          <t>DEVALM-39530</t>
        </is>
      </c>
      <c r="C685" s="23" t="inlineStr">
        <is>
          <t>21.0287.3.MK-Regionalização de Preços (Backlog) - Req 4</t>
        </is>
      </c>
      <c r="D685" s="26" t="inlineStr">
        <is>
          <t>Concluído</t>
        </is>
      </c>
      <c r="E685" s="23" t="inlineStr">
        <is>
          <t>Mayra Gabriela Alves De Lima [X]</t>
        </is>
      </c>
      <c r="F685" s="23" t="inlineStr">
        <is>
          <t>Aline da Silva Barbagelata</t>
        </is>
      </c>
      <c r="G685" s="23" t="inlineStr">
        <is>
          <t>Diogo Cassio de Azevedo [X]</t>
        </is>
      </c>
      <c r="H685" s="23" t="inlineStr">
        <is>
          <t>Eduardo Cesar de Melo</t>
        </is>
      </c>
      <c r="I685" s="23" t="inlineStr">
        <is>
          <t>Klaus Franca [X]</t>
        </is>
      </c>
      <c r="J685" s="23" t="inlineStr">
        <is>
          <t>Clayton Dutra De Oliveira [X]</t>
        </is>
      </c>
      <c r="K685" s="61" t="n">
        <v>44679</v>
      </c>
      <c r="L685" s="61" t="n">
        <v>44680</v>
      </c>
      <c r="M685" s="61" t="n">
        <v>44699</v>
      </c>
      <c r="N685" s="61" t="n">
        <v>44712</v>
      </c>
      <c r="O685" s="61" t="n">
        <v>44683</v>
      </c>
      <c r="P685" s="61" t="n">
        <v>44698</v>
      </c>
      <c r="Q685" s="61" t="n">
        <v>44718</v>
      </c>
      <c r="R685" s="61" t="n">
        <v>44719</v>
      </c>
      <c r="S685" s="61" t="n">
        <v>44578</v>
      </c>
      <c r="T685" s="61" t="n">
        <v>44643</v>
      </c>
      <c r="U685" s="61" t="n">
        <v>44589</v>
      </c>
      <c r="V685" s="61" t="n">
        <v>44678</v>
      </c>
    </row>
    <row r="686" ht="15" customHeight="1">
      <c r="A686" s="26" t="inlineStr">
        <is>
          <t>História - Waterfall</t>
        </is>
      </c>
      <c r="B686" s="60" t="inlineStr">
        <is>
          <t>DEVALM-39493</t>
        </is>
      </c>
      <c r="C686" s="23" t="inlineStr">
        <is>
          <t>21.0294.1.FI-Convênio Misto</t>
        </is>
      </c>
      <c r="D686" s="26" t="inlineStr">
        <is>
          <t>Concluído</t>
        </is>
      </c>
      <c r="E686" s="23" t="inlineStr">
        <is>
          <t>Carlos Lima de Araujo</t>
        </is>
      </c>
      <c r="F686" s="23" t="inlineStr">
        <is>
          <t>Thiago de Souza Maglio</t>
        </is>
      </c>
      <c r="G686" s="23" t="inlineStr">
        <is>
          <t>Anselmo Pereira Novakowski</t>
        </is>
      </c>
      <c r="H686" s="23" t="inlineStr">
        <is>
          <t>Eduardo Cesar de Melo</t>
        </is>
      </c>
      <c r="I686" s="23" t="inlineStr">
        <is>
          <t>Paulo Henrique Bonelli [X]</t>
        </is>
      </c>
      <c r="J686" s="23" t="inlineStr">
        <is>
          <t>Danilo Takashi Hiratsuka</t>
        </is>
      </c>
      <c r="K686" s="61" t="n">
        <v>44789</v>
      </c>
      <c r="L686" s="61" t="n">
        <v>44806</v>
      </c>
      <c r="M686" s="61" t="n">
        <v>44802</v>
      </c>
      <c r="N686" s="61" t="n">
        <v>44820</v>
      </c>
      <c r="O686" s="61" t="n">
        <v>44792</v>
      </c>
      <c r="P686" s="61" t="n">
        <v>44813</v>
      </c>
      <c r="Q686" s="61" t="n">
        <v>44823</v>
      </c>
      <c r="R686" s="61" t="n">
        <v>44824</v>
      </c>
      <c r="S686" s="61" t="n">
        <v>44557</v>
      </c>
      <c r="T686" s="61" t="n">
        <v>44595</v>
      </c>
      <c r="U686" s="61" t="n">
        <v>44596</v>
      </c>
      <c r="V686" s="61" t="n">
        <v>44785</v>
      </c>
    </row>
    <row r="687" ht="15" customHeight="1">
      <c r="A687" s="26" t="inlineStr">
        <is>
          <t>História - Waterfall</t>
        </is>
      </c>
      <c r="B687" s="60" t="inlineStr">
        <is>
          <t>DEVALM-39455</t>
        </is>
      </c>
      <c r="C687" s="23" t="inlineStr">
        <is>
          <t>21.0499.2.CL-Alteração na tela de combos e dueto para a nomenclatura do 4K</t>
        </is>
      </c>
      <c r="D687" s="26" t="inlineStr">
        <is>
          <t>Concluído</t>
        </is>
      </c>
      <c r="E687" s="23" t="inlineStr">
        <is>
          <t>Gustavo Felize Tafarelo</t>
        </is>
      </c>
      <c r="F687" s="23" t="inlineStr">
        <is>
          <t>Renato Kondo [X]</t>
        </is>
      </c>
      <c r="G687" s="23" t="inlineStr">
        <is>
          <t>Diogo Cassio de Azevedo [X]</t>
        </is>
      </c>
      <c r="H687" s="23" t="inlineStr">
        <is>
          <t>Paulo Egidio Rodrigues dos Santos</t>
        </is>
      </c>
      <c r="I687" s="23" t="inlineStr">
        <is>
          <t>jira_naoaplica</t>
        </is>
      </c>
      <c r="J687" s="23" t="inlineStr">
        <is>
          <t>Danilo Takashi Hiratsuka</t>
        </is>
      </c>
      <c r="K687" s="23" t="n"/>
      <c r="L687" s="23" t="n"/>
      <c r="M687" s="61" t="n">
        <v>44571</v>
      </c>
      <c r="N687" s="61" t="n">
        <v>44575</v>
      </c>
      <c r="O687" s="23" t="n"/>
      <c r="P687" s="23" t="n"/>
      <c r="Q687" s="61" t="n">
        <v>44572</v>
      </c>
      <c r="R687" s="61" t="n">
        <v>44573</v>
      </c>
      <c r="S687" s="61" t="n">
        <v>44551</v>
      </c>
      <c r="T687" s="61" t="n">
        <v>44552</v>
      </c>
      <c r="U687" s="61" t="n">
        <v>44553</v>
      </c>
      <c r="V687" s="61" t="n">
        <v>44566</v>
      </c>
    </row>
    <row r="688" ht="15" customHeight="1">
      <c r="A688" s="26" t="inlineStr">
        <is>
          <t>História - Waterfall</t>
        </is>
      </c>
      <c r="B688" s="60" t="inlineStr">
        <is>
          <t>DEVALM-39419</t>
        </is>
      </c>
      <c r="C688" s="23" t="inlineStr">
        <is>
          <t>21.0404.1.CO-Gestão de usuário PJ Salesforce</t>
        </is>
      </c>
      <c r="D688" s="26" t="inlineStr">
        <is>
          <t>Concluído</t>
        </is>
      </c>
      <c r="E688" s="23" t="inlineStr">
        <is>
          <t>Gustavo Felize Tafarelo</t>
        </is>
      </c>
      <c r="F688" s="23" t="inlineStr">
        <is>
          <t>Danilo Nunes Ferreira Lima [X]</t>
        </is>
      </c>
      <c r="G688" s="23" t="inlineStr">
        <is>
          <t>Diogo Cassio de Azevedo [X]</t>
        </is>
      </c>
      <c r="H688" s="23" t="inlineStr">
        <is>
          <t>Paulo Egidio Rodrigues dos Santos</t>
        </is>
      </c>
      <c r="I688" s="23" t="inlineStr">
        <is>
          <t>jira_naoaplica</t>
        </is>
      </c>
      <c r="J688" s="23" t="inlineStr">
        <is>
          <t>Valdir Gonçalves Cabral [X]</t>
        </is>
      </c>
      <c r="K688" s="23" t="n"/>
      <c r="L688" s="23" t="n"/>
      <c r="M688" s="61" t="n">
        <v>44592</v>
      </c>
      <c r="N688" s="61" t="n">
        <v>44603</v>
      </c>
      <c r="O688" s="23" t="n"/>
      <c r="P688" s="23" t="n"/>
      <c r="Q688" s="61" t="n">
        <v>44606</v>
      </c>
      <c r="R688" s="61" t="n">
        <v>44607</v>
      </c>
      <c r="S688" s="61" t="n">
        <v>44546</v>
      </c>
      <c r="T688" s="61" t="n">
        <v>44559</v>
      </c>
      <c r="U688" s="61" t="n">
        <v>44551</v>
      </c>
      <c r="V688" s="61" t="n">
        <v>44589</v>
      </c>
    </row>
    <row r="689" ht="15" customHeight="1">
      <c r="A689" s="26" t="inlineStr">
        <is>
          <t>História - Waterfall</t>
        </is>
      </c>
      <c r="B689" s="60" t="inlineStr">
        <is>
          <t>DEVALM-39381</t>
        </is>
      </c>
      <c r="C689" s="23" t="inlineStr">
        <is>
          <t>21.0333.9.MK-Vendas Disney+pela SKY - Conciliação Volta</t>
        </is>
      </c>
      <c r="D689" s="26" t="inlineStr">
        <is>
          <t>Concluído</t>
        </is>
      </c>
      <c r="E689" s="23" t="inlineStr">
        <is>
          <t>Priscila Menezes De Azevedo</t>
        </is>
      </c>
      <c r="F689" s="23" t="inlineStr">
        <is>
          <t>Daniel Daniele [X]</t>
        </is>
      </c>
      <c r="G689" s="23" t="inlineStr">
        <is>
          <t>Vinicius Rafael Casas Gomes</t>
        </is>
      </c>
      <c r="H689" s="23" t="inlineStr">
        <is>
          <t>Paulo Egidio Rodrigues dos Santos</t>
        </is>
      </c>
      <c r="I689" s="23" t="inlineStr">
        <is>
          <t>jira_naoaplica</t>
        </is>
      </c>
      <c r="J689" s="23" t="inlineStr">
        <is>
          <t>Rafael Da Silva Pereira Rakoza [X]</t>
        </is>
      </c>
      <c r="K689" s="23" t="n"/>
      <c r="L689" s="23" t="n"/>
      <c r="M689" s="61" t="n">
        <v>44690</v>
      </c>
      <c r="N689" s="61" t="n">
        <v>44694</v>
      </c>
      <c r="O689" s="23" t="n"/>
      <c r="P689" s="23" t="n"/>
      <c r="Q689" s="61" t="n">
        <v>44697</v>
      </c>
      <c r="R689" s="61" t="n">
        <v>44698</v>
      </c>
      <c r="S689" s="61" t="n">
        <v>44627</v>
      </c>
      <c r="T689" s="61" t="n">
        <v>44687</v>
      </c>
      <c r="U689" s="61" t="n">
        <v>44627</v>
      </c>
      <c r="V689" s="61" t="n">
        <v>44687</v>
      </c>
    </row>
    <row r="690" ht="15" customHeight="1">
      <c r="A690" s="26" t="inlineStr">
        <is>
          <t>História - Waterfall</t>
        </is>
      </c>
      <c r="B690" s="60" t="inlineStr">
        <is>
          <t>DEVALM-39342</t>
        </is>
      </c>
      <c r="C690" s="23" t="inlineStr">
        <is>
          <t>21.0456.1.MK-Integração HADES X ZEUS</t>
        </is>
      </c>
      <c r="D690" s="26" t="inlineStr">
        <is>
          <t>Cancelado</t>
        </is>
      </c>
      <c r="E690" s="23" t="inlineStr">
        <is>
          <t>Daglye Ariane Weber Magalhaes De Barros [X]</t>
        </is>
      </c>
      <c r="F690" s="23" t="inlineStr">
        <is>
          <t>João Jacinto De Barros [X]</t>
        </is>
      </c>
      <c r="G690" s="23" t="inlineStr">
        <is>
          <t>Vinicius Rafael Casas Gomes</t>
        </is>
      </c>
      <c r="H690" s="23" t="inlineStr">
        <is>
          <t>Paulo Egidio Rodrigues dos Santos</t>
        </is>
      </c>
      <c r="I690" s="23" t="inlineStr">
        <is>
          <t>jira_naoaplica</t>
        </is>
      </c>
      <c r="J690" s="23" t="inlineStr">
        <is>
          <t>Rafael Da Silva Pereira Rakoza [X]</t>
        </is>
      </c>
      <c r="K690" s="23" t="n"/>
      <c r="L690" s="23" t="n"/>
      <c r="M690" s="23" t="n"/>
      <c r="N690" s="23" t="n"/>
      <c r="O690" s="23" t="n"/>
      <c r="P690" s="23" t="n"/>
      <c r="Q690" s="23" t="n"/>
      <c r="R690" s="23" t="n"/>
      <c r="S690" s="61" t="n">
        <v>44641</v>
      </c>
      <c r="T690" s="61" t="n">
        <v>44678</v>
      </c>
      <c r="U690" s="61" t="n">
        <v>44550</v>
      </c>
      <c r="V690" s="61" t="n">
        <v>44666</v>
      </c>
    </row>
    <row r="691" ht="15" customHeight="1">
      <c r="A691" s="26" t="inlineStr">
        <is>
          <t>História - Waterfall</t>
        </is>
      </c>
      <c r="B691" s="60" t="inlineStr">
        <is>
          <t>DEVALM-39303</t>
        </is>
      </c>
      <c r="C691" s="23" t="inlineStr">
        <is>
          <t>21.0319.1.CO-Jornada de Pagamentos - QR Code</t>
        </is>
      </c>
      <c r="D691" s="26" t="inlineStr">
        <is>
          <t>Concluído</t>
        </is>
      </c>
      <c r="E691" s="23" t="inlineStr">
        <is>
          <t>Sem responsável</t>
        </is>
      </c>
      <c r="F691" s="23" t="inlineStr">
        <is>
          <t>Danilo Nunes Ferreira Lima [X]</t>
        </is>
      </c>
      <c r="G691" s="23" t="inlineStr">
        <is>
          <t>Diogo Cassio de Azevedo [X]</t>
        </is>
      </c>
      <c r="H691" s="23" t="inlineStr">
        <is>
          <t>Paulo Egidio Rodrigues dos Santos</t>
        </is>
      </c>
      <c r="I691" s="23" t="inlineStr">
        <is>
          <t>Klaus Franca [X]</t>
        </is>
      </c>
      <c r="J691" s="23" t="inlineStr">
        <is>
          <t>Clayton Dutra De Oliveira [X]</t>
        </is>
      </c>
      <c r="K691" s="61" t="n">
        <v>44711</v>
      </c>
      <c r="L691" s="61" t="n">
        <v>44713</v>
      </c>
      <c r="M691" s="61" t="n">
        <v>44733</v>
      </c>
      <c r="N691" s="61" t="n">
        <v>44743</v>
      </c>
      <c r="O691" s="61" t="n">
        <v>44713</v>
      </c>
      <c r="P691" s="61" t="n">
        <v>44732</v>
      </c>
      <c r="Q691" s="61" t="n">
        <v>44754</v>
      </c>
      <c r="R691" s="61" t="n">
        <v>44755</v>
      </c>
      <c r="S691" s="61" t="n">
        <v>44550</v>
      </c>
      <c r="T691" s="61" t="n">
        <v>44581</v>
      </c>
      <c r="U691" s="61" t="n">
        <v>44564</v>
      </c>
      <c r="V691" s="61" t="n">
        <v>44701</v>
      </c>
    </row>
    <row r="692" ht="15" customHeight="1">
      <c r="A692" s="26" t="inlineStr">
        <is>
          <t>História - Waterfall</t>
        </is>
      </c>
      <c r="B692" s="60" t="inlineStr">
        <is>
          <t>DEVALM-39234</t>
        </is>
      </c>
      <c r="C692" s="23" t="inlineStr">
        <is>
          <t>21.0414.CO-Disponibilização de dados das condições comerciais da proposta adquirida</t>
        </is>
      </c>
      <c r="D692" s="26" t="inlineStr">
        <is>
          <t>Concluído</t>
        </is>
      </c>
      <c r="E692" s="23" t="inlineStr">
        <is>
          <t>Priscila Menezes De Azevedo</t>
        </is>
      </c>
      <c r="F692" s="23" t="inlineStr">
        <is>
          <t>Andreia Ribeiro da Silva [X]</t>
        </is>
      </c>
      <c r="G692" s="23" t="inlineStr">
        <is>
          <t>Diogo Cassio de Azevedo [X]</t>
        </is>
      </c>
      <c r="H692" s="23" t="inlineStr">
        <is>
          <t>Eduardo Cesar de Melo</t>
        </is>
      </c>
      <c r="I692" s="23" t="inlineStr">
        <is>
          <t>jira_naoaplica</t>
        </is>
      </c>
      <c r="J692" s="23" t="inlineStr">
        <is>
          <t>Valdir Gonçalves Cabral [X]</t>
        </is>
      </c>
      <c r="K692" s="23" t="n"/>
      <c r="L692" s="23" t="n"/>
      <c r="M692" s="61" t="n">
        <v>44592</v>
      </c>
      <c r="N692" s="61" t="n">
        <v>44602</v>
      </c>
      <c r="O692" s="23" t="n"/>
      <c r="P692" s="23" t="n"/>
      <c r="Q692" s="61" t="n">
        <v>44606</v>
      </c>
      <c r="R692" s="61" t="n">
        <v>44607</v>
      </c>
      <c r="S692" s="61" t="n">
        <v>44532</v>
      </c>
      <c r="T692" s="61" t="n">
        <v>44538</v>
      </c>
      <c r="U692" s="61" t="n">
        <v>44539</v>
      </c>
      <c r="V692" s="61" t="n">
        <v>44575</v>
      </c>
    </row>
    <row r="693" ht="15" customHeight="1">
      <c r="A693" s="26" t="inlineStr">
        <is>
          <t>História - Waterfall</t>
        </is>
      </c>
      <c r="B693" s="60" t="inlineStr">
        <is>
          <t>DEVALM-39143</t>
        </is>
      </c>
      <c r="C693" s="23" t="inlineStr">
        <is>
          <t>21.0499.1.CL-Troca de pacote 4k após a execução de O.S de instalação do equipamento</t>
        </is>
      </c>
      <c r="D693" s="26" t="inlineStr">
        <is>
          <t>Concluído</t>
        </is>
      </c>
      <c r="E693" s="23" t="inlineStr">
        <is>
          <t>Gustavo Felize Tafarelo</t>
        </is>
      </c>
      <c r="F693" s="23" t="n"/>
      <c r="G693" s="23" t="inlineStr">
        <is>
          <t>Diogo Cassio de Azevedo [X]</t>
        </is>
      </c>
      <c r="H693" s="23" t="inlineStr">
        <is>
          <t>Eduardo Cesar de Melo</t>
        </is>
      </c>
      <c r="I693" s="23" t="n"/>
      <c r="J693" s="23" t="inlineStr">
        <is>
          <t>Danilo Takashi Hiratsuka</t>
        </is>
      </c>
      <c r="K693" s="23" t="n"/>
      <c r="L693" s="23" t="n"/>
      <c r="M693" s="61" t="n">
        <v>44509</v>
      </c>
      <c r="N693" s="61" t="n">
        <v>44512</v>
      </c>
      <c r="O693" s="23" t="n"/>
      <c r="P693" s="23" t="n"/>
      <c r="Q693" s="61" t="n">
        <v>44516</v>
      </c>
      <c r="R693" s="61" t="n">
        <v>44516</v>
      </c>
      <c r="S693" s="61" t="n">
        <v>44452</v>
      </c>
      <c r="T693" s="61" t="n">
        <v>44508</v>
      </c>
      <c r="U693" s="61" t="n">
        <v>44452</v>
      </c>
      <c r="V693" s="61" t="n">
        <v>44508</v>
      </c>
    </row>
    <row r="694" ht="15" customHeight="1">
      <c r="A694" s="26" t="inlineStr">
        <is>
          <t>História - Waterfall</t>
        </is>
      </c>
      <c r="B694" s="60" t="inlineStr">
        <is>
          <t>DEVALM-39095</t>
        </is>
      </c>
      <c r="C694" s="23" t="inlineStr">
        <is>
          <t>21.0416.1.MK-DNA 3.0 - Disponibilizar Ponto Opcional e alteração de informações financeiras</t>
        </is>
      </c>
      <c r="D694" s="26" t="inlineStr">
        <is>
          <t>Cancelado</t>
        </is>
      </c>
      <c r="E694" s="23" t="inlineStr">
        <is>
          <t>Ricardo Pires Sardinha [X]</t>
        </is>
      </c>
      <c r="F694" s="23" t="inlineStr">
        <is>
          <t>Thiago Pinto Da Silva Boccio [X]</t>
        </is>
      </c>
      <c r="G694" s="23" t="inlineStr">
        <is>
          <t>Rafael Lemos Lima [X]</t>
        </is>
      </c>
      <c r="H694" s="23" t="inlineStr">
        <is>
          <t>Eduardo Cesar de Melo</t>
        </is>
      </c>
      <c r="I694" s="23" t="inlineStr">
        <is>
          <t>Klaus Franca [X]</t>
        </is>
      </c>
      <c r="J694" s="23" t="inlineStr">
        <is>
          <t>Antonio Nicola Montano [X]</t>
        </is>
      </c>
      <c r="K694" s="23" t="n"/>
      <c r="L694" s="23" t="n"/>
      <c r="M694" s="23" t="n"/>
      <c r="N694" s="23" t="n"/>
      <c r="O694" s="23" t="n"/>
      <c r="P694" s="23" t="n"/>
      <c r="Q694" s="23" t="n"/>
      <c r="R694" s="23" t="n"/>
      <c r="S694" s="23" t="n"/>
      <c r="T694" s="23" t="n"/>
      <c r="U694" s="23" t="n"/>
      <c r="V694" s="23" t="n"/>
    </row>
    <row r="695" ht="15" customHeight="1">
      <c r="A695" s="26" t="inlineStr">
        <is>
          <t>História - Waterfall</t>
        </is>
      </c>
      <c r="B695" s="60" t="inlineStr">
        <is>
          <t>DEVALM-39042</t>
        </is>
      </c>
      <c r="C695" s="23" t="inlineStr">
        <is>
          <t>21.0271.1.BL-Execução Atendimentos Banda Larga - TOA</t>
        </is>
      </c>
      <c r="D695" s="26" t="inlineStr">
        <is>
          <t>Cancelado</t>
        </is>
      </c>
      <c r="E695" s="23" t="inlineStr">
        <is>
          <t>Roberto Pierre Júnior [X]</t>
        </is>
      </c>
      <c r="F695" s="23" t="inlineStr">
        <is>
          <t>Nicolas Rodrigo Santana</t>
        </is>
      </c>
      <c r="G695" s="23" t="inlineStr">
        <is>
          <t>Rafael Lemos Lima [X]</t>
        </is>
      </c>
      <c r="H695" s="23" t="inlineStr">
        <is>
          <t>Eduardo Cesar de Melo</t>
        </is>
      </c>
      <c r="I695" s="23" t="inlineStr">
        <is>
          <t>Harley Neves Cabral [X]</t>
        </is>
      </c>
      <c r="J695" s="23" t="inlineStr">
        <is>
          <t>Renato Pereira da Silva</t>
        </is>
      </c>
      <c r="K695" s="61" t="n">
        <v>44851</v>
      </c>
      <c r="L695" s="61" t="n">
        <v>44851</v>
      </c>
      <c r="M695" s="61" t="n">
        <v>44852</v>
      </c>
      <c r="N695" s="61" t="n">
        <v>44869</v>
      </c>
      <c r="O695" s="61" t="n">
        <v>44852</v>
      </c>
      <c r="P695" s="61" t="n">
        <v>44869</v>
      </c>
      <c r="Q695" s="61" t="n">
        <v>44872</v>
      </c>
      <c r="R695" s="61" t="n">
        <v>44873</v>
      </c>
      <c r="S695" s="61" t="n">
        <v>44686</v>
      </c>
      <c r="T695" s="61" t="n">
        <v>44698</v>
      </c>
      <c r="U695" s="61" t="n">
        <v>44699</v>
      </c>
      <c r="V695" s="61" t="n">
        <v>44848</v>
      </c>
    </row>
    <row r="696" ht="15" customHeight="1">
      <c r="A696" s="26" t="inlineStr">
        <is>
          <t>História - Waterfall</t>
        </is>
      </c>
      <c r="B696" s="60" t="inlineStr">
        <is>
          <t>DEVALM-39002</t>
        </is>
      </c>
      <c r="C696" s="23" t="inlineStr">
        <is>
          <t>19.0150.24.CO-TOA - Automatização para Migração de Novos Credenciados - CR</t>
        </is>
      </c>
      <c r="D696" s="26" t="inlineStr">
        <is>
          <t>Concluído</t>
        </is>
      </c>
      <c r="E696" s="23" t="inlineStr">
        <is>
          <t>Roberto Pierre Júnior [X]</t>
        </is>
      </c>
      <c r="F696" s="23" t="inlineStr">
        <is>
          <t>Nicolas Rodrigo Santana</t>
        </is>
      </c>
      <c r="G696" s="23" t="inlineStr">
        <is>
          <t>Rafael Lemos Lima [X]</t>
        </is>
      </c>
      <c r="H696" s="23" t="inlineStr">
        <is>
          <t>Paulo Egidio Rodrigues dos Santos</t>
        </is>
      </c>
      <c r="I696" s="23" t="n"/>
      <c r="J696" s="23" t="inlineStr">
        <is>
          <t>Danilo Takashi Hiratsuka</t>
        </is>
      </c>
      <c r="K696" s="61" t="n">
        <v>44564</v>
      </c>
      <c r="L696" s="61" t="n">
        <v>44564</v>
      </c>
      <c r="M696" s="61" t="n">
        <v>44564</v>
      </c>
      <c r="N696" s="61" t="n">
        <v>44568</v>
      </c>
      <c r="O696" s="61" t="n">
        <v>44564</v>
      </c>
      <c r="P696" s="61" t="n">
        <v>44564</v>
      </c>
      <c r="Q696" s="61" t="n">
        <v>44578</v>
      </c>
      <c r="R696" s="61" t="n">
        <v>44579</v>
      </c>
      <c r="S696" s="61" t="n">
        <v>44540</v>
      </c>
      <c r="T696" s="61" t="n">
        <v>44540</v>
      </c>
      <c r="U696" s="61" t="n">
        <v>44543</v>
      </c>
      <c r="V696" s="61" t="n">
        <v>44560</v>
      </c>
    </row>
    <row r="697" ht="15" customHeight="1">
      <c r="A697" s="26" t="inlineStr">
        <is>
          <t>História - Waterfall</t>
        </is>
      </c>
      <c r="B697" s="60" t="inlineStr">
        <is>
          <t>DEVALM-38962</t>
        </is>
      </c>
      <c r="C697" s="23" t="inlineStr">
        <is>
          <t>21.0444.1.CL-Nova Ura SKY - Documentação APIs</t>
        </is>
      </c>
      <c r="D697" s="26" t="inlineStr">
        <is>
          <t>Concluído</t>
        </is>
      </c>
      <c r="E697" s="23" t="inlineStr">
        <is>
          <t>Carlos Lima de Araujo</t>
        </is>
      </c>
      <c r="F697" s="23" t="inlineStr">
        <is>
          <t>Marcelo Okada [X]</t>
        </is>
      </c>
      <c r="G697" s="23" t="inlineStr">
        <is>
          <t>Anselmo Pereira Novakowski</t>
        </is>
      </c>
      <c r="H697" s="23" t="inlineStr">
        <is>
          <t>Paulo Egidio Rodrigues dos Santos</t>
        </is>
      </c>
      <c r="I697" s="23" t="inlineStr">
        <is>
          <t>jira_naoaplica</t>
        </is>
      </c>
      <c r="J697" s="23" t="inlineStr">
        <is>
          <t>Rafael Grecco Machado [X]</t>
        </is>
      </c>
      <c r="K697" s="23" t="n"/>
      <c r="L697" s="23" t="n"/>
      <c r="M697" s="23" t="n"/>
      <c r="N697" s="23" t="n"/>
      <c r="O697" s="23" t="n"/>
      <c r="P697" s="23" t="n"/>
      <c r="Q697" s="23" t="n"/>
      <c r="R697" s="23" t="n"/>
      <c r="S697" s="61" t="n">
        <v>44496</v>
      </c>
      <c r="T697" s="61" t="n">
        <v>44589</v>
      </c>
      <c r="U697" s="23" t="n"/>
      <c r="V697" s="23" t="n"/>
    </row>
    <row r="698" ht="15" customHeight="1">
      <c r="A698" s="26" t="inlineStr">
        <is>
          <t>História - Waterfall</t>
        </is>
      </c>
      <c r="B698" s="60" t="inlineStr">
        <is>
          <t>DEVALM-38833</t>
        </is>
      </c>
      <c r="C698" s="23" t="inlineStr">
        <is>
          <t>21.0498.1.CO-PARCEIRO HOMOLOGADO</t>
        </is>
      </c>
      <c r="D698" s="26" t="inlineStr">
        <is>
          <t>Concluído</t>
        </is>
      </c>
      <c r="E698" s="23" t="inlineStr">
        <is>
          <t>Gustavo Felize Tafarelo</t>
        </is>
      </c>
      <c r="F698" s="23" t="inlineStr">
        <is>
          <t>Priscila Fernandes Lopes [X]</t>
        </is>
      </c>
      <c r="G698" s="23" t="inlineStr">
        <is>
          <t>Vinicius Rafael Casas Gomes</t>
        </is>
      </c>
      <c r="H698" s="23" t="inlineStr">
        <is>
          <t>Eduardo Cesar de Melo</t>
        </is>
      </c>
      <c r="I698" s="23" t="n"/>
      <c r="J698" s="23" t="inlineStr">
        <is>
          <t>Rafael Grecco Machado [X]</t>
        </is>
      </c>
      <c r="K698" s="23" t="n"/>
      <c r="L698" s="23" t="n"/>
      <c r="M698" s="61" t="n">
        <v>44522</v>
      </c>
      <c r="N698" s="61" t="n">
        <v>44526</v>
      </c>
      <c r="O698" s="23" t="n"/>
      <c r="P698" s="23" t="n"/>
      <c r="Q698" s="61" t="n">
        <v>44536</v>
      </c>
      <c r="R698" s="61" t="n">
        <v>44537</v>
      </c>
      <c r="S698" s="61" t="n">
        <v>44496</v>
      </c>
      <c r="T698" s="61" t="n">
        <v>44519</v>
      </c>
      <c r="U698" s="61" t="n">
        <v>44496</v>
      </c>
      <c r="V698" s="61" t="n">
        <v>44519</v>
      </c>
    </row>
    <row r="699" ht="15" customHeight="1">
      <c r="A699" s="26" t="inlineStr">
        <is>
          <t>História - Waterfall</t>
        </is>
      </c>
      <c r="B699" s="60" t="inlineStr">
        <is>
          <t>DEVALM-38795</t>
        </is>
      </c>
      <c r="C699" s="23" t="inlineStr">
        <is>
          <t>21.0455.1.MK- Last Dance Fase - 1 Ativação SAT-HD ( TVRO )</t>
        </is>
      </c>
      <c r="D699" s="26" t="inlineStr">
        <is>
          <t>Concluído</t>
        </is>
      </c>
      <c r="E699" s="23" t="inlineStr">
        <is>
          <t>Gustavo Felize Tafarelo</t>
        </is>
      </c>
      <c r="F699" s="23" t="inlineStr">
        <is>
          <t>Priscila Fernandes Lopes [X]</t>
        </is>
      </c>
      <c r="G699" s="23" t="inlineStr">
        <is>
          <t>Vinicius Rafael Casas Gomes</t>
        </is>
      </c>
      <c r="H699" s="23" t="inlineStr">
        <is>
          <t>Paulo Egidio Rodrigues dos Santos</t>
        </is>
      </c>
      <c r="I699" s="23" t="inlineStr">
        <is>
          <t>jira_naoaplica</t>
        </is>
      </c>
      <c r="J699" s="23" t="inlineStr">
        <is>
          <t>Rafael Grecco Machado [X]</t>
        </is>
      </c>
      <c r="K699" s="23" t="n"/>
      <c r="L699" s="23" t="n"/>
      <c r="M699" s="61" t="n">
        <v>44767</v>
      </c>
      <c r="N699" s="61" t="n">
        <v>44778</v>
      </c>
      <c r="O699" s="23" t="n"/>
      <c r="P699" s="23" t="n"/>
      <c r="Q699" s="61" t="n">
        <v>44795</v>
      </c>
      <c r="R699" s="61" t="n">
        <v>44796</v>
      </c>
      <c r="S699" s="61" t="n">
        <v>44483</v>
      </c>
      <c r="T699" s="61" t="n">
        <v>44498</v>
      </c>
      <c r="U699" s="61" t="n">
        <v>44494</v>
      </c>
      <c r="V699" s="61" t="n">
        <v>44582</v>
      </c>
    </row>
    <row r="700" ht="15" customHeight="1">
      <c r="A700" s="26" t="inlineStr">
        <is>
          <t>História - Waterfall</t>
        </is>
      </c>
      <c r="B700" s="60" t="inlineStr">
        <is>
          <t>DEVALM-38757</t>
        </is>
      </c>
      <c r="C700" s="23" t="inlineStr">
        <is>
          <t>21.0484.1.FI.PROJETO Y</t>
        </is>
      </c>
      <c r="D700" s="26" t="inlineStr">
        <is>
          <t>Concluído</t>
        </is>
      </c>
      <c r="E700" s="23" t="inlineStr">
        <is>
          <t>Antonio Teodoro da Silva [X]</t>
        </is>
      </c>
      <c r="F700" s="23" t="inlineStr">
        <is>
          <t>Yone Yassuda Yamamoto</t>
        </is>
      </c>
      <c r="G700" s="23" t="inlineStr">
        <is>
          <t>Anselmo Pereira Novakowski</t>
        </is>
      </c>
      <c r="H700" s="23" t="inlineStr">
        <is>
          <t>Eduardo Cesar de Melo</t>
        </is>
      </c>
      <c r="I700" s="23" t="inlineStr">
        <is>
          <t>Paulo Henrique Bonelli [X]</t>
        </is>
      </c>
      <c r="J700" s="23" t="inlineStr">
        <is>
          <t>Rafael Grecco Machado [X]</t>
        </is>
      </c>
      <c r="K700" s="61" t="n">
        <v>44508</v>
      </c>
      <c r="L700" s="61" t="n">
        <v>44509</v>
      </c>
      <c r="M700" s="61" t="n">
        <v>44522</v>
      </c>
      <c r="N700" s="61" t="n">
        <v>44540</v>
      </c>
      <c r="O700" s="61" t="n">
        <v>44510</v>
      </c>
      <c r="P700" s="61" t="n">
        <v>44540</v>
      </c>
      <c r="Q700" s="61" t="n">
        <v>44543</v>
      </c>
      <c r="R700" s="61" t="n">
        <v>44544</v>
      </c>
      <c r="S700" s="61" t="n">
        <v>44501</v>
      </c>
      <c r="T700" s="61" t="n">
        <v>44510</v>
      </c>
      <c r="U700" s="61" t="n">
        <v>44482</v>
      </c>
      <c r="V700" s="61" t="n">
        <v>44505</v>
      </c>
    </row>
    <row r="701" ht="15" customHeight="1">
      <c r="A701" s="26" t="inlineStr">
        <is>
          <t>História - Waterfall</t>
        </is>
      </c>
      <c r="B701" s="60" t="inlineStr">
        <is>
          <t>DEVALM-38699</t>
        </is>
      </c>
      <c r="C701" s="23" t="inlineStr">
        <is>
          <t>21.0009.2.MK-Marcações e Indicações de clientes fidelizados - Backlog</t>
        </is>
      </c>
      <c r="D701" s="26" t="inlineStr">
        <is>
          <t>Concluído</t>
        </is>
      </c>
      <c r="E701" s="23" t="inlineStr">
        <is>
          <t>Antonio Teodoro da Silva [X]</t>
        </is>
      </c>
      <c r="F701" s="23" t="inlineStr">
        <is>
          <t>Maycon De Abreu Flausino Fernandes [X]</t>
        </is>
      </c>
      <c r="G701" s="23" t="inlineStr">
        <is>
          <t>Anselmo Pereira Novakowski</t>
        </is>
      </c>
      <c r="H701" s="23" t="inlineStr">
        <is>
          <t>Paulo Egidio Rodrigues dos Santos</t>
        </is>
      </c>
      <c r="I701" s="23" t="inlineStr">
        <is>
          <t>Klaus Franca [X]</t>
        </is>
      </c>
      <c r="J701" s="23" t="inlineStr">
        <is>
          <t>Andrea Cristina Dos Santos [X]</t>
        </is>
      </c>
      <c r="K701" s="61" t="n">
        <v>44525</v>
      </c>
      <c r="L701" s="61" t="n">
        <v>44526</v>
      </c>
      <c r="M701" s="61" t="n">
        <v>44536</v>
      </c>
      <c r="N701" s="61" t="n">
        <v>44540</v>
      </c>
      <c r="O701" s="61" t="n">
        <v>44529</v>
      </c>
      <c r="P701" s="61" t="n">
        <v>44533</v>
      </c>
      <c r="Q701" s="61" t="n">
        <v>44571</v>
      </c>
      <c r="R701" s="61" t="n">
        <v>44572</v>
      </c>
      <c r="S701" s="61" t="n">
        <v>44447</v>
      </c>
      <c r="T701" s="61" t="n">
        <v>44460</v>
      </c>
      <c r="U701" s="61" t="n">
        <v>44456</v>
      </c>
      <c r="V701" s="61" t="n">
        <v>44524</v>
      </c>
    </row>
    <row r="702" ht="15" customHeight="1">
      <c r="A702" s="26" t="inlineStr">
        <is>
          <t>História - Waterfall</t>
        </is>
      </c>
      <c r="B702" s="60" t="inlineStr">
        <is>
          <t>DEVALM-38652</t>
        </is>
      </c>
      <c r="C702" s="23" t="inlineStr">
        <is>
          <t>21.0435.1.TI-Data Quality - Fase II</t>
        </is>
      </c>
      <c r="D702" s="26" t="inlineStr">
        <is>
          <t>Concluído</t>
        </is>
      </c>
      <c r="E702" s="23" t="inlineStr">
        <is>
          <t>Roberto Pierre Júnior [X]</t>
        </is>
      </c>
      <c r="F702" s="23" t="inlineStr">
        <is>
          <t>Italo Josenilton Rocha Silva [X]</t>
        </is>
      </c>
      <c r="G702" s="23" t="inlineStr">
        <is>
          <t>Rafael Lemos Lima [X]</t>
        </is>
      </c>
      <c r="H702" s="23" t="inlineStr">
        <is>
          <t>Eduardo Cesar de Melo</t>
        </is>
      </c>
      <c r="I702" s="23" t="inlineStr">
        <is>
          <t>Harley Neves Cabral [X]</t>
        </is>
      </c>
      <c r="J702" s="23" t="inlineStr">
        <is>
          <t>Andrea Cristina Dos Santos [X]</t>
        </is>
      </c>
      <c r="K702" s="61" t="n">
        <v>44571</v>
      </c>
      <c r="L702" s="61" t="n">
        <v>44575</v>
      </c>
      <c r="M702" s="61" t="n">
        <v>44601</v>
      </c>
      <c r="N702" s="61" t="n">
        <v>44631</v>
      </c>
      <c r="O702" s="61" t="n">
        <v>44578</v>
      </c>
      <c r="P702" s="61" t="n">
        <v>44630</v>
      </c>
      <c r="Q702" s="61" t="n">
        <v>44634</v>
      </c>
      <c r="R702" s="61" t="n">
        <v>44635</v>
      </c>
      <c r="S702" s="61" t="n">
        <v>44487</v>
      </c>
      <c r="T702" s="61" t="n">
        <v>44524</v>
      </c>
      <c r="U702" s="61" t="n">
        <v>44516</v>
      </c>
      <c r="V702" s="61" t="n">
        <v>44575</v>
      </c>
    </row>
    <row r="703" ht="15" customHeight="1">
      <c r="A703" s="26" t="inlineStr">
        <is>
          <t>História - Waterfall</t>
        </is>
      </c>
      <c r="B703" s="60" t="inlineStr">
        <is>
          <t>DEVALM-38613</t>
        </is>
      </c>
      <c r="C703" s="23" t="inlineStr">
        <is>
          <t>21.0419.1.MK-Seguro Residencial - MVP</t>
        </is>
      </c>
      <c r="D703" s="26" t="inlineStr">
        <is>
          <t>Concluído</t>
        </is>
      </c>
      <c r="E703" s="23" t="inlineStr">
        <is>
          <t>Antonio Teodoro da Silva [X]</t>
        </is>
      </c>
      <c r="F703" s="23" t="inlineStr">
        <is>
          <t>Yone Yassuda Yamamoto</t>
        </is>
      </c>
      <c r="G703" s="23" t="inlineStr">
        <is>
          <t>Anselmo Pereira Novakowski</t>
        </is>
      </c>
      <c r="H703" s="23" t="inlineStr">
        <is>
          <t>Eduardo Cesar de Melo</t>
        </is>
      </c>
      <c r="I703" s="23" t="inlineStr">
        <is>
          <t>Paulo Henrique Bonelli [X]</t>
        </is>
      </c>
      <c r="J703" s="23" t="inlineStr">
        <is>
          <t>Renato Pereira da Silva</t>
        </is>
      </c>
      <c r="K703" s="23" t="n"/>
      <c r="L703" s="23" t="n"/>
      <c r="M703" s="61" t="n">
        <v>44715</v>
      </c>
      <c r="N703" s="61" t="n">
        <v>44750</v>
      </c>
      <c r="O703" s="23" t="n"/>
      <c r="P703" s="23" t="n"/>
      <c r="Q703" s="61" t="n">
        <v>44746</v>
      </c>
      <c r="R703" s="61" t="n">
        <v>44747</v>
      </c>
      <c r="S703" s="61" t="n">
        <v>44669</v>
      </c>
      <c r="T703" s="61" t="n">
        <v>44678</v>
      </c>
      <c r="U703" s="61" t="n">
        <v>44678</v>
      </c>
      <c r="V703" s="61" t="n">
        <v>44714</v>
      </c>
    </row>
    <row r="704" ht="15" customHeight="1">
      <c r="A704" s="26" t="inlineStr">
        <is>
          <t>História - Ágil</t>
        </is>
      </c>
      <c r="B704" s="60" t="inlineStr">
        <is>
          <t>DEVALM-38586</t>
        </is>
      </c>
      <c r="C704" s="23" t="inlineStr">
        <is>
          <t>21.0201.16.MK-HADES - Novos Negócios - Sprint 16</t>
        </is>
      </c>
      <c r="D704" s="26" t="inlineStr">
        <is>
          <t>Concluído</t>
        </is>
      </c>
      <c r="E704" s="23" t="inlineStr">
        <is>
          <t>Daglye Ariane Weber Magalhaes De Barros [X]</t>
        </is>
      </c>
      <c r="F704" s="23" t="inlineStr">
        <is>
          <t>Aline da Silva Barbagelata</t>
        </is>
      </c>
      <c r="G704" s="23" t="inlineStr">
        <is>
          <t>Vinicius Rafael Casas Gomes</t>
        </is>
      </c>
      <c r="H704" s="23" t="inlineStr">
        <is>
          <t>Eduardo Cesar de Melo</t>
        </is>
      </c>
      <c r="I704" s="23" t="inlineStr">
        <is>
          <t>jira_naoaplica</t>
        </is>
      </c>
      <c r="J704" s="23" t="inlineStr">
        <is>
          <t>Rafael Da Silva Pereira Rakoza [X]</t>
        </is>
      </c>
      <c r="K704" s="23" t="n"/>
      <c r="L704" s="23" t="n"/>
      <c r="M704" s="61" t="n">
        <v>44482</v>
      </c>
      <c r="N704" s="61" t="n">
        <v>44519</v>
      </c>
      <c r="O704" s="23" t="n"/>
      <c r="P704" s="23" t="n"/>
      <c r="Q704" s="61" t="n">
        <v>44578</v>
      </c>
      <c r="R704" s="61" t="n">
        <v>44579</v>
      </c>
      <c r="S704" s="23" t="n"/>
      <c r="T704" s="23" t="n"/>
      <c r="U704" s="61" t="n">
        <v>44466</v>
      </c>
      <c r="V704" s="61" t="n">
        <v>44477</v>
      </c>
    </row>
    <row r="705" ht="15" customHeight="1">
      <c r="A705" s="26" t="inlineStr">
        <is>
          <t>História - Waterfall</t>
        </is>
      </c>
      <c r="B705" s="60" t="inlineStr">
        <is>
          <t>DEVALM-38547</t>
        </is>
      </c>
      <c r="C705" s="23" t="inlineStr">
        <is>
          <t>21.0371.1.CO-Marcação do Credenciado da OS na Venda</t>
        </is>
      </c>
      <c r="D705" s="26" t="inlineStr">
        <is>
          <t>Concluído</t>
        </is>
      </c>
      <c r="E705" s="23" t="inlineStr">
        <is>
          <t>Sem responsável</t>
        </is>
      </c>
      <c r="F705" s="23" t="inlineStr">
        <is>
          <t>Lourival Vinicius Malta De Araujo</t>
        </is>
      </c>
      <c r="G705" s="23" t="inlineStr">
        <is>
          <t>Rafael Lemos Lima [X]</t>
        </is>
      </c>
      <c r="H705" s="23" t="inlineStr">
        <is>
          <t>Eduardo Cesar de Melo</t>
        </is>
      </c>
      <c r="I705" s="23" t="inlineStr">
        <is>
          <t>Klaus Franca [X]</t>
        </is>
      </c>
      <c r="J705" s="23" t="inlineStr">
        <is>
          <t>Rafael Da Silva Pereira Rakoza [X]</t>
        </is>
      </c>
      <c r="K705" s="61" t="n">
        <v>44795</v>
      </c>
      <c r="L705" s="61" t="n">
        <v>44803</v>
      </c>
      <c r="M705" s="61" t="n">
        <v>44819</v>
      </c>
      <c r="N705" s="61" t="n">
        <v>44839</v>
      </c>
      <c r="O705" s="61" t="n">
        <v>44797</v>
      </c>
      <c r="P705" s="61" t="n">
        <v>44827</v>
      </c>
      <c r="Q705" s="61" t="n">
        <v>44844</v>
      </c>
      <c r="R705" s="61" t="n">
        <v>44845</v>
      </c>
      <c r="S705" s="61" t="n">
        <v>44517</v>
      </c>
      <c r="T705" s="61" t="n">
        <v>44537</v>
      </c>
      <c r="U705" s="61" t="n">
        <v>44781</v>
      </c>
      <c r="V705" s="61" t="n">
        <v>44792</v>
      </c>
    </row>
    <row r="706" ht="15" customHeight="1">
      <c r="A706" s="26" t="inlineStr">
        <is>
          <t>História - Waterfall</t>
        </is>
      </c>
      <c r="B706" s="60" t="inlineStr">
        <is>
          <t>DEVALM-38509</t>
        </is>
      </c>
      <c r="C706" s="23" t="inlineStr">
        <is>
          <t>21.0312.1.CO-Bloqueio na edição de proprietários no Icare Parceiro</t>
        </is>
      </c>
      <c r="D706" s="26" t="inlineStr">
        <is>
          <t>Concluído</t>
        </is>
      </c>
      <c r="E706" s="23" t="inlineStr">
        <is>
          <t>Roberto Pierre Júnior [X]</t>
        </is>
      </c>
      <c r="F706" s="23" t="inlineStr">
        <is>
          <t>Nicolas Rodrigo Santana</t>
        </is>
      </c>
      <c r="G706" s="23" t="inlineStr">
        <is>
          <t>Rafael Lemos Lima [X]</t>
        </is>
      </c>
      <c r="H706" s="23" t="inlineStr">
        <is>
          <t>Eduardo Cesar de Melo</t>
        </is>
      </c>
      <c r="I706" s="23" t="inlineStr">
        <is>
          <t>Paulo Henrique Bonelli [X]</t>
        </is>
      </c>
      <c r="J706" s="23" t="inlineStr">
        <is>
          <t>Danilo Takashi Hiratsuka</t>
        </is>
      </c>
      <c r="K706" s="61" t="n">
        <v>44568</v>
      </c>
      <c r="L706" s="61" t="n">
        <v>44568</v>
      </c>
      <c r="M706" s="61" t="n">
        <v>44571</v>
      </c>
      <c r="N706" s="61" t="n">
        <v>44575</v>
      </c>
      <c r="O706" s="61" t="n">
        <v>44568</v>
      </c>
      <c r="P706" s="61" t="n">
        <v>44568</v>
      </c>
      <c r="Q706" s="61" t="n">
        <v>44578</v>
      </c>
      <c r="R706" s="61" t="n">
        <v>44579</v>
      </c>
      <c r="S706" s="61" t="n">
        <v>44494</v>
      </c>
      <c r="T706" s="61" t="n">
        <v>44510</v>
      </c>
      <c r="U706" s="61" t="n">
        <v>44508</v>
      </c>
      <c r="V706" s="61" t="n">
        <v>44568</v>
      </c>
    </row>
    <row r="707" ht="15" customHeight="1">
      <c r="A707" s="26" t="inlineStr">
        <is>
          <t>História - Waterfall</t>
        </is>
      </c>
      <c r="B707" s="60" t="inlineStr">
        <is>
          <t>DEVALM-38434</t>
        </is>
      </c>
      <c r="C707" s="23" t="inlineStr">
        <is>
          <t>19.0257.12.JU-Cadastro Positivo – CR Valor negativo</t>
        </is>
      </c>
      <c r="D707" s="26" t="inlineStr">
        <is>
          <t>Concluído</t>
        </is>
      </c>
      <c r="E707" s="23" t="inlineStr">
        <is>
          <t>Antonio Teodoro da Silva [X]</t>
        </is>
      </c>
      <c r="F707" s="23" t="inlineStr">
        <is>
          <t>Thiago de Souza Maglio</t>
        </is>
      </c>
      <c r="G707" s="23" t="inlineStr">
        <is>
          <t>Anselmo Pereira Novakowski</t>
        </is>
      </c>
      <c r="H707" s="23" t="inlineStr">
        <is>
          <t>Paulo Egidio Rodrigues dos Santos</t>
        </is>
      </c>
      <c r="I707" s="23" t="inlineStr">
        <is>
          <t>jira_naoaplica</t>
        </is>
      </c>
      <c r="J707" s="23" t="inlineStr">
        <is>
          <t>Andrea Cristina Dos Santos [X]</t>
        </is>
      </c>
      <c r="K707" s="23" t="n"/>
      <c r="L707" s="23" t="n"/>
      <c r="M707" s="61" t="n">
        <v>44473</v>
      </c>
      <c r="N707" s="61" t="n">
        <v>44484</v>
      </c>
      <c r="O707" s="23" t="n"/>
      <c r="P707" s="23" t="n"/>
      <c r="Q707" s="61" t="n">
        <v>44487</v>
      </c>
      <c r="R707" s="61" t="n">
        <v>44488</v>
      </c>
      <c r="S707" s="61" t="n">
        <v>44442</v>
      </c>
      <c r="T707" s="61" t="n">
        <v>44446</v>
      </c>
      <c r="U707" s="61" t="n">
        <v>44448</v>
      </c>
      <c r="V707" s="61" t="n">
        <v>44470</v>
      </c>
    </row>
    <row r="708" ht="15" customHeight="1">
      <c r="A708" s="26" t="inlineStr">
        <is>
          <t>História - Waterfall</t>
        </is>
      </c>
      <c r="B708" s="60" t="inlineStr">
        <is>
          <t>DEVALM-38398</t>
        </is>
      </c>
      <c r="C708" s="23" t="inlineStr">
        <is>
          <t>21.0480.1.CL-Melhoria no processo de Cancelamento de Recarga Programada</t>
        </is>
      </c>
      <c r="D708" s="26" t="inlineStr">
        <is>
          <t>Concluído</t>
        </is>
      </c>
      <c r="E708" s="23" t="inlineStr">
        <is>
          <t>Gustavo Felize Tafarelo</t>
        </is>
      </c>
      <c r="F708" s="23" t="inlineStr">
        <is>
          <t>Marcelo Okada [X]</t>
        </is>
      </c>
      <c r="G708" s="23" t="inlineStr">
        <is>
          <t>Aline Lima Rocha [X]</t>
        </is>
      </c>
      <c r="H708" s="23" t="inlineStr">
        <is>
          <t>Eduardo Cesar de Melo</t>
        </is>
      </c>
      <c r="I708" s="23" t="n"/>
      <c r="J708" s="23" t="n"/>
      <c r="K708" s="23" t="n"/>
      <c r="L708" s="23" t="n"/>
      <c r="M708" s="61" t="n">
        <v>44468</v>
      </c>
      <c r="N708" s="61" t="n">
        <v>44473</v>
      </c>
      <c r="O708" s="23" t="n"/>
      <c r="P708" s="23" t="n"/>
      <c r="Q708" s="61" t="n">
        <v>44474</v>
      </c>
      <c r="R708" s="61" t="n">
        <v>44475</v>
      </c>
      <c r="S708" s="61" t="n">
        <v>44459</v>
      </c>
      <c r="T708" s="61" t="n">
        <v>44461</v>
      </c>
      <c r="U708" s="61" t="n">
        <v>44462</v>
      </c>
      <c r="V708" s="61" t="n">
        <v>44468</v>
      </c>
    </row>
    <row r="709" ht="15" customHeight="1">
      <c r="A709" s="26" t="inlineStr">
        <is>
          <t>História - Waterfall</t>
        </is>
      </c>
      <c r="B709" s="60" t="inlineStr">
        <is>
          <t>DEVALM-38358</t>
        </is>
      </c>
      <c r="C709" s="23" t="inlineStr">
        <is>
          <t>21.0074.1.BL-Collection of Technical Visit for Broadband Customers with requested OS</t>
        </is>
      </c>
      <c r="D709" s="26" t="inlineStr">
        <is>
          <t>Concluído</t>
        </is>
      </c>
      <c r="E709" s="23" t="inlineStr">
        <is>
          <t>Sem responsável</t>
        </is>
      </c>
      <c r="F709" s="23" t="inlineStr">
        <is>
          <t>Lourival Vinicius Malta De Araujo</t>
        </is>
      </c>
      <c r="G709" s="23" t="inlineStr">
        <is>
          <t>Rafael Lemos Lima [X]</t>
        </is>
      </c>
      <c r="H709" s="23" t="inlineStr">
        <is>
          <t>Eduardo Cesar de Melo</t>
        </is>
      </c>
      <c r="I709" s="23" t="n"/>
      <c r="J709" s="23" t="n"/>
      <c r="K709" s="23" t="n"/>
      <c r="L709" s="23" t="n"/>
      <c r="M709" s="61" t="n">
        <v>44607</v>
      </c>
      <c r="N709" s="61" t="n">
        <v>44617</v>
      </c>
      <c r="O709" s="23" t="n"/>
      <c r="P709" s="23" t="n"/>
      <c r="Q709" s="61" t="n">
        <v>44642</v>
      </c>
      <c r="R709" s="61" t="n">
        <v>44643</v>
      </c>
      <c r="S709" s="61" t="n">
        <v>44482</v>
      </c>
      <c r="T709" s="61" t="n">
        <v>44496</v>
      </c>
      <c r="U709" s="61" t="n">
        <v>44496</v>
      </c>
      <c r="V709" s="61" t="n">
        <v>44601</v>
      </c>
    </row>
    <row r="710" ht="15" customHeight="1">
      <c r="A710" s="26" t="inlineStr">
        <is>
          <t>História - Waterfall</t>
        </is>
      </c>
      <c r="B710" s="60" t="inlineStr">
        <is>
          <t>DEVALM-38320</t>
        </is>
      </c>
      <c r="C710" s="23" t="inlineStr">
        <is>
          <t>21.0377.1.CL-Relatório de acessos a API ANATEL de Ouvidoria</t>
        </is>
      </c>
      <c r="D710" s="26" t="inlineStr">
        <is>
          <t>Concluído</t>
        </is>
      </c>
      <c r="E710" s="23" t="inlineStr">
        <is>
          <t>Antonio Teodoro da Silva [X]</t>
        </is>
      </c>
      <c r="F710" s="23" t="inlineStr">
        <is>
          <t>Marcelo Okada [X]</t>
        </is>
      </c>
      <c r="G710" s="23" t="inlineStr">
        <is>
          <t>Anselmo Pereira Novakowski</t>
        </is>
      </c>
      <c r="H710" s="23" t="inlineStr">
        <is>
          <t>Eduardo Cesar de Melo</t>
        </is>
      </c>
      <c r="I710" s="23" t="inlineStr">
        <is>
          <t>jira_naoaplica</t>
        </is>
      </c>
      <c r="J710" s="23" t="inlineStr">
        <is>
          <t>Rafael Da Silva Pereira Rakoza [X]</t>
        </is>
      </c>
      <c r="K710" s="23" t="n"/>
      <c r="L710" s="23" t="n"/>
      <c r="M710" s="61" t="n">
        <v>44543</v>
      </c>
      <c r="N710" s="61" t="n">
        <v>44547</v>
      </c>
      <c r="O710" s="23" t="n"/>
      <c r="P710" s="23" t="n"/>
      <c r="Q710" s="61" t="n">
        <v>44571</v>
      </c>
      <c r="R710" s="61" t="n">
        <v>44572</v>
      </c>
      <c r="S710" s="61" t="n">
        <v>44503</v>
      </c>
      <c r="T710" s="61" t="n">
        <v>44524</v>
      </c>
      <c r="U710" s="61" t="n">
        <v>44508</v>
      </c>
      <c r="V710" s="61" t="n">
        <v>44540</v>
      </c>
    </row>
    <row r="711" ht="15" customHeight="1">
      <c r="A711" s="26" t="inlineStr">
        <is>
          <t>História - Waterfall</t>
        </is>
      </c>
      <c r="B711" s="60" t="inlineStr">
        <is>
          <t>DEVALM-38278</t>
        </is>
      </c>
      <c r="C711" s="23" t="inlineStr">
        <is>
          <t>21.0216.11.CL-Sistema Único de Login (SSO)- TOA</t>
        </is>
      </c>
      <c r="D711" s="26" t="inlineStr">
        <is>
          <t>Concluído</t>
        </is>
      </c>
      <c r="E711" s="23" t="inlineStr">
        <is>
          <t>Ricardo Pires Sardinha [X]</t>
        </is>
      </c>
      <c r="F711" s="23" t="inlineStr">
        <is>
          <t>Ricardo Silveira E Silva</t>
        </is>
      </c>
      <c r="G711" s="23" t="inlineStr">
        <is>
          <t>Rafael Lemos Lima [X]</t>
        </is>
      </c>
      <c r="H711" s="23" t="inlineStr">
        <is>
          <t>Paulo Egidio Rodrigues dos Santos</t>
        </is>
      </c>
      <c r="I711" s="23" t="n"/>
      <c r="J711" s="23" t="inlineStr">
        <is>
          <t>Valdir Gonçalves Cabral [X]</t>
        </is>
      </c>
      <c r="K711" s="61" t="n">
        <v>44608</v>
      </c>
      <c r="L711" s="61" t="n">
        <v>44617</v>
      </c>
      <c r="M711" s="61" t="n">
        <v>44620</v>
      </c>
      <c r="N711" s="61" t="n">
        <v>44631</v>
      </c>
      <c r="O711" s="61" t="n">
        <v>44608</v>
      </c>
      <c r="P711" s="61" t="n">
        <v>44617</v>
      </c>
      <c r="Q711" s="61" t="n">
        <v>44634</v>
      </c>
      <c r="R711" s="61" t="n">
        <v>44635</v>
      </c>
      <c r="S711" s="61" t="n">
        <v>44440</v>
      </c>
      <c r="T711" s="61" t="n">
        <v>44459</v>
      </c>
      <c r="U711" s="61" t="n">
        <v>44460</v>
      </c>
      <c r="V711" s="61" t="n">
        <v>44603</v>
      </c>
    </row>
    <row r="712" ht="15" customHeight="1">
      <c r="A712" s="26" t="inlineStr">
        <is>
          <t>História - Waterfall</t>
        </is>
      </c>
      <c r="B712" s="60" t="inlineStr">
        <is>
          <t>DEVALM-38219</t>
        </is>
      </c>
      <c r="C712" s="23" t="inlineStr">
        <is>
          <t>21.0216.10.CL-Sistema Único de Login (SSO) - Sales Forces</t>
        </is>
      </c>
      <c r="D712" s="26" t="inlineStr">
        <is>
          <t>Concluído</t>
        </is>
      </c>
      <c r="E712" s="23" t="inlineStr">
        <is>
          <t>Sem responsável</t>
        </is>
      </c>
      <c r="F712" s="23" t="inlineStr">
        <is>
          <t>Ricardo Silveira E Silva</t>
        </is>
      </c>
      <c r="G712" s="23" t="inlineStr">
        <is>
          <t>Rafael Lemos Lima [X]</t>
        </is>
      </c>
      <c r="H712" s="23" t="inlineStr">
        <is>
          <t>Paulo Egidio Rodrigues dos Santos</t>
        </is>
      </c>
      <c r="I712" s="23" t="n"/>
      <c r="J712" s="23" t="inlineStr">
        <is>
          <t>Valdir Gonçalves Cabral [X]</t>
        </is>
      </c>
      <c r="K712" s="61" t="n">
        <v>44596</v>
      </c>
      <c r="L712" s="61" t="n">
        <v>44596</v>
      </c>
      <c r="M712" s="61" t="n">
        <v>44596</v>
      </c>
      <c r="N712" s="61" t="n">
        <v>44603</v>
      </c>
      <c r="O712" s="61" t="n">
        <v>44596</v>
      </c>
      <c r="P712" s="61" t="n">
        <v>44603</v>
      </c>
      <c r="Q712" s="61" t="n">
        <v>44606</v>
      </c>
      <c r="R712" s="61" t="n">
        <v>44607</v>
      </c>
      <c r="S712" s="61" t="n">
        <v>44440</v>
      </c>
      <c r="T712" s="61" t="n">
        <v>44447</v>
      </c>
      <c r="U712" s="61" t="n">
        <v>44452</v>
      </c>
      <c r="V712" s="61" t="n">
        <v>44595</v>
      </c>
    </row>
    <row r="713" ht="15" customHeight="1">
      <c r="A713" s="26" t="inlineStr">
        <is>
          <t>História - Waterfall</t>
        </is>
      </c>
      <c r="B713" s="60" t="inlineStr">
        <is>
          <t>DEVALM-38208</t>
        </is>
      </c>
      <c r="C713" s="23" t="inlineStr">
        <is>
          <t>21.0216.9.CL-Sistema Único de Login (SSO) - BOS</t>
        </is>
      </c>
      <c r="D713" s="26" t="inlineStr">
        <is>
          <t>Concluído</t>
        </is>
      </c>
      <c r="E713" s="23" t="inlineStr">
        <is>
          <t>Ricardo Pires Sardinha [X]</t>
        </is>
      </c>
      <c r="F713" s="23" t="inlineStr">
        <is>
          <t>Ricardo Silveira E Silva</t>
        </is>
      </c>
      <c r="G713" s="23" t="inlineStr">
        <is>
          <t>Rafael Lemos Lima [X]</t>
        </is>
      </c>
      <c r="H713" s="23" t="inlineStr">
        <is>
          <t>Paulo Egidio Rodrigues dos Santos</t>
        </is>
      </c>
      <c r="I713" s="23" t="n"/>
      <c r="J713" s="23" t="inlineStr">
        <is>
          <t>Valdir Gonçalves Cabral [X]</t>
        </is>
      </c>
      <c r="K713" s="61" t="n">
        <v>44579</v>
      </c>
      <c r="L713" s="61" t="n">
        <v>44580</v>
      </c>
      <c r="M713" s="61" t="n">
        <v>44587</v>
      </c>
      <c r="N713" s="61" t="n">
        <v>44596</v>
      </c>
      <c r="O713" s="61" t="n">
        <v>44580</v>
      </c>
      <c r="P713" s="61" t="n">
        <v>44587</v>
      </c>
      <c r="Q713" s="61" t="n">
        <v>44599</v>
      </c>
      <c r="R713" s="61" t="n">
        <v>44600</v>
      </c>
      <c r="S713" s="61" t="n">
        <v>44403</v>
      </c>
      <c r="T713" s="61" t="n">
        <v>44410</v>
      </c>
      <c r="U713" s="61" t="n">
        <v>44536</v>
      </c>
      <c r="V713" s="61" t="n">
        <v>44579</v>
      </c>
    </row>
    <row r="714" ht="15" customHeight="1">
      <c r="A714" s="26" t="inlineStr">
        <is>
          <t>História - Waterfall</t>
        </is>
      </c>
      <c r="B714" s="60" t="inlineStr">
        <is>
          <t>DEVALM-38169</t>
        </is>
      </c>
      <c r="C714" s="23" t="inlineStr">
        <is>
          <t>21.0216.8.CL-Sistema Único de Login (SSO) - BKO</t>
        </is>
      </c>
      <c r="D714" s="26" t="inlineStr">
        <is>
          <t>Concluído</t>
        </is>
      </c>
      <c r="E714" s="23" t="inlineStr">
        <is>
          <t>Sem responsável</t>
        </is>
      </c>
      <c r="F714" s="23" t="inlineStr">
        <is>
          <t>Ricardo Silveira E Silva</t>
        </is>
      </c>
      <c r="G714" s="23" t="inlineStr">
        <is>
          <t>Rafael Lemos Lima [X]</t>
        </is>
      </c>
      <c r="H714" s="23" t="inlineStr">
        <is>
          <t>Paulo Egidio Rodrigues dos Santos</t>
        </is>
      </c>
      <c r="I714" s="23" t="n"/>
      <c r="J714" s="23" t="inlineStr">
        <is>
          <t>Valdir Gonçalves Cabral [X]</t>
        </is>
      </c>
      <c r="K714" s="61" t="n">
        <v>44525</v>
      </c>
      <c r="L714" s="61" t="n">
        <v>44525</v>
      </c>
      <c r="M714" s="61" t="n">
        <v>44525</v>
      </c>
      <c r="N714" s="61" t="n">
        <v>44539</v>
      </c>
      <c r="O714" s="61" t="n">
        <v>44525</v>
      </c>
      <c r="P714" s="61" t="n">
        <v>44530</v>
      </c>
      <c r="Q714" s="61" t="n">
        <v>44541</v>
      </c>
      <c r="R714" s="61" t="n">
        <v>44542</v>
      </c>
      <c r="S714" s="61" t="n">
        <v>44403</v>
      </c>
      <c r="T714" s="61" t="n">
        <v>44410</v>
      </c>
      <c r="U714" s="61" t="n">
        <v>44411</v>
      </c>
      <c r="V714" s="61" t="n">
        <v>44525</v>
      </c>
    </row>
    <row r="715" ht="15" customHeight="1">
      <c r="A715" s="26" t="inlineStr">
        <is>
          <t>História - Waterfall</t>
        </is>
      </c>
      <c r="B715" s="60" t="inlineStr">
        <is>
          <t>DEVALM-38114</t>
        </is>
      </c>
      <c r="C715" s="23" t="inlineStr">
        <is>
          <t>21.0216.7.CL-Sistema Único de Login (SSO) - SAP</t>
        </is>
      </c>
      <c r="D715" s="26" t="inlineStr">
        <is>
          <t>Concluído</t>
        </is>
      </c>
      <c r="E715" s="23" t="inlineStr">
        <is>
          <t>Sem responsável</t>
        </is>
      </c>
      <c r="F715" s="23" t="inlineStr">
        <is>
          <t>Ricardo Silveira E Silva</t>
        </is>
      </c>
      <c r="G715" s="23" t="inlineStr">
        <is>
          <t>Rafael Lemos Lima [X]</t>
        </is>
      </c>
      <c r="H715" s="23" t="inlineStr">
        <is>
          <t>Paulo Egidio Rodrigues dos Santos</t>
        </is>
      </c>
      <c r="I715" s="23" t="n"/>
      <c r="J715" s="23" t="inlineStr">
        <is>
          <t>Valdir Gonçalves Cabral [X]</t>
        </is>
      </c>
      <c r="K715" s="61" t="n">
        <v>44522</v>
      </c>
      <c r="L715" s="61" t="n">
        <v>44533</v>
      </c>
      <c r="M715" s="61" t="n">
        <v>44538</v>
      </c>
      <c r="N715" s="61" t="n">
        <v>44543</v>
      </c>
      <c r="O715" s="61" t="n">
        <v>44533</v>
      </c>
      <c r="P715" s="61" t="n">
        <v>44538</v>
      </c>
      <c r="Q715" s="61" t="n">
        <v>44545</v>
      </c>
      <c r="R715" s="61" t="n">
        <v>44545</v>
      </c>
      <c r="S715" s="23" t="n"/>
      <c r="T715" s="23" t="n"/>
      <c r="U715" s="61" t="n">
        <v>44461</v>
      </c>
      <c r="V715" s="61" t="n">
        <v>44540</v>
      </c>
    </row>
    <row r="716" ht="15" customHeight="1">
      <c r="A716" s="26" t="inlineStr">
        <is>
          <t>História - Waterfall</t>
        </is>
      </c>
      <c r="B716" s="60" t="inlineStr">
        <is>
          <t>DEVALM-38100</t>
        </is>
      </c>
      <c r="C716" s="23" t="inlineStr">
        <is>
          <t>21.0216.6.CL-Sistema Único de Login (SSO) - CSI</t>
        </is>
      </c>
      <c r="D716" s="26" t="inlineStr">
        <is>
          <t>Concluído</t>
        </is>
      </c>
      <c r="E716" s="23" t="inlineStr">
        <is>
          <t>Sem responsável</t>
        </is>
      </c>
      <c r="F716" s="23" t="inlineStr">
        <is>
          <t>Ricardo Silveira E Silva</t>
        </is>
      </c>
      <c r="G716" s="23" t="inlineStr">
        <is>
          <t>Rafael Lemos Lima [X]</t>
        </is>
      </c>
      <c r="H716" s="23" t="inlineStr">
        <is>
          <t>Paulo Egidio Rodrigues dos Santos</t>
        </is>
      </c>
      <c r="I716" s="23" t="n"/>
      <c r="J716" s="23" t="inlineStr">
        <is>
          <t>Valdir Gonçalves Cabral [X]</t>
        </is>
      </c>
      <c r="K716" s="61" t="n">
        <v>44613</v>
      </c>
      <c r="L716" s="61" t="n">
        <v>44614</v>
      </c>
      <c r="M716" s="61" t="n">
        <v>44628</v>
      </c>
      <c r="N716" s="61" t="n">
        <v>44637</v>
      </c>
      <c r="O716" s="61" t="n">
        <v>44615</v>
      </c>
      <c r="P716" s="61" t="n">
        <v>44627</v>
      </c>
      <c r="Q716" s="61" t="n">
        <v>44644</v>
      </c>
      <c r="R716" s="61" t="n">
        <v>44645</v>
      </c>
      <c r="S716" s="61" t="n">
        <v>44361</v>
      </c>
      <c r="T716" s="61" t="n">
        <v>44376</v>
      </c>
      <c r="U716" s="61" t="n">
        <v>44536</v>
      </c>
      <c r="V716" s="61" t="n">
        <v>44610</v>
      </c>
    </row>
    <row r="717" ht="15" customHeight="1">
      <c r="A717" s="26" t="inlineStr">
        <is>
          <t>História - Waterfall</t>
        </is>
      </c>
      <c r="B717" s="60" t="inlineStr">
        <is>
          <t>DEVALM-38064</t>
        </is>
      </c>
      <c r="C717" s="23" t="inlineStr">
        <is>
          <t>21.0216.5.CL-Sistema Único de Login (SSO) – Modificar e inserir Icare Clientes</t>
        </is>
      </c>
      <c r="D717" s="26" t="inlineStr">
        <is>
          <t>Concluído</t>
        </is>
      </c>
      <c r="E717" s="23" t="inlineStr">
        <is>
          <t>Sem responsável</t>
        </is>
      </c>
      <c r="F717" s="23" t="inlineStr">
        <is>
          <t>Ricardo Silveira E Silva</t>
        </is>
      </c>
      <c r="G717" s="23" t="inlineStr">
        <is>
          <t>Rafael Lemos Lima [X]</t>
        </is>
      </c>
      <c r="H717" s="23" t="inlineStr">
        <is>
          <t>Paulo Egidio Rodrigues dos Santos</t>
        </is>
      </c>
      <c r="I717" s="23" t="n"/>
      <c r="J717" s="23" t="inlineStr">
        <is>
          <t>Valdir Gonçalves Cabral [X]</t>
        </is>
      </c>
      <c r="K717" s="61" t="n">
        <v>44474</v>
      </c>
      <c r="L717" s="61" t="n">
        <v>44484</v>
      </c>
      <c r="M717" s="61" t="n">
        <v>44474</v>
      </c>
      <c r="N717" s="61" t="n">
        <v>44484</v>
      </c>
      <c r="O717" s="61" t="n">
        <v>44476</v>
      </c>
      <c r="P717" s="61" t="n">
        <v>44490</v>
      </c>
      <c r="Q717" s="61" t="n">
        <v>44541</v>
      </c>
      <c r="R717" s="61" t="n">
        <v>44542</v>
      </c>
      <c r="S717" s="61" t="n">
        <v>44361</v>
      </c>
      <c r="T717" s="61" t="n">
        <v>44400</v>
      </c>
      <c r="U717" s="61" t="n">
        <v>44377</v>
      </c>
      <c r="V717" s="61" t="n">
        <v>44473</v>
      </c>
    </row>
    <row r="718" ht="15" customHeight="1">
      <c r="A718" s="26" t="inlineStr">
        <is>
          <t>História - Waterfall</t>
        </is>
      </c>
      <c r="B718" s="60" t="inlineStr">
        <is>
          <t>DEVALM-38025</t>
        </is>
      </c>
      <c r="C718" s="23" t="inlineStr">
        <is>
          <t>21.0033.1.CL-Novas Condições Migração Pós Pré e Correções de Problemas Existentes</t>
        </is>
      </c>
      <c r="D718" s="26" t="inlineStr">
        <is>
          <t>Concluído</t>
        </is>
      </c>
      <c r="E718" s="23" t="inlineStr">
        <is>
          <t>Ricardo Pires Sardinha [X]</t>
        </is>
      </c>
      <c r="F718" s="23" t="inlineStr">
        <is>
          <t>Maycon De Abreu Flausino Fernandes [X]</t>
        </is>
      </c>
      <c r="G718" s="23" t="inlineStr">
        <is>
          <t>Rafael Lemos Lima [X]</t>
        </is>
      </c>
      <c r="H718" s="23" t="inlineStr">
        <is>
          <t>Eduardo Cesar de Melo</t>
        </is>
      </c>
      <c r="I718" s="23" t="inlineStr">
        <is>
          <t>Harley Neves Cabral [X]</t>
        </is>
      </c>
      <c r="J718" s="23" t="inlineStr">
        <is>
          <t>Andrea Cristina Dos Santos [X]</t>
        </is>
      </c>
      <c r="K718" s="23" t="n"/>
      <c r="L718" s="23" t="n"/>
      <c r="M718" s="61" t="n">
        <v>44669</v>
      </c>
      <c r="N718" s="61" t="n">
        <v>44698</v>
      </c>
      <c r="O718" s="61" t="n">
        <v>44669</v>
      </c>
      <c r="P718" s="61" t="n">
        <v>44694</v>
      </c>
      <c r="Q718" s="61" t="n">
        <v>44705</v>
      </c>
      <c r="R718" s="61" t="n">
        <v>44706</v>
      </c>
      <c r="S718" s="23" t="n"/>
      <c r="T718" s="23" t="n"/>
      <c r="U718" s="61" t="n">
        <v>44543</v>
      </c>
      <c r="V718" s="61" t="n">
        <v>44659</v>
      </c>
    </row>
    <row r="719" ht="15" customHeight="1">
      <c r="A719" s="26" t="inlineStr">
        <is>
          <t>História - Waterfall</t>
        </is>
      </c>
      <c r="B719" s="60" t="inlineStr">
        <is>
          <t>DEVALM-37980</t>
        </is>
      </c>
      <c r="C719" s="23" t="inlineStr">
        <is>
          <t>21.0373.2.FI-Meio de Pagamento PIX ( Entrega 1 - iCare e Salesforce )</t>
        </is>
      </c>
      <c r="D719" s="26" t="inlineStr">
        <is>
          <t>Concluído</t>
        </is>
      </c>
      <c r="E719" s="23" t="inlineStr">
        <is>
          <t>Sem responsável</t>
        </is>
      </c>
      <c r="F719" s="23" t="inlineStr">
        <is>
          <t>jefferson.tersarioli@terceiro-sky.com.br</t>
        </is>
      </c>
      <c r="G719" s="23" t="inlineStr">
        <is>
          <t>Anselmo Pereira Novakowski</t>
        </is>
      </c>
      <c r="H719" s="23" t="inlineStr">
        <is>
          <t>Paulo Egidio Rodrigues dos Santos</t>
        </is>
      </c>
      <c r="I719" s="23" t="inlineStr">
        <is>
          <t>Paulo Henrique Bonelli [X]</t>
        </is>
      </c>
      <c r="J719" s="23" t="inlineStr">
        <is>
          <t>Andrea Cristina Dos Santos [X]</t>
        </is>
      </c>
      <c r="K719" s="61" t="n">
        <v>44508</v>
      </c>
      <c r="L719" s="61" t="n">
        <v>44508</v>
      </c>
      <c r="M719" s="61" t="n">
        <v>44508</v>
      </c>
      <c r="N719" s="61" t="n">
        <v>44519</v>
      </c>
      <c r="O719" s="61" t="n">
        <v>44508</v>
      </c>
      <c r="P719" s="61" t="n">
        <v>44519</v>
      </c>
      <c r="Q719" s="61" t="n">
        <v>44536</v>
      </c>
      <c r="R719" s="61" t="n">
        <v>44546</v>
      </c>
      <c r="S719" s="61" t="n">
        <v>44440</v>
      </c>
      <c r="T719" s="61" t="n">
        <v>44505</v>
      </c>
      <c r="U719" s="61" t="n">
        <v>44440</v>
      </c>
      <c r="V719" s="61" t="n">
        <v>44505</v>
      </c>
    </row>
    <row r="720" ht="15" customHeight="1">
      <c r="A720" s="26" t="inlineStr">
        <is>
          <t>História - Waterfall</t>
        </is>
      </c>
      <c r="B720" s="60" t="inlineStr">
        <is>
          <t>DEVALM-37944</t>
        </is>
      </c>
      <c r="C720" s="23" t="inlineStr">
        <is>
          <t>21.0279.4.FI-Projeto X – Acompanhamento Migração Antecipado para Postecipado</t>
        </is>
      </c>
      <c r="D720" s="26" t="inlineStr">
        <is>
          <t>Concluído</t>
        </is>
      </c>
      <c r="E720" s="23" t="inlineStr">
        <is>
          <t>Carlos Lima de Araujo</t>
        </is>
      </c>
      <c r="F720" s="23" t="inlineStr">
        <is>
          <t>Juliano Miranda [X]</t>
        </is>
      </c>
      <c r="G720" s="23" t="inlineStr">
        <is>
          <t>Anselmo Pereira Novakowski</t>
        </is>
      </c>
      <c r="H720" s="23" t="inlineStr">
        <is>
          <t>Paulo Egidio Rodrigues dos Santos</t>
        </is>
      </c>
      <c r="I720" s="23" t="inlineStr">
        <is>
          <t>Paulo Henrique Bonelli [X]</t>
        </is>
      </c>
      <c r="J720" s="23" t="inlineStr">
        <is>
          <t>Renato Pereira da Silva</t>
        </is>
      </c>
      <c r="K720" s="23" t="n"/>
      <c r="L720" s="23" t="n"/>
      <c r="M720" s="23" t="n"/>
      <c r="N720" s="23" t="n"/>
      <c r="O720" s="23" t="n"/>
      <c r="P720" s="23" t="n"/>
      <c r="Q720" s="61" t="n">
        <v>44376</v>
      </c>
      <c r="R720" s="61" t="n">
        <v>44550</v>
      </c>
      <c r="S720" s="23" t="n"/>
      <c r="T720" s="23" t="n"/>
      <c r="U720" s="23" t="n"/>
      <c r="V720" s="23" t="n"/>
    </row>
    <row r="721" ht="15" customHeight="1">
      <c r="A721" s="26" t="inlineStr">
        <is>
          <t>História - Waterfall</t>
        </is>
      </c>
      <c r="B721" s="60" t="inlineStr">
        <is>
          <t>DEVALM-37866</t>
        </is>
      </c>
      <c r="C721" s="23" t="inlineStr">
        <is>
          <t>21.0364.1.FI-Serviço de Validação GPT</t>
        </is>
      </c>
      <c r="D721" s="26" t="inlineStr">
        <is>
          <t>Concluído</t>
        </is>
      </c>
      <c r="E721" s="23" t="inlineStr">
        <is>
          <t>Ricardo Pires Sardinha [X]</t>
        </is>
      </c>
      <c r="F721" s="23" t="inlineStr">
        <is>
          <t>Thiago Dusek [X]</t>
        </is>
      </c>
      <c r="G721" s="23" t="inlineStr">
        <is>
          <t>Rafael Lemos Lima [X]</t>
        </is>
      </c>
      <c r="H721" s="23" t="inlineStr">
        <is>
          <t>Paulo Egidio Rodrigues dos Santos</t>
        </is>
      </c>
      <c r="I721" s="23" t="inlineStr">
        <is>
          <t>jira_naoaplica</t>
        </is>
      </c>
      <c r="J721" s="23" t="inlineStr">
        <is>
          <t>Clayton Dutra De Oliveira [X]</t>
        </is>
      </c>
      <c r="K721" s="23" t="n"/>
      <c r="L721" s="23" t="n"/>
      <c r="M721" s="61" t="n">
        <v>44529</v>
      </c>
      <c r="N721" s="61" t="n">
        <v>44575</v>
      </c>
      <c r="O721" s="23" t="n"/>
      <c r="P721" s="23" t="n"/>
      <c r="Q721" s="61" t="n">
        <v>44578</v>
      </c>
      <c r="R721" s="61" t="n">
        <v>44579</v>
      </c>
      <c r="S721" s="23" t="n"/>
      <c r="T721" s="23" t="n"/>
      <c r="U721" s="61" t="n">
        <v>44477</v>
      </c>
      <c r="V721" s="61" t="n">
        <v>44526</v>
      </c>
    </row>
    <row r="722" ht="15" customHeight="1">
      <c r="A722" s="26" t="inlineStr">
        <is>
          <t>História - Waterfall</t>
        </is>
      </c>
      <c r="B722" s="60" t="inlineStr">
        <is>
          <t>DEVALM-37817</t>
        </is>
      </c>
      <c r="C722" s="23" t="inlineStr">
        <is>
          <t>21.0464.1.CO-Cadastramento dos técnicos como vendedores no SF</t>
        </is>
      </c>
      <c r="D722" s="26" t="inlineStr">
        <is>
          <t>Concluído</t>
        </is>
      </c>
      <c r="E722" s="23" t="inlineStr">
        <is>
          <t>Gustavo Felize Tafarelo</t>
        </is>
      </c>
      <c r="F722" s="23" t="inlineStr">
        <is>
          <t>Italo Josenilton Rocha Silva [X]</t>
        </is>
      </c>
      <c r="G722" s="23" t="inlineStr">
        <is>
          <t>Aline Lima Rocha [X]</t>
        </is>
      </c>
      <c r="H722" s="23" t="inlineStr">
        <is>
          <t>Eduardo Cesar de Melo</t>
        </is>
      </c>
      <c r="I722" s="23" t="n"/>
      <c r="J722" s="23" t="n"/>
      <c r="K722" s="23" t="n"/>
      <c r="L722" s="23" t="n"/>
      <c r="M722" s="61" t="n">
        <v>44452</v>
      </c>
      <c r="N722" s="61" t="n">
        <v>44452</v>
      </c>
      <c r="O722" s="23" t="n"/>
      <c r="P722" s="23" t="n"/>
      <c r="Q722" s="61" t="n">
        <v>44452</v>
      </c>
      <c r="R722" s="61" t="n">
        <v>44452</v>
      </c>
      <c r="S722" s="61" t="n">
        <v>44448</v>
      </c>
      <c r="T722" s="61" t="n">
        <v>44448</v>
      </c>
      <c r="U722" s="61" t="n">
        <v>44448</v>
      </c>
      <c r="V722" s="61" t="n">
        <v>44449</v>
      </c>
    </row>
    <row r="723" ht="15" customHeight="1">
      <c r="A723" s="26" t="inlineStr">
        <is>
          <t>História - Waterfall</t>
        </is>
      </c>
      <c r="B723" s="60" t="inlineStr">
        <is>
          <t>DEVALM-37776</t>
        </is>
      </c>
      <c r="C723" s="23" t="inlineStr">
        <is>
          <t>20.0401.2.MK-Disponibilização de produtos pelo parque futuro (Melhoria de performance de ambiente)</t>
        </is>
      </c>
      <c r="D723" s="26" t="inlineStr">
        <is>
          <t>Concluído</t>
        </is>
      </c>
      <c r="E723" s="23" t="inlineStr">
        <is>
          <t>Ricardo Pires Sardinha [X]</t>
        </is>
      </c>
      <c r="F723" s="23" t="inlineStr">
        <is>
          <t>Thiago Pinto Da Silva Boccio [X]</t>
        </is>
      </c>
      <c r="G723" s="23" t="inlineStr">
        <is>
          <t>Rafael Lemos Lima [X]</t>
        </is>
      </c>
      <c r="H723" s="23" t="inlineStr">
        <is>
          <t>Paulo Egidio Rodrigues dos Santos</t>
        </is>
      </c>
      <c r="I723" s="23" t="inlineStr">
        <is>
          <t>Ricardo Coelho Fernandes [X]</t>
        </is>
      </c>
      <c r="J723" s="23" t="inlineStr">
        <is>
          <t>Antonio Nicola Montano [X]</t>
        </is>
      </c>
      <c r="K723" s="23" t="n"/>
      <c r="L723" s="23" t="n"/>
      <c r="M723" s="61" t="n">
        <v>44571</v>
      </c>
      <c r="N723" s="61" t="n">
        <v>44575</v>
      </c>
      <c r="O723" s="23" t="n"/>
      <c r="P723" s="23" t="n"/>
      <c r="Q723" s="61" t="n">
        <v>44578</v>
      </c>
      <c r="R723" s="61" t="n">
        <v>44579</v>
      </c>
      <c r="S723" s="23" t="n"/>
      <c r="T723" s="23" t="n"/>
      <c r="U723" s="61" t="n">
        <v>44543</v>
      </c>
      <c r="V723" s="61" t="n">
        <v>44568</v>
      </c>
    </row>
    <row r="724" ht="15" customHeight="1">
      <c r="A724" s="26" t="inlineStr">
        <is>
          <t>História - Waterfall</t>
        </is>
      </c>
      <c r="B724" s="60" t="inlineStr">
        <is>
          <t>DEVALM-37734</t>
        </is>
      </c>
      <c r="C724" s="23" t="inlineStr">
        <is>
          <t>20.0282.3.FI-Segregação das Taxas de Equipamentos – Acompanhamento</t>
        </is>
      </c>
      <c r="D724" s="26" t="inlineStr">
        <is>
          <t>Concluído</t>
        </is>
      </c>
      <c r="E724" s="23" t="inlineStr">
        <is>
          <t>Antonio Teodoro da Silva [X]</t>
        </is>
      </c>
      <c r="F724" s="23" t="inlineStr">
        <is>
          <t>Yone Yassuda Yamamoto</t>
        </is>
      </c>
      <c r="G724" s="23" t="inlineStr">
        <is>
          <t>Anselmo Pereira Novakowski</t>
        </is>
      </c>
      <c r="H724" s="23" t="inlineStr">
        <is>
          <t>Paulo Egidio Rodrigues dos Santos</t>
        </is>
      </c>
      <c r="I724" s="23" t="inlineStr">
        <is>
          <t>Paulo Henrique Bonelli [X]</t>
        </is>
      </c>
      <c r="J724" s="23" t="inlineStr">
        <is>
          <t>Rafael Grecco Machado [X]</t>
        </is>
      </c>
      <c r="K724" s="23" t="n"/>
      <c r="L724" s="23" t="n"/>
      <c r="M724" s="61" t="n">
        <v>44447</v>
      </c>
      <c r="N724" s="61" t="n">
        <v>44560</v>
      </c>
      <c r="O724" s="23" t="n"/>
      <c r="P724" s="23" t="n"/>
      <c r="Q724" s="61" t="n">
        <v>44560</v>
      </c>
      <c r="R724" s="61" t="n">
        <v>44560</v>
      </c>
      <c r="S724" s="61" t="n">
        <v>44438</v>
      </c>
      <c r="T724" s="61" t="n">
        <v>44439</v>
      </c>
      <c r="U724" s="61" t="n">
        <v>44440</v>
      </c>
      <c r="V724" s="61" t="n">
        <v>44442</v>
      </c>
    </row>
    <row r="725" ht="15" customHeight="1">
      <c r="A725" s="26" t="inlineStr">
        <is>
          <t>História - Waterfall</t>
        </is>
      </c>
      <c r="B725" s="60" t="inlineStr">
        <is>
          <t>DEVALM-37697</t>
        </is>
      </c>
      <c r="C725" s="23" t="inlineStr">
        <is>
          <t>21.0001.2.MK-Segregação de Telecine nos Combos Legados e Parque do Assinante – Acompanhamento</t>
        </is>
      </c>
      <c r="D725" s="26" t="inlineStr">
        <is>
          <t>Concluído</t>
        </is>
      </c>
      <c r="E725" s="23" t="inlineStr">
        <is>
          <t>Antonio Teodoro da Silva [X]</t>
        </is>
      </c>
      <c r="F725" s="23" t="inlineStr">
        <is>
          <t>Yone Yassuda Yamamoto</t>
        </is>
      </c>
      <c r="G725" s="23" t="inlineStr">
        <is>
          <t>Anselmo Pereira Novakowski</t>
        </is>
      </c>
      <c r="H725" s="23" t="inlineStr">
        <is>
          <t>Eduardo Cesar de Melo</t>
        </is>
      </c>
      <c r="I725" s="23" t="inlineStr">
        <is>
          <t>Klaus Franca [X]</t>
        </is>
      </c>
      <c r="J725" s="23" t="inlineStr">
        <is>
          <t>Rafael Grecco Machado [X]</t>
        </is>
      </c>
      <c r="K725" s="23" t="n"/>
      <c r="L725" s="23" t="n"/>
      <c r="M725" s="61" t="n">
        <v>44447</v>
      </c>
      <c r="N725" s="61" t="n">
        <v>44560</v>
      </c>
      <c r="O725" s="23" t="n"/>
      <c r="P725" s="23" t="n"/>
      <c r="Q725" s="61" t="n">
        <v>44522</v>
      </c>
      <c r="R725" s="61" t="n">
        <v>44523</v>
      </c>
      <c r="S725" s="61" t="n">
        <v>44438</v>
      </c>
      <c r="T725" s="61" t="n">
        <v>44439</v>
      </c>
      <c r="U725" s="61" t="n">
        <v>44440</v>
      </c>
      <c r="V725" s="61" t="n">
        <v>44442</v>
      </c>
    </row>
    <row r="726" ht="15" customHeight="1">
      <c r="A726" s="26" t="inlineStr">
        <is>
          <t>História - Ágil</t>
        </is>
      </c>
      <c r="B726" s="60" t="inlineStr">
        <is>
          <t>DEVALM-37686</t>
        </is>
      </c>
      <c r="C726" s="23" t="inlineStr">
        <is>
          <t>21.0201.15.MK-HADES - Novos Negócios - Sprint 15</t>
        </is>
      </c>
      <c r="D726" s="26" t="inlineStr">
        <is>
          <t>Concluído</t>
        </is>
      </c>
      <c r="E726" s="23" t="inlineStr">
        <is>
          <t>Daglye Ariane Weber Magalhaes De Barros [X]</t>
        </is>
      </c>
      <c r="F726" s="23" t="inlineStr">
        <is>
          <t>Yushi Giriko [X]</t>
        </is>
      </c>
      <c r="G726" s="23" t="inlineStr">
        <is>
          <t>Vinicius Rafael Casas Gomes</t>
        </is>
      </c>
      <c r="H726" s="23" t="inlineStr">
        <is>
          <t>Eduardo Cesar de Melo</t>
        </is>
      </c>
      <c r="I726" s="23" t="inlineStr">
        <is>
          <t>jira_naoaplica</t>
        </is>
      </c>
      <c r="J726" s="23" t="inlineStr">
        <is>
          <t>Rafael Da Silva Pereira Rakoza [X]</t>
        </is>
      </c>
      <c r="K726" s="23" t="n"/>
      <c r="L726" s="23" t="n"/>
      <c r="M726" s="61" t="n">
        <v>44482</v>
      </c>
      <c r="N726" s="61" t="n">
        <v>44519</v>
      </c>
      <c r="O726" s="23" t="n"/>
      <c r="P726" s="23" t="n"/>
      <c r="Q726" s="61" t="n">
        <v>44578</v>
      </c>
      <c r="R726" s="61" t="n">
        <v>44579</v>
      </c>
      <c r="S726" s="23" t="n"/>
      <c r="T726" s="23" t="n"/>
      <c r="U726" s="61" t="n">
        <v>44452</v>
      </c>
      <c r="V726" s="61" t="n">
        <v>44463</v>
      </c>
    </row>
    <row r="727" ht="15" customHeight="1">
      <c r="A727" s="26" t="inlineStr">
        <is>
          <t>História - Ágil</t>
        </is>
      </c>
      <c r="B727" s="60" t="inlineStr">
        <is>
          <t>DEVALM-37678</t>
        </is>
      </c>
      <c r="C727" s="23" t="inlineStr">
        <is>
          <t>21.0201.14.MK-HADES - Novos Negócios - Sprint 14</t>
        </is>
      </c>
      <c r="D727" s="26" t="inlineStr">
        <is>
          <t>Concluído</t>
        </is>
      </c>
      <c r="E727" s="23" t="inlineStr">
        <is>
          <t>Daglye Ariane Weber Magalhaes De Barros [X]</t>
        </is>
      </c>
      <c r="F727" s="23" t="inlineStr">
        <is>
          <t>Aline da Silva Barbagelata</t>
        </is>
      </c>
      <c r="G727" s="23" t="inlineStr">
        <is>
          <t>Vinicius Rafael Casas Gomes</t>
        </is>
      </c>
      <c r="H727" s="23" t="inlineStr">
        <is>
          <t>Eduardo Cesar de Melo</t>
        </is>
      </c>
      <c r="I727" s="23" t="inlineStr">
        <is>
          <t>jira_naoaplica</t>
        </is>
      </c>
      <c r="J727" s="23" t="inlineStr">
        <is>
          <t>Rafael Da Silva Pereira Rakoza [X]</t>
        </is>
      </c>
      <c r="K727" s="23" t="n"/>
      <c r="L727" s="23" t="n"/>
      <c r="M727" s="61" t="n">
        <v>44482</v>
      </c>
      <c r="N727" s="61" t="n">
        <v>44519</v>
      </c>
      <c r="O727" s="23" t="n"/>
      <c r="P727" s="23" t="n"/>
      <c r="Q727" s="61" t="n">
        <v>44578</v>
      </c>
      <c r="R727" s="61" t="n">
        <v>44579</v>
      </c>
      <c r="S727" s="23" t="n"/>
      <c r="T727" s="23" t="n"/>
      <c r="U727" s="61" t="n">
        <v>44438</v>
      </c>
      <c r="V727" s="61" t="n">
        <v>44449</v>
      </c>
    </row>
    <row r="728" ht="15" customHeight="1">
      <c r="A728" s="26" t="inlineStr">
        <is>
          <t>História - Waterfall</t>
        </is>
      </c>
      <c r="B728" s="60" t="inlineStr">
        <is>
          <t>DEVALM-37616</t>
        </is>
      </c>
      <c r="C728" s="23" t="inlineStr">
        <is>
          <t>21.0333.8.MK-Vendas Disney+ pela SKY - Disponibilização via RTDM</t>
        </is>
      </c>
      <c r="D728" s="26" t="inlineStr">
        <is>
          <t>Concluído</t>
        </is>
      </c>
      <c r="E728" s="23" t="inlineStr">
        <is>
          <t>Gustavo Felize Tafarelo</t>
        </is>
      </c>
      <c r="F728" s="23" t="inlineStr">
        <is>
          <t>Yushi Giriko [X]</t>
        </is>
      </c>
      <c r="G728" s="23" t="inlineStr">
        <is>
          <t>Vinicius Rafael Casas Gomes</t>
        </is>
      </c>
      <c r="H728" s="23" t="inlineStr">
        <is>
          <t>Eduardo Cesar de Melo</t>
        </is>
      </c>
      <c r="I728" s="23" t="inlineStr">
        <is>
          <t>jira_naoaplica</t>
        </is>
      </c>
      <c r="J728" s="23" t="inlineStr">
        <is>
          <t>Olavio dos Santos Correa Junior</t>
        </is>
      </c>
      <c r="K728" s="23" t="n"/>
      <c r="L728" s="23" t="n"/>
      <c r="M728" s="61" t="n">
        <v>44438</v>
      </c>
      <c r="N728" s="61" t="n">
        <v>44475</v>
      </c>
      <c r="O728" s="23" t="n"/>
      <c r="P728" s="23" t="n"/>
      <c r="Q728" s="61" t="n">
        <v>44476</v>
      </c>
      <c r="R728" s="61" t="n">
        <v>44476</v>
      </c>
      <c r="S728" s="23" t="n"/>
      <c r="T728" s="23" t="n"/>
      <c r="U728" s="61" t="n">
        <v>44420</v>
      </c>
      <c r="V728" s="61" t="n">
        <v>44433</v>
      </c>
    </row>
    <row r="729" ht="15" customHeight="1">
      <c r="A729" s="26" t="inlineStr">
        <is>
          <t>História - Waterfall</t>
        </is>
      </c>
      <c r="B729" s="60" t="inlineStr">
        <is>
          <t>DEVALM-37580</t>
        </is>
      </c>
      <c r="C729" s="23" t="inlineStr">
        <is>
          <t>21.0333.7.MK-Vendas Disney+ pela SKY - Suspensão temporária do A La Carte Disney</t>
        </is>
      </c>
      <c r="D729" s="26" t="inlineStr">
        <is>
          <t>Concluído</t>
        </is>
      </c>
      <c r="E729" s="23" t="inlineStr">
        <is>
          <t>Gustavo Felize Tafarelo</t>
        </is>
      </c>
      <c r="F729" s="23" t="inlineStr">
        <is>
          <t>Yushi Giriko [X]</t>
        </is>
      </c>
      <c r="G729" s="23" t="inlineStr">
        <is>
          <t>Vinicius Rafael Casas Gomes</t>
        </is>
      </c>
      <c r="H729" s="23" t="inlineStr">
        <is>
          <t>Eduardo Cesar de Melo</t>
        </is>
      </c>
      <c r="I729" s="23" t="inlineStr">
        <is>
          <t>jira_naoaplica</t>
        </is>
      </c>
      <c r="J729" s="23" t="inlineStr">
        <is>
          <t>Rafael Da Silva Pereira Rakoza [X]</t>
        </is>
      </c>
      <c r="K729" s="23" t="n"/>
      <c r="L729" s="23" t="n"/>
      <c r="M729" s="61" t="n">
        <v>44508</v>
      </c>
      <c r="N729" s="61" t="n">
        <v>44519</v>
      </c>
      <c r="O729" s="23" t="n"/>
      <c r="P729" s="23" t="n"/>
      <c r="Q729" s="61" t="n">
        <v>44522</v>
      </c>
      <c r="R729" s="61" t="n">
        <v>44523</v>
      </c>
      <c r="S729" s="23" t="n"/>
      <c r="T729" s="23" t="n"/>
      <c r="U729" s="61" t="n">
        <v>44445</v>
      </c>
      <c r="V729" s="61" t="n">
        <v>44477</v>
      </c>
    </row>
    <row r="730" ht="15" customHeight="1">
      <c r="A730" s="26" t="inlineStr">
        <is>
          <t>História - Waterfall</t>
        </is>
      </c>
      <c r="B730" s="60" t="inlineStr">
        <is>
          <t>DEVALM-37522</t>
        </is>
      </c>
      <c r="C730" s="23" t="inlineStr">
        <is>
          <t>21.0333.6.MK-Vendas Disney+ pela SKY - Conciliação da Disney</t>
        </is>
      </c>
      <c r="D730" s="26" t="inlineStr">
        <is>
          <t>Concluído</t>
        </is>
      </c>
      <c r="E730" s="23" t="inlineStr">
        <is>
          <t>Gustavo Felize Tafarelo</t>
        </is>
      </c>
      <c r="F730" s="23" t="inlineStr">
        <is>
          <t>Ikeblem Campos Da Silva [X]</t>
        </is>
      </c>
      <c r="G730" s="23" t="inlineStr">
        <is>
          <t>Vinicius Rafael Casas Gomes</t>
        </is>
      </c>
      <c r="H730" s="23" t="inlineStr">
        <is>
          <t>Eduardo Cesar de Melo</t>
        </is>
      </c>
      <c r="I730" s="23" t="inlineStr">
        <is>
          <t>jira_naoaplica</t>
        </is>
      </c>
      <c r="J730" s="23" t="inlineStr">
        <is>
          <t>Amanda De Pinho Nogueira [X]</t>
        </is>
      </c>
      <c r="K730" s="23" t="n"/>
      <c r="L730" s="23" t="n"/>
      <c r="M730" s="61" t="n">
        <v>44452</v>
      </c>
      <c r="N730" s="61" t="n">
        <v>44460</v>
      </c>
      <c r="O730" s="23" t="n"/>
      <c r="P730" s="23" t="n"/>
      <c r="Q730" s="61" t="n">
        <v>44466</v>
      </c>
      <c r="R730" s="61" t="n">
        <v>44466</v>
      </c>
      <c r="S730" s="23" t="n"/>
      <c r="T730" s="23" t="n"/>
      <c r="U730" s="61" t="n">
        <v>44419</v>
      </c>
      <c r="V730" s="61" t="n">
        <v>44449</v>
      </c>
    </row>
    <row r="731" ht="15" customHeight="1">
      <c r="A731" s="26" t="inlineStr">
        <is>
          <t>História - Waterfall</t>
        </is>
      </c>
      <c r="B731" s="60" t="inlineStr">
        <is>
          <t>DEVALM-37508</t>
        </is>
      </c>
      <c r="C731" s="23" t="inlineStr">
        <is>
          <t>21.0333.5.MK-Vendas Disney+ pela SKY - Pré-pago</t>
        </is>
      </c>
      <c r="D731" s="26" t="inlineStr">
        <is>
          <t>Concluído</t>
        </is>
      </c>
      <c r="E731" s="23" t="inlineStr">
        <is>
          <t>Gustavo Felize Tafarelo</t>
        </is>
      </c>
      <c r="F731" s="23" t="inlineStr">
        <is>
          <t>Yushi Giriko [X]</t>
        </is>
      </c>
      <c r="G731" s="23" t="inlineStr">
        <is>
          <t>Vinicius Rafael Casas Gomes</t>
        </is>
      </c>
      <c r="H731" s="23" t="inlineStr">
        <is>
          <t>Eduardo Cesar de Melo</t>
        </is>
      </c>
      <c r="I731" s="23" t="inlineStr">
        <is>
          <t>jira_naoaplica</t>
        </is>
      </c>
      <c r="J731" s="23" t="inlineStr">
        <is>
          <t>Rafael Da Silva Pereira Rakoza [X]</t>
        </is>
      </c>
      <c r="K731" s="23" t="n"/>
      <c r="L731" s="23" t="n"/>
      <c r="M731" s="61" t="n">
        <v>44484</v>
      </c>
      <c r="N731" s="61" t="n">
        <v>44498</v>
      </c>
      <c r="O731" s="23" t="n"/>
      <c r="P731" s="23" t="n"/>
      <c r="Q731" s="61" t="n">
        <v>44503</v>
      </c>
      <c r="R731" s="61" t="n">
        <v>44504</v>
      </c>
      <c r="S731" s="23" t="n"/>
      <c r="T731" s="23" t="n"/>
      <c r="U731" s="61" t="n">
        <v>44419</v>
      </c>
      <c r="V731" s="61" t="n">
        <v>44470</v>
      </c>
    </row>
    <row r="732" ht="15" customHeight="1">
      <c r="A732" s="26" t="inlineStr">
        <is>
          <t>História - Waterfall</t>
        </is>
      </c>
      <c r="B732" s="60" t="inlineStr">
        <is>
          <t>DEVALM-37472</t>
        </is>
      </c>
      <c r="C732" s="23" t="inlineStr">
        <is>
          <t>21.0333.4.MK-Vendas Disney+ pela SKY - Venda via SalesForce</t>
        </is>
      </c>
      <c r="D732" s="26" t="inlineStr">
        <is>
          <t>Concluído</t>
        </is>
      </c>
      <c r="E732" s="23" t="inlineStr">
        <is>
          <t>Gustavo Felize Tafarelo</t>
        </is>
      </c>
      <c r="F732" s="23" t="inlineStr">
        <is>
          <t>Yushi Giriko [X]</t>
        </is>
      </c>
      <c r="G732" s="23" t="inlineStr">
        <is>
          <t>Vinicius Rafael Casas Gomes</t>
        </is>
      </c>
      <c r="H732" s="23" t="inlineStr">
        <is>
          <t>Eduardo Cesar de Melo</t>
        </is>
      </c>
      <c r="I732" s="23" t="inlineStr">
        <is>
          <t>jira_naoaplica</t>
        </is>
      </c>
      <c r="J732" s="23" t="inlineStr">
        <is>
          <t>Amanda De Pinho Nogueira [X]</t>
        </is>
      </c>
      <c r="K732" s="23" t="n"/>
      <c r="L732" s="23" t="n"/>
      <c r="M732" s="61" t="n">
        <v>44438</v>
      </c>
      <c r="N732" s="61" t="n">
        <v>44449</v>
      </c>
      <c r="O732" s="23" t="n"/>
      <c r="P732" s="23" t="n"/>
      <c r="Q732" s="61" t="n">
        <v>44452</v>
      </c>
      <c r="R732" s="61" t="n">
        <v>44453</v>
      </c>
      <c r="S732" s="23" t="n"/>
      <c r="T732" s="23" t="n"/>
      <c r="U732" s="23" t="n"/>
      <c r="V732" s="23" t="n"/>
    </row>
    <row r="733" ht="15" customHeight="1">
      <c r="A733" s="26" t="inlineStr">
        <is>
          <t>História - Waterfall</t>
        </is>
      </c>
      <c r="B733" s="60" t="inlineStr">
        <is>
          <t>DEVALM-37436</t>
        </is>
      </c>
      <c r="C733" s="23" t="inlineStr">
        <is>
          <t>21.0333.3.MK-Vendas Disney+ pela SKY - SCOB Passo 2</t>
        </is>
      </c>
      <c r="D733" s="26" t="inlineStr">
        <is>
          <t>Concluído</t>
        </is>
      </c>
      <c r="E733" s="23" t="inlineStr">
        <is>
          <t>Gustavo Felize Tafarelo</t>
        </is>
      </c>
      <c r="F733" s="23" t="inlineStr">
        <is>
          <t>Yushi Giriko [X]</t>
        </is>
      </c>
      <c r="G733" s="23" t="inlineStr">
        <is>
          <t>Vinicius Rafael Casas Gomes</t>
        </is>
      </c>
      <c r="H733" s="23" t="inlineStr">
        <is>
          <t>Eduardo Cesar de Melo</t>
        </is>
      </c>
      <c r="I733" s="23" t="inlineStr">
        <is>
          <t>jira_naoaplica</t>
        </is>
      </c>
      <c r="J733" s="23" t="inlineStr">
        <is>
          <t>Olavio dos Santos Correa Junior</t>
        </is>
      </c>
      <c r="K733" s="23" t="n"/>
      <c r="L733" s="23" t="n"/>
      <c r="M733" s="61" t="n">
        <v>44452</v>
      </c>
      <c r="N733" s="61" t="n">
        <v>44459</v>
      </c>
      <c r="O733" s="23" t="n"/>
      <c r="P733" s="23" t="n"/>
      <c r="Q733" s="61" t="n">
        <v>44466</v>
      </c>
      <c r="R733" s="61" t="n">
        <v>44466</v>
      </c>
      <c r="S733" s="23" t="n"/>
      <c r="T733" s="23" t="n"/>
      <c r="U733" s="61" t="n">
        <v>44410</v>
      </c>
      <c r="V733" s="61" t="n">
        <v>44449</v>
      </c>
    </row>
    <row r="734" ht="15" customHeight="1">
      <c r="A734" s="26" t="inlineStr">
        <is>
          <t>História - Waterfall</t>
        </is>
      </c>
      <c r="B734" s="60" t="inlineStr">
        <is>
          <t>DEVALM-37400</t>
        </is>
      </c>
      <c r="C734" s="23" t="inlineStr">
        <is>
          <t>21.0333.2.MK-Vendas Disney+ pela SKY - Troca de SKU</t>
        </is>
      </c>
      <c r="D734" s="26" t="inlineStr">
        <is>
          <t>Concluído</t>
        </is>
      </c>
      <c r="E734" s="23" t="inlineStr">
        <is>
          <t>Gustavo Felize Tafarelo</t>
        </is>
      </c>
      <c r="F734" s="23" t="inlineStr">
        <is>
          <t>Yushi Giriko [X]</t>
        </is>
      </c>
      <c r="G734" s="23" t="inlineStr">
        <is>
          <t>Vinicius Rafael Casas Gomes</t>
        </is>
      </c>
      <c r="H734" s="23" t="inlineStr">
        <is>
          <t>Eduardo Cesar de Melo</t>
        </is>
      </c>
      <c r="I734" s="23" t="inlineStr">
        <is>
          <t>jira_naoaplica</t>
        </is>
      </c>
      <c r="J734" s="23" t="inlineStr">
        <is>
          <t>Olavio dos Santos Correa Junior</t>
        </is>
      </c>
      <c r="K734" s="23" t="n"/>
      <c r="L734" s="23" t="n"/>
      <c r="M734" s="61" t="n">
        <v>44452</v>
      </c>
      <c r="N734" s="61" t="n">
        <v>44460</v>
      </c>
      <c r="O734" s="23" t="n"/>
      <c r="P734" s="23" t="n"/>
      <c r="Q734" s="61" t="n">
        <v>44466</v>
      </c>
      <c r="R734" s="61" t="n">
        <v>44466</v>
      </c>
      <c r="S734" s="23" t="n"/>
      <c r="T734" s="23" t="n"/>
      <c r="U734" s="61" t="n">
        <v>44396</v>
      </c>
      <c r="V734" s="61" t="n">
        <v>44449</v>
      </c>
    </row>
    <row r="735" ht="15" customHeight="1">
      <c r="A735" s="26" t="inlineStr">
        <is>
          <t>História - Waterfall</t>
        </is>
      </c>
      <c r="B735" s="60" t="inlineStr">
        <is>
          <t>DEVALM-37364</t>
        </is>
      </c>
      <c r="C735" s="23" t="inlineStr">
        <is>
          <t>21.0287.2.MK-Regionalização de Preços (MVP) 2</t>
        </is>
      </c>
      <c r="D735" s="26" t="inlineStr">
        <is>
          <t>Concluído</t>
        </is>
      </c>
      <c r="E735" s="23" t="inlineStr">
        <is>
          <t>Mayra Gabriela Alves De Lima [X]</t>
        </is>
      </c>
      <c r="F735" s="23" t="inlineStr">
        <is>
          <t>Aline da Silva Barbagelata</t>
        </is>
      </c>
      <c r="G735" s="23" t="inlineStr">
        <is>
          <t>Diogo Cassio de Azevedo [X]</t>
        </is>
      </c>
      <c r="H735" s="23" t="inlineStr">
        <is>
          <t>Eduardo Cesar de Melo</t>
        </is>
      </c>
      <c r="I735" s="23" t="inlineStr">
        <is>
          <t>Klaus Franca [X]</t>
        </is>
      </c>
      <c r="J735" s="23" t="inlineStr">
        <is>
          <t>Antonio Nicola Montano [X]</t>
        </is>
      </c>
      <c r="K735" s="61" t="n">
        <v>44599</v>
      </c>
      <c r="L735" s="61" t="n">
        <v>44601</v>
      </c>
      <c r="M735" s="61" t="n">
        <v>44608</v>
      </c>
      <c r="N735" s="61" t="n">
        <v>44624</v>
      </c>
      <c r="O735" s="61" t="n">
        <v>44602</v>
      </c>
      <c r="P735" s="61" t="n">
        <v>44617</v>
      </c>
      <c r="Q735" s="61" t="n">
        <v>44627</v>
      </c>
      <c r="R735" s="61" t="n">
        <v>44628</v>
      </c>
      <c r="S735" s="61" t="n">
        <v>44537</v>
      </c>
      <c r="T735" s="61" t="n">
        <v>44582</v>
      </c>
      <c r="U735" s="61" t="n">
        <v>44544</v>
      </c>
      <c r="V735" s="61" t="n">
        <v>44600</v>
      </c>
    </row>
    <row r="736" ht="15" customHeight="1">
      <c r="A736" s="26" t="inlineStr">
        <is>
          <t>História - Waterfall</t>
        </is>
      </c>
      <c r="B736" s="60" t="inlineStr">
        <is>
          <t>DEVALM-37325</t>
        </is>
      </c>
      <c r="C736" s="23" t="inlineStr">
        <is>
          <t>21.0438.1.FI-Alterar a vigência da base Histórica da ClearSale de 90 dias para 7 dias</t>
        </is>
      </c>
      <c r="D736" s="26" t="inlineStr">
        <is>
          <t>Concluído</t>
        </is>
      </c>
      <c r="E736" s="23" t="inlineStr">
        <is>
          <t>Sem responsável</t>
        </is>
      </c>
      <c r="F736" s="23" t="n"/>
      <c r="G736" s="23" t="n"/>
      <c r="H736" s="23" t="inlineStr">
        <is>
          <t>Paulo Egidio Rodrigues dos Santos</t>
        </is>
      </c>
      <c r="I736" s="23" t="n"/>
      <c r="J736" s="23" t="n"/>
      <c r="K736" s="23" t="n"/>
      <c r="L736" s="23" t="n"/>
      <c r="M736" s="61" t="n">
        <v>44428</v>
      </c>
      <c r="N736" s="61" t="n">
        <v>44428</v>
      </c>
      <c r="O736" s="23" t="n"/>
      <c r="P736" s="23" t="n"/>
      <c r="Q736" s="61" t="n">
        <v>44431</v>
      </c>
      <c r="R736" s="61" t="n">
        <v>44432</v>
      </c>
      <c r="S736" s="23" t="n"/>
      <c r="T736" s="23" t="n"/>
      <c r="U736" s="61" t="n">
        <v>44424</v>
      </c>
      <c r="V736" s="61" t="n">
        <v>44428</v>
      </c>
    </row>
    <row r="737" ht="15" customHeight="1">
      <c r="A737" s="26" t="inlineStr">
        <is>
          <t>História - Waterfall</t>
        </is>
      </c>
      <c r="B737" s="60" t="inlineStr">
        <is>
          <t>DEVALM-37263</t>
        </is>
      </c>
      <c r="C737" s="23" t="inlineStr">
        <is>
          <t>21.0358.12.MK-DTV- Alteração de Método de Pagamento</t>
        </is>
      </c>
      <c r="D737" s="26" t="inlineStr">
        <is>
          <t>Cancelado</t>
        </is>
      </c>
      <c r="E737" s="23" t="inlineStr">
        <is>
          <t>Gustavo Felize Tafarelo</t>
        </is>
      </c>
      <c r="F737" s="23" t="inlineStr">
        <is>
          <t>Aline Lima Rocha [X]</t>
        </is>
      </c>
      <c r="G737" s="23" t="inlineStr">
        <is>
          <t>Vinicius Rafael Casas Gomes</t>
        </is>
      </c>
      <c r="H737" s="23" t="inlineStr">
        <is>
          <t>Eduardo Cesar de Melo</t>
        </is>
      </c>
      <c r="I737" s="23" t="inlineStr">
        <is>
          <t>jira_naoaplica</t>
        </is>
      </c>
      <c r="J737" s="23" t="inlineStr">
        <is>
          <t>Danilo Takashi Hiratsuka</t>
        </is>
      </c>
      <c r="K737" s="61" t="n">
        <v>44421</v>
      </c>
      <c r="L737" s="61" t="n">
        <v>44421</v>
      </c>
      <c r="M737" s="61" t="n">
        <v>44421</v>
      </c>
      <c r="N737" s="61" t="n">
        <v>44421</v>
      </c>
      <c r="O737" s="61" t="n">
        <v>44421</v>
      </c>
      <c r="P737" s="61" t="n">
        <v>44421</v>
      </c>
      <c r="Q737" s="61" t="n">
        <v>44421</v>
      </c>
      <c r="R737" s="61" t="n">
        <v>44421</v>
      </c>
      <c r="S737" s="61" t="n">
        <v>44421</v>
      </c>
      <c r="T737" s="61" t="n">
        <v>44421</v>
      </c>
      <c r="U737" s="61" t="n">
        <v>44421</v>
      </c>
      <c r="V737" s="61" t="n">
        <v>44421</v>
      </c>
    </row>
    <row r="738" ht="15" customHeight="1">
      <c r="A738" s="26" t="inlineStr">
        <is>
          <t>História - Waterfall</t>
        </is>
      </c>
      <c r="B738" s="60" t="inlineStr">
        <is>
          <t>DEVALM-37214</t>
        </is>
      </c>
      <c r="C738" s="23" t="inlineStr">
        <is>
          <t>21.0358.11.MK-DTV- Reativação</t>
        </is>
      </c>
      <c r="D738" s="26" t="inlineStr">
        <is>
          <t>Cancelado</t>
        </is>
      </c>
      <c r="E738" s="23" t="inlineStr">
        <is>
          <t>Gustavo Felize Tafarelo</t>
        </is>
      </c>
      <c r="F738" s="23" t="inlineStr">
        <is>
          <t>Aline Lima Rocha [X]</t>
        </is>
      </c>
      <c r="G738" s="23" t="inlineStr">
        <is>
          <t>Vinicius Rafael Casas Gomes</t>
        </is>
      </c>
      <c r="H738" s="23" t="inlineStr">
        <is>
          <t>Eduardo Cesar de Melo</t>
        </is>
      </c>
      <c r="I738" s="23" t="inlineStr">
        <is>
          <t>jira_naoaplica</t>
        </is>
      </c>
      <c r="J738" s="23" t="inlineStr">
        <is>
          <t>Danilo Takashi Hiratsuka</t>
        </is>
      </c>
      <c r="K738" s="23" t="n"/>
      <c r="L738" s="23" t="n"/>
      <c r="M738" s="23" t="n"/>
      <c r="N738" s="23" t="n"/>
      <c r="O738" s="23" t="n"/>
      <c r="P738" s="23" t="n"/>
      <c r="Q738" s="23" t="n"/>
      <c r="R738" s="23" t="n"/>
      <c r="S738" s="23" t="n"/>
      <c r="T738" s="23" t="n"/>
      <c r="U738" s="23" t="n"/>
      <c r="V738" s="23" t="n"/>
    </row>
    <row r="739" ht="15" customHeight="1">
      <c r="A739" s="26" t="inlineStr">
        <is>
          <t>História - Waterfall</t>
        </is>
      </c>
      <c r="B739" s="60" t="inlineStr">
        <is>
          <t>DEVALM-37191</t>
        </is>
      </c>
      <c r="C739" s="23" t="inlineStr">
        <is>
          <t>21.0358.10.MK-DTV- Inclusão e Cancelamento Produtos Premium</t>
        </is>
      </c>
      <c r="D739" s="26" t="inlineStr">
        <is>
          <t>Cancelado</t>
        </is>
      </c>
      <c r="E739" s="23" t="inlineStr">
        <is>
          <t>Gustavo Felize Tafarelo</t>
        </is>
      </c>
      <c r="F739" s="23" t="inlineStr">
        <is>
          <t>Aline Lima Rocha [X]</t>
        </is>
      </c>
      <c r="G739" s="23" t="inlineStr">
        <is>
          <t>Vinicius Rafael Casas Gomes</t>
        </is>
      </c>
      <c r="H739" s="23" t="inlineStr">
        <is>
          <t>Eduardo Cesar de Melo</t>
        </is>
      </c>
      <c r="I739" s="23" t="inlineStr">
        <is>
          <t>jira_naoaplica</t>
        </is>
      </c>
      <c r="J739" s="23" t="inlineStr">
        <is>
          <t>Danilo Takashi Hiratsuka</t>
        </is>
      </c>
      <c r="K739" s="23" t="n"/>
      <c r="L739" s="23" t="n"/>
      <c r="M739" s="23" t="n"/>
      <c r="N739" s="23" t="n"/>
      <c r="O739" s="23" t="n"/>
      <c r="P739" s="23" t="n"/>
      <c r="Q739" s="23" t="n"/>
      <c r="R739" s="23" t="n"/>
      <c r="S739" s="23" t="n"/>
      <c r="T739" s="23" t="n"/>
      <c r="U739" s="23" t="n"/>
      <c r="V739" s="23" t="n"/>
    </row>
    <row r="740" ht="15" customHeight="1">
      <c r="A740" s="26" t="inlineStr">
        <is>
          <t>História - Waterfall</t>
        </is>
      </c>
      <c r="B740" s="60" t="inlineStr">
        <is>
          <t>DEVALM-37155</t>
        </is>
      </c>
      <c r="C740" s="23" t="inlineStr">
        <is>
          <t>21.0358.9.MK-DTV- Inclusão de produtos Premium</t>
        </is>
      </c>
      <c r="D740" s="26" t="inlineStr">
        <is>
          <t>Cancelado</t>
        </is>
      </c>
      <c r="E740" s="23" t="inlineStr">
        <is>
          <t>Gustavo Felize Tafarelo</t>
        </is>
      </c>
      <c r="F740" s="23" t="inlineStr">
        <is>
          <t>Aline Lima Rocha [X]</t>
        </is>
      </c>
      <c r="G740" s="23" t="inlineStr">
        <is>
          <t>Vinicius Rafael Casas Gomes</t>
        </is>
      </c>
      <c r="H740" s="23" t="inlineStr">
        <is>
          <t>Eduardo Cesar de Melo</t>
        </is>
      </c>
      <c r="I740" s="23" t="inlineStr">
        <is>
          <t>jira_naoaplica</t>
        </is>
      </c>
      <c r="J740" s="23" t="inlineStr">
        <is>
          <t>Danilo Takashi Hiratsuka</t>
        </is>
      </c>
      <c r="K740" s="23" t="n"/>
      <c r="L740" s="23" t="n"/>
      <c r="M740" s="23" t="n"/>
      <c r="N740" s="23" t="n"/>
      <c r="O740" s="23" t="n"/>
      <c r="P740" s="23" t="n"/>
      <c r="Q740" s="23" t="n"/>
      <c r="R740" s="23" t="n"/>
      <c r="S740" s="23" t="n"/>
      <c r="T740" s="23" t="n"/>
      <c r="U740" s="23" t="n"/>
      <c r="V740" s="23" t="n"/>
    </row>
    <row r="741" ht="15" customHeight="1">
      <c r="A741" s="26" t="inlineStr">
        <is>
          <t>História - Waterfall</t>
        </is>
      </c>
      <c r="B741" s="60" t="inlineStr">
        <is>
          <t>DEVALM-37119</t>
        </is>
      </c>
      <c r="C741" s="23" t="inlineStr">
        <is>
          <t>21.0358.8.MK-DTV- Trava para não enviar fatura impressa</t>
        </is>
      </c>
      <c r="D741" s="26" t="inlineStr">
        <is>
          <t>Cancelado</t>
        </is>
      </c>
      <c r="E741" s="23" t="inlineStr">
        <is>
          <t>Gustavo Felize Tafarelo</t>
        </is>
      </c>
      <c r="F741" s="23" t="inlineStr">
        <is>
          <t>Aline Lima Rocha [X]</t>
        </is>
      </c>
      <c r="G741" s="23" t="inlineStr">
        <is>
          <t>Vinicius Rafael Casas Gomes</t>
        </is>
      </c>
      <c r="H741" s="23" t="inlineStr">
        <is>
          <t>Eduardo Cesar de Melo</t>
        </is>
      </c>
      <c r="I741" s="23" t="inlineStr">
        <is>
          <t>jira_naoaplica</t>
        </is>
      </c>
      <c r="J741" s="23" t="inlineStr">
        <is>
          <t>Danilo Takashi Hiratsuka</t>
        </is>
      </c>
      <c r="K741" s="23" t="n"/>
      <c r="L741" s="23" t="n"/>
      <c r="M741" s="23" t="n"/>
      <c r="N741" s="23" t="n"/>
      <c r="O741" s="23" t="n"/>
      <c r="P741" s="23" t="n"/>
      <c r="Q741" s="23" t="n"/>
      <c r="R741" s="23" t="n"/>
      <c r="S741" s="23" t="n"/>
      <c r="T741" s="23" t="n"/>
      <c r="U741" s="23" t="n"/>
      <c r="V741" s="23" t="n"/>
    </row>
    <row r="742" ht="15" customHeight="1">
      <c r="A742" s="26" t="inlineStr">
        <is>
          <t>História - Waterfall</t>
        </is>
      </c>
      <c r="B742" s="60" t="inlineStr">
        <is>
          <t>DEVALM-37083</t>
        </is>
      </c>
      <c r="C742" s="23" t="inlineStr">
        <is>
          <t>21.0358.7.MK-DTV- Novas Condições Comerciais / Ofertas</t>
        </is>
      </c>
      <c r="D742" s="26" t="inlineStr">
        <is>
          <t>Cancelado</t>
        </is>
      </c>
      <c r="E742" s="23" t="inlineStr">
        <is>
          <t>Gustavo Felize Tafarelo</t>
        </is>
      </c>
      <c r="F742" s="23" t="inlineStr">
        <is>
          <t>Aline Lima Rocha [X]</t>
        </is>
      </c>
      <c r="G742" s="23" t="inlineStr">
        <is>
          <t>Vinicius Rafael Casas Gomes</t>
        </is>
      </c>
      <c r="H742" s="23" t="inlineStr">
        <is>
          <t>Eduardo Cesar de Melo</t>
        </is>
      </c>
      <c r="I742" s="23" t="inlineStr">
        <is>
          <t>jira_naoaplica</t>
        </is>
      </c>
      <c r="J742" s="23" t="inlineStr">
        <is>
          <t>Danilo Takashi Hiratsuka</t>
        </is>
      </c>
      <c r="K742" s="23" t="n"/>
      <c r="L742" s="23" t="n"/>
      <c r="M742" s="23" t="n"/>
      <c r="N742" s="23" t="n"/>
      <c r="O742" s="23" t="n"/>
      <c r="P742" s="23" t="n"/>
      <c r="Q742" s="23" t="n"/>
      <c r="R742" s="23" t="n"/>
      <c r="S742" s="23" t="n"/>
      <c r="T742" s="23" t="n"/>
      <c r="U742" s="23" t="n"/>
      <c r="V742" s="23" t="n"/>
    </row>
    <row r="743" ht="15" customHeight="1">
      <c r="A743" s="26" t="inlineStr">
        <is>
          <t>História - Waterfall</t>
        </is>
      </c>
      <c r="B743" s="60" t="inlineStr">
        <is>
          <t>DEVALM-37047</t>
        </is>
      </c>
      <c r="C743" s="23" t="inlineStr">
        <is>
          <t>21.0358.6.MK-DTV- Desconectar por falta de pagamento e Reativação pós pagamento</t>
        </is>
      </c>
      <c r="D743" s="26" t="inlineStr">
        <is>
          <t>Concluído</t>
        </is>
      </c>
      <c r="E743" s="23" t="inlineStr">
        <is>
          <t>Gustavo Felize Tafarelo</t>
        </is>
      </c>
      <c r="F743" s="23" t="inlineStr">
        <is>
          <t>Aline Lima Rocha [X]</t>
        </is>
      </c>
      <c r="G743" s="23" t="inlineStr">
        <is>
          <t>Vinicius Rafael Casas Gomes</t>
        </is>
      </c>
      <c r="H743" s="23" t="inlineStr">
        <is>
          <t>Eduardo Cesar de Melo</t>
        </is>
      </c>
      <c r="I743" s="23" t="inlineStr">
        <is>
          <t>jira_naoaplica</t>
        </is>
      </c>
      <c r="J743" s="23" t="inlineStr">
        <is>
          <t>Danilo Takashi Hiratsuka</t>
        </is>
      </c>
      <c r="K743" s="23" t="n"/>
      <c r="L743" s="23" t="n"/>
      <c r="M743" s="61" t="n">
        <v>44564</v>
      </c>
      <c r="N743" s="61" t="n">
        <v>44596</v>
      </c>
      <c r="O743" s="23" t="n"/>
      <c r="P743" s="23" t="n"/>
      <c r="Q743" s="61" t="n">
        <v>44599</v>
      </c>
      <c r="R743" s="61" t="n">
        <v>44600</v>
      </c>
      <c r="S743" s="23" t="n"/>
      <c r="T743" s="23" t="n"/>
      <c r="U743" s="61" t="n">
        <v>44503</v>
      </c>
      <c r="V743" s="61" t="n">
        <v>44558</v>
      </c>
    </row>
    <row r="744" ht="15" customHeight="1">
      <c r="A744" s="26" t="inlineStr">
        <is>
          <t>História - Waterfall</t>
        </is>
      </c>
      <c r="B744" s="60" t="inlineStr">
        <is>
          <t>DEVALM-37011</t>
        </is>
      </c>
      <c r="C744" s="23" t="inlineStr">
        <is>
          <t>21.0358.5.MK-DTV- DirectvGO on SalesForce</t>
        </is>
      </c>
      <c r="D744" s="26" t="inlineStr">
        <is>
          <t>Concluído</t>
        </is>
      </c>
      <c r="E744" s="23" t="inlineStr">
        <is>
          <t>Gustavo Felize Tafarelo</t>
        </is>
      </c>
      <c r="F744" s="23" t="inlineStr">
        <is>
          <t>Aline Lima Rocha [X]</t>
        </is>
      </c>
      <c r="G744" s="23" t="inlineStr">
        <is>
          <t>Vinicius Rafael Casas Gomes</t>
        </is>
      </c>
      <c r="H744" s="23" t="inlineStr">
        <is>
          <t>Eduardo Cesar de Melo</t>
        </is>
      </c>
      <c r="I744" s="23" t="inlineStr">
        <is>
          <t>jira_naoaplica</t>
        </is>
      </c>
      <c r="J744" s="23" t="inlineStr">
        <is>
          <t>Danilo Takashi Hiratsuka</t>
        </is>
      </c>
      <c r="K744" s="23" t="n"/>
      <c r="L744" s="23" t="n"/>
      <c r="M744" s="61" t="n">
        <v>44431</v>
      </c>
      <c r="N744" s="61" t="n">
        <v>44449</v>
      </c>
      <c r="O744" s="23" t="n"/>
      <c r="P744" s="23" t="n"/>
      <c r="Q744" s="61" t="n">
        <v>44452</v>
      </c>
      <c r="R744" s="61" t="n">
        <v>44453</v>
      </c>
      <c r="S744" s="23" t="n"/>
      <c r="T744" s="23" t="n"/>
      <c r="U744" s="61" t="n">
        <v>44410</v>
      </c>
      <c r="V744" s="61" t="n">
        <v>44428</v>
      </c>
    </row>
    <row r="745" ht="15" customHeight="1">
      <c r="A745" s="26" t="inlineStr">
        <is>
          <t>História - Ágil</t>
        </is>
      </c>
      <c r="B745" s="60" t="inlineStr">
        <is>
          <t>DEVALM-36971</t>
        </is>
      </c>
      <c r="C745" s="23" t="inlineStr">
        <is>
          <t>21.0201.13.MK-HADES - Novos Negócios - Sprint 13</t>
        </is>
      </c>
      <c r="D745" s="26" t="inlineStr">
        <is>
          <t>Concluído</t>
        </is>
      </c>
      <c r="E745" s="23" t="inlineStr">
        <is>
          <t>Daglye Ariane Weber Magalhaes De Barros [X]</t>
        </is>
      </c>
      <c r="F745" s="23" t="inlineStr">
        <is>
          <t>Aline da Silva Barbagelata</t>
        </is>
      </c>
      <c r="G745" s="23" t="inlineStr">
        <is>
          <t>Vinicius Rafael Casas Gomes</t>
        </is>
      </c>
      <c r="H745" s="23" t="inlineStr">
        <is>
          <t>Eduardo Cesar de Melo</t>
        </is>
      </c>
      <c r="I745" s="23" t="inlineStr">
        <is>
          <t>jira_naoaplica</t>
        </is>
      </c>
      <c r="J745" s="23" t="inlineStr">
        <is>
          <t>Rafael Da Silva Pereira Rakoza [X]</t>
        </is>
      </c>
      <c r="K745" s="23" t="n"/>
      <c r="L745" s="23" t="n"/>
      <c r="M745" s="61" t="n">
        <v>44480</v>
      </c>
      <c r="N745" s="61" t="n">
        <v>44519</v>
      </c>
      <c r="O745" s="23" t="n"/>
      <c r="P745" s="23" t="n"/>
      <c r="Q745" s="61" t="n">
        <v>44578</v>
      </c>
      <c r="R745" s="61" t="n">
        <v>44579</v>
      </c>
      <c r="S745" s="23" t="n"/>
      <c r="T745" s="23" t="n"/>
      <c r="U745" s="61" t="n">
        <v>44424</v>
      </c>
      <c r="V745" s="61" t="n">
        <v>44435</v>
      </c>
    </row>
    <row r="746" ht="15" customHeight="1">
      <c r="A746" s="26" t="inlineStr">
        <is>
          <t>História - Ágil</t>
        </is>
      </c>
      <c r="B746" s="60" t="inlineStr">
        <is>
          <t>DEVALM-36948</t>
        </is>
      </c>
      <c r="C746" s="23" t="inlineStr">
        <is>
          <t>21.0201.12.MK-HADES - Novos Negócios - Sprint 12</t>
        </is>
      </c>
      <c r="D746" s="26" t="inlineStr">
        <is>
          <t>Concluído</t>
        </is>
      </c>
      <c r="E746" s="23" t="inlineStr">
        <is>
          <t>Daglye Ariane Weber Magalhaes De Barros [X]</t>
        </is>
      </c>
      <c r="F746" s="23" t="inlineStr">
        <is>
          <t>Aline da Silva Barbagelata</t>
        </is>
      </c>
      <c r="G746" s="23" t="inlineStr">
        <is>
          <t>Vinicius Rafael Casas Gomes</t>
        </is>
      </c>
      <c r="H746" s="23" t="inlineStr">
        <is>
          <t>Eduardo Cesar de Melo</t>
        </is>
      </c>
      <c r="I746" s="23" t="inlineStr">
        <is>
          <t>jira_naoaplica</t>
        </is>
      </c>
      <c r="J746" s="23" t="inlineStr">
        <is>
          <t>Rafael Da Silva Pereira Rakoza [X]</t>
        </is>
      </c>
      <c r="K746" s="23" t="n"/>
      <c r="L746" s="23" t="n"/>
      <c r="M746" s="61" t="n">
        <v>44480</v>
      </c>
      <c r="N746" s="61" t="n">
        <v>44519</v>
      </c>
      <c r="O746" s="23" t="n"/>
      <c r="P746" s="23" t="n"/>
      <c r="Q746" s="61" t="n">
        <v>44578</v>
      </c>
      <c r="R746" s="61" t="n">
        <v>44579</v>
      </c>
      <c r="S746" s="23" t="n"/>
      <c r="T746" s="23" t="n"/>
      <c r="U746" s="61" t="n">
        <v>44410</v>
      </c>
      <c r="V746" s="61" t="n">
        <v>44421</v>
      </c>
    </row>
    <row r="747" ht="15" customHeight="1">
      <c r="A747" s="26" t="inlineStr">
        <is>
          <t>História - Waterfall</t>
        </is>
      </c>
      <c r="B747" s="60" t="inlineStr">
        <is>
          <t>DEVALM-36893</t>
        </is>
      </c>
      <c r="C747" s="23" t="inlineStr">
        <is>
          <t>19.0257.11.JU-Cadastro Positivo – Acompanhamento da homologação com os Birôs, ABR Telecom e CIP</t>
        </is>
      </c>
      <c r="D747" s="26" t="inlineStr">
        <is>
          <t>Concluído</t>
        </is>
      </c>
      <c r="E747" s="23" t="inlineStr">
        <is>
          <t>Antonio Teodoro da Silva [X]</t>
        </is>
      </c>
      <c r="F747" s="23" t="inlineStr">
        <is>
          <t>Thiago de Souza Maglio</t>
        </is>
      </c>
      <c r="G747" s="23" t="inlineStr">
        <is>
          <t>Anselmo Pereira Novakowski</t>
        </is>
      </c>
      <c r="H747" s="23" t="inlineStr">
        <is>
          <t>Eduardo Cesar de Melo</t>
        </is>
      </c>
      <c r="I747" s="23" t="inlineStr">
        <is>
          <t>Paulo Henrique Bonelli [X]</t>
        </is>
      </c>
      <c r="J747" s="23" t="inlineStr">
        <is>
          <t>Andrea Cristina Dos Santos [X]</t>
        </is>
      </c>
      <c r="K747" s="23" t="n"/>
      <c r="L747" s="23" t="n"/>
      <c r="M747" s="61" t="n">
        <v>44378</v>
      </c>
      <c r="N747" s="61" t="n">
        <v>44547</v>
      </c>
      <c r="O747" s="23" t="n"/>
      <c r="P747" s="23" t="n"/>
      <c r="Q747" s="61" t="n">
        <v>44550</v>
      </c>
      <c r="R747" s="61" t="n">
        <v>44551</v>
      </c>
      <c r="S747" s="61" t="n">
        <v>44270</v>
      </c>
      <c r="T747" s="61" t="n">
        <v>44274</v>
      </c>
      <c r="U747" s="61" t="n">
        <v>44270</v>
      </c>
      <c r="V747" s="61" t="n">
        <v>44347</v>
      </c>
    </row>
    <row r="748" ht="15" customHeight="1">
      <c r="A748" s="26" t="inlineStr">
        <is>
          <t>História - Waterfall</t>
        </is>
      </c>
      <c r="B748" s="60" t="inlineStr">
        <is>
          <t>DEVALM-36851</t>
        </is>
      </c>
      <c r="C748" s="23" t="inlineStr">
        <is>
          <t>21.0342.1.CO-Tratamento de ponto opcional para o Produto Conforto - Elsys</t>
        </is>
      </c>
      <c r="D748" s="26" t="inlineStr">
        <is>
          <t>Concluído</t>
        </is>
      </c>
      <c r="E748" s="23" t="inlineStr">
        <is>
          <t>Carlos Lima de Araujo</t>
        </is>
      </c>
      <c r="F748" s="23" t="inlineStr">
        <is>
          <t>Juliano Miranda [X]</t>
        </is>
      </c>
      <c r="G748" s="23" t="inlineStr">
        <is>
          <t>Anselmo Pereira Novakowski</t>
        </is>
      </c>
      <c r="H748" s="23" t="inlineStr">
        <is>
          <t>Paulo Egidio Rodrigues dos Santos</t>
        </is>
      </c>
      <c r="I748" s="23" t="inlineStr">
        <is>
          <t>Klaus Franca [X]</t>
        </is>
      </c>
      <c r="J748" s="23" t="inlineStr">
        <is>
          <t>Valdir Gonçalves Cabral [X]</t>
        </is>
      </c>
      <c r="K748" s="61" t="n">
        <v>44595</v>
      </c>
      <c r="L748" s="61" t="n">
        <v>44596</v>
      </c>
      <c r="M748" s="61" t="n">
        <v>44613</v>
      </c>
      <c r="N748" s="61" t="n">
        <v>44645</v>
      </c>
      <c r="O748" s="61" t="n">
        <v>44599</v>
      </c>
      <c r="P748" s="61" t="n">
        <v>44636</v>
      </c>
      <c r="Q748" s="61" t="n">
        <v>44655</v>
      </c>
      <c r="R748" s="61" t="n">
        <v>44656</v>
      </c>
      <c r="S748" s="61" t="n">
        <v>44473</v>
      </c>
      <c r="T748" s="61" t="n">
        <v>44494</v>
      </c>
      <c r="U748" s="61" t="n">
        <v>44482</v>
      </c>
      <c r="V748" s="61" t="n">
        <v>44596</v>
      </c>
    </row>
    <row r="749" ht="15" customHeight="1">
      <c r="A749" s="26" t="inlineStr">
        <is>
          <t>História - Waterfall</t>
        </is>
      </c>
      <c r="B749" s="60" t="inlineStr">
        <is>
          <t>DEVALM-36811</t>
        </is>
      </c>
      <c r="C749" s="23" t="inlineStr">
        <is>
          <t>21.0320.1.CO-Regras Duras em todas as Categorias de Credenciado</t>
        </is>
      </c>
      <c r="D749" s="26" t="inlineStr">
        <is>
          <t>Concluído</t>
        </is>
      </c>
      <c r="E749" s="23" t="inlineStr">
        <is>
          <t>Ricardo Pires Sardinha [X]</t>
        </is>
      </c>
      <c r="F749" s="23" t="inlineStr">
        <is>
          <t>Lourival Vinicius Malta De Araujo</t>
        </is>
      </c>
      <c r="G749" s="23" t="inlineStr">
        <is>
          <t>Rafael Lemos Lima [X]</t>
        </is>
      </c>
      <c r="H749" s="23" t="inlineStr">
        <is>
          <t>Paulo Egidio Rodrigues dos Santos</t>
        </is>
      </c>
      <c r="I749" s="23" t="inlineStr">
        <is>
          <t>Klaus Franca [X]</t>
        </is>
      </c>
      <c r="J749" s="23" t="inlineStr">
        <is>
          <t>Danilo Takashi Hiratsuka</t>
        </is>
      </c>
      <c r="K749" s="61" t="n">
        <v>44487</v>
      </c>
      <c r="L749" s="61" t="n">
        <v>44488</v>
      </c>
      <c r="M749" s="61" t="n">
        <v>44504</v>
      </c>
      <c r="N749" s="61" t="n">
        <v>44517</v>
      </c>
      <c r="O749" s="61" t="n">
        <v>44489</v>
      </c>
      <c r="P749" s="61" t="n">
        <v>44505</v>
      </c>
      <c r="Q749" s="61" t="n">
        <v>44545</v>
      </c>
      <c r="R749" s="61" t="n">
        <v>44546</v>
      </c>
      <c r="S749" s="61" t="n">
        <v>44432</v>
      </c>
      <c r="T749" s="61" t="n">
        <v>44438</v>
      </c>
      <c r="U749" s="61" t="n">
        <v>44439</v>
      </c>
      <c r="V749" s="61" t="n">
        <v>44477</v>
      </c>
    </row>
    <row r="750" ht="15" customHeight="1">
      <c r="A750" s="26" t="inlineStr">
        <is>
          <t>História - Waterfall</t>
        </is>
      </c>
      <c r="B750" s="60" t="inlineStr">
        <is>
          <t>DEVALM-36772</t>
        </is>
      </c>
      <c r="C750" s="23" t="inlineStr">
        <is>
          <t>21.0089.1.CO-RQUAL Grupo 5 - INF1 – Classificação Motivo Operadora , Motivo Cliente e Motivo Fortuito (MVP)</t>
        </is>
      </c>
      <c r="D750" s="26" t="inlineStr">
        <is>
          <t>Concluído</t>
        </is>
      </c>
      <c r="E750" s="23" t="inlineStr">
        <is>
          <t>Roberto Pierre Júnior [X]</t>
        </is>
      </c>
      <c r="F750" s="23" t="inlineStr">
        <is>
          <t>Lourival Vinicius Malta De Araujo</t>
        </is>
      </c>
      <c r="G750" s="23" t="inlineStr">
        <is>
          <t>Rafael Lemos Lima [X]</t>
        </is>
      </c>
      <c r="H750" s="23" t="inlineStr">
        <is>
          <t>Paulo Egidio Rodrigues dos Santos</t>
        </is>
      </c>
      <c r="I750" s="23" t="n"/>
      <c r="J750" s="23" t="inlineStr">
        <is>
          <t>Andrea Cristina Dos Santos [X]</t>
        </is>
      </c>
      <c r="K750" s="61" t="n">
        <v>44442</v>
      </c>
      <c r="L750" s="61" t="n">
        <v>44442</v>
      </c>
      <c r="M750" s="61" t="n">
        <v>44447</v>
      </c>
      <c r="N750" s="61" t="n">
        <v>44453</v>
      </c>
      <c r="O750" s="61" t="n">
        <v>44442</v>
      </c>
      <c r="P750" s="61" t="n">
        <v>44442</v>
      </c>
      <c r="Q750" s="61" t="n">
        <v>44459</v>
      </c>
      <c r="R750" s="61" t="n">
        <v>44460</v>
      </c>
      <c r="S750" s="61" t="n">
        <v>44425</v>
      </c>
      <c r="T750" s="61" t="n">
        <v>44428</v>
      </c>
      <c r="U750" s="61" t="n">
        <v>44431</v>
      </c>
      <c r="V750" s="61" t="n">
        <v>44442</v>
      </c>
    </row>
    <row r="751" ht="15" customHeight="1">
      <c r="A751" s="26" t="inlineStr">
        <is>
          <t>História - Waterfall</t>
        </is>
      </c>
      <c r="B751" s="60" t="inlineStr">
        <is>
          <t>DEVALM-36691</t>
        </is>
      </c>
      <c r="C751" s="23" t="inlineStr">
        <is>
          <t>19.0257.10.JU-Cadastro Positivo – Recebimento do ACPT112</t>
        </is>
      </c>
      <c r="D751" s="26" t="inlineStr">
        <is>
          <t>Concluído</t>
        </is>
      </c>
      <c r="E751" s="23" t="inlineStr">
        <is>
          <t>Antonio Teodoro da Silva [X]</t>
        </is>
      </c>
      <c r="F751" s="23" t="inlineStr">
        <is>
          <t>Thiago de Souza Maglio</t>
        </is>
      </c>
      <c r="G751" s="23" t="inlineStr">
        <is>
          <t>Anselmo Pereira Novakowski</t>
        </is>
      </c>
      <c r="H751" s="23" t="inlineStr">
        <is>
          <t>Paulo Egidio Rodrigues dos Santos</t>
        </is>
      </c>
      <c r="I751" s="23" t="inlineStr">
        <is>
          <t>Paulo Henrique Bonelli [X]</t>
        </is>
      </c>
      <c r="J751" s="23" t="inlineStr">
        <is>
          <t>Andrea Cristina Dos Santos [X]</t>
        </is>
      </c>
      <c r="K751" s="23" t="n"/>
      <c r="L751" s="23" t="n"/>
      <c r="M751" s="61" t="n">
        <v>44410</v>
      </c>
      <c r="N751" s="61" t="n">
        <v>44421</v>
      </c>
      <c r="O751" s="23" t="n"/>
      <c r="P751" s="23" t="n"/>
      <c r="Q751" s="61" t="n">
        <v>44424</v>
      </c>
      <c r="R751" s="61" t="n">
        <v>44425</v>
      </c>
      <c r="S751" s="61" t="n">
        <v>44396</v>
      </c>
      <c r="T751" s="61" t="n">
        <v>44400</v>
      </c>
      <c r="U751" s="61" t="n">
        <v>44396</v>
      </c>
      <c r="V751" s="61" t="n">
        <v>44407</v>
      </c>
    </row>
    <row r="752" ht="15" customHeight="1">
      <c r="A752" s="26" t="inlineStr">
        <is>
          <t>História - Waterfall</t>
        </is>
      </c>
      <c r="B752" s="60" t="inlineStr">
        <is>
          <t>DEVALM-36632</t>
        </is>
      </c>
      <c r="C752" s="23" t="inlineStr">
        <is>
          <t>21.0368.1.CO-Disponibilização de dados das condições comerciais da proposta adquirida</t>
        </is>
      </c>
      <c r="D752" s="26" t="inlineStr">
        <is>
          <t>Cancelado</t>
        </is>
      </c>
      <c r="E752" s="23" t="inlineStr">
        <is>
          <t>Gustavo Felize Tafarelo</t>
        </is>
      </c>
      <c r="F752" s="23" t="n"/>
      <c r="G752" s="23" t="inlineStr">
        <is>
          <t>Vinicius Rafael Casas Gomes</t>
        </is>
      </c>
      <c r="H752" s="23" t="inlineStr">
        <is>
          <t>Paulo Egidio Rodrigues dos Santos</t>
        </is>
      </c>
      <c r="I752" s="23" t="n"/>
      <c r="J752" s="23" t="n"/>
      <c r="K752" s="61" t="n">
        <v>44398</v>
      </c>
      <c r="L752" s="61" t="n">
        <v>44398</v>
      </c>
      <c r="M752" s="61" t="n">
        <v>44398</v>
      </c>
      <c r="N752" s="61" t="n">
        <v>44398</v>
      </c>
      <c r="O752" s="61" t="n">
        <v>44398</v>
      </c>
      <c r="P752" s="61" t="n">
        <v>44398</v>
      </c>
      <c r="Q752" s="61" t="n">
        <v>44398</v>
      </c>
      <c r="R752" s="61" t="n">
        <v>44398</v>
      </c>
      <c r="S752" s="61" t="n">
        <v>44398</v>
      </c>
      <c r="T752" s="61" t="n">
        <v>44398</v>
      </c>
      <c r="U752" s="61" t="n">
        <v>44398</v>
      </c>
      <c r="V752" s="61" t="n">
        <v>44398</v>
      </c>
    </row>
    <row r="753" ht="15" customHeight="1">
      <c r="A753" s="26" t="inlineStr">
        <is>
          <t>História - Waterfall</t>
        </is>
      </c>
      <c r="B753" s="60" t="inlineStr">
        <is>
          <t>DEVALM-36592</t>
        </is>
      </c>
      <c r="C753" s="23" t="inlineStr">
        <is>
          <t>19.0150.23.CO-TOA – Fluxo de retirada - CR</t>
        </is>
      </c>
      <c r="D753" s="26" t="inlineStr">
        <is>
          <t>Concluído</t>
        </is>
      </c>
      <c r="E753" s="23" t="inlineStr">
        <is>
          <t>Roberto Pierre Júnior [X]</t>
        </is>
      </c>
      <c r="F753" s="23" t="inlineStr">
        <is>
          <t>Nicolas Rodrigo Santana</t>
        </is>
      </c>
      <c r="G753" s="23" t="inlineStr">
        <is>
          <t>Rafael Lemos Lima [X]</t>
        </is>
      </c>
      <c r="H753" s="23" t="inlineStr">
        <is>
          <t>Paulo Egidio Rodrigues dos Santos</t>
        </is>
      </c>
      <c r="I753" s="23" t="n"/>
      <c r="J753" s="23" t="inlineStr">
        <is>
          <t>Danilo Takashi Hiratsuka</t>
        </is>
      </c>
      <c r="K753" s="61" t="n">
        <v>44398</v>
      </c>
      <c r="L753" s="61" t="n">
        <v>44418</v>
      </c>
      <c r="M753" s="61" t="n">
        <v>44419</v>
      </c>
      <c r="N753" s="61" t="n">
        <v>44421</v>
      </c>
      <c r="O753" s="61" t="n">
        <v>44398</v>
      </c>
      <c r="P753" s="61" t="n">
        <v>44418</v>
      </c>
      <c r="Q753" s="61" t="n">
        <v>44431</v>
      </c>
      <c r="R753" s="61" t="n">
        <v>44432</v>
      </c>
      <c r="S753" s="61" t="n">
        <v>44398</v>
      </c>
      <c r="T753" s="61" t="n">
        <v>44398</v>
      </c>
      <c r="U753" s="61" t="n">
        <v>44397</v>
      </c>
      <c r="V753" s="61" t="n">
        <v>44418</v>
      </c>
    </row>
    <row r="754" ht="15" customHeight="1">
      <c r="A754" s="26" t="inlineStr">
        <is>
          <t>História - Waterfall</t>
        </is>
      </c>
      <c r="B754" s="60" t="inlineStr">
        <is>
          <t>DEVALM-36555</t>
        </is>
      </c>
      <c r="C754" s="23" t="inlineStr">
        <is>
          <t>20.0447.7.CO-PGL (OLM) - Fase 2 - Entrega 2 - Leads de Instant Messenger e Múltiplas propostas - API</t>
        </is>
      </c>
      <c r="D754" s="26" t="inlineStr">
        <is>
          <t>Concluído</t>
        </is>
      </c>
      <c r="E754" s="23" t="inlineStr">
        <is>
          <t>Mayra Gabriela Alves De Lima [X]</t>
        </is>
      </c>
      <c r="F754" s="23" t="inlineStr">
        <is>
          <t>Daniel Alves</t>
        </is>
      </c>
      <c r="G754" s="23" t="inlineStr">
        <is>
          <t>Diogo Cassio de Azevedo [X]</t>
        </is>
      </c>
      <c r="H754" s="23" t="inlineStr">
        <is>
          <t>Eduardo Cesar de Melo</t>
        </is>
      </c>
      <c r="I754" s="23" t="inlineStr">
        <is>
          <t>jira_naoaplica</t>
        </is>
      </c>
      <c r="J754" s="23" t="inlineStr">
        <is>
          <t>Valdir Gonçalves Cabral [X]</t>
        </is>
      </c>
      <c r="K754" s="61" t="n">
        <v>44397</v>
      </c>
      <c r="L754" s="61" t="n">
        <v>44397</v>
      </c>
      <c r="M754" s="61" t="n">
        <v>44510</v>
      </c>
      <c r="N754" s="61" t="n">
        <v>44519</v>
      </c>
      <c r="O754" s="61" t="n">
        <v>44397</v>
      </c>
      <c r="P754" s="61" t="n">
        <v>44397</v>
      </c>
      <c r="Q754" s="61" t="n">
        <v>44522</v>
      </c>
      <c r="R754" s="61" t="n">
        <v>44523</v>
      </c>
      <c r="S754" s="61" t="n">
        <v>44424</v>
      </c>
      <c r="T754" s="61" t="n">
        <v>44428</v>
      </c>
      <c r="U754" s="61" t="n">
        <v>44431</v>
      </c>
      <c r="V754" s="61" t="n">
        <v>44509</v>
      </c>
    </row>
    <row r="755" ht="15" customHeight="1">
      <c r="A755" s="26" t="inlineStr">
        <is>
          <t>História - Waterfall</t>
        </is>
      </c>
      <c r="B755" s="60" t="inlineStr">
        <is>
          <t>DEVALM-36518</t>
        </is>
      </c>
      <c r="C755" s="23" t="inlineStr">
        <is>
          <t>20.0447.6.CO-PGL (OLM) - Fase 2 - Entrega 1 - Leads de Instant Messenger e Múltiplas propostas</t>
        </is>
      </c>
      <c r="D755" s="26" t="inlineStr">
        <is>
          <t>Concluído</t>
        </is>
      </c>
      <c r="E755" s="23" t="inlineStr">
        <is>
          <t>Mayra Gabriela Alves De Lima [X]</t>
        </is>
      </c>
      <c r="F755" s="23" t="inlineStr">
        <is>
          <t>Priscila Fernandes Lopes [X]</t>
        </is>
      </c>
      <c r="G755" s="23" t="inlineStr">
        <is>
          <t>Diogo Cassio de Azevedo [X]</t>
        </is>
      </c>
      <c r="H755" s="23" t="inlineStr">
        <is>
          <t>Eduardo Cesar de Melo</t>
        </is>
      </c>
      <c r="I755" s="23" t="inlineStr">
        <is>
          <t>jira_naoaplica</t>
        </is>
      </c>
      <c r="J755" s="23" t="inlineStr">
        <is>
          <t>Valdir Gonçalves Cabral [X]</t>
        </is>
      </c>
      <c r="K755" s="61" t="n">
        <v>44397</v>
      </c>
      <c r="L755" s="61" t="n">
        <v>44397</v>
      </c>
      <c r="M755" s="61" t="n">
        <v>44452</v>
      </c>
      <c r="N755" s="61" t="n">
        <v>44456</v>
      </c>
      <c r="O755" s="61" t="n">
        <v>44397</v>
      </c>
      <c r="P755" s="61" t="n">
        <v>44397</v>
      </c>
      <c r="Q755" s="61" t="n">
        <v>44459</v>
      </c>
      <c r="R755" s="61" t="n">
        <v>44460</v>
      </c>
      <c r="S755" s="61" t="n">
        <v>44417</v>
      </c>
      <c r="T755" s="61" t="n">
        <v>44419</v>
      </c>
      <c r="U755" s="61" t="n">
        <v>44420</v>
      </c>
      <c r="V755" s="61" t="n">
        <v>44449</v>
      </c>
    </row>
    <row r="756" ht="15" customHeight="1">
      <c r="A756" s="26" t="inlineStr">
        <is>
          <t>História - Waterfall</t>
        </is>
      </c>
      <c r="B756" s="60" t="inlineStr">
        <is>
          <t>DEVALM-36481</t>
        </is>
      </c>
      <c r="C756" s="23" t="inlineStr">
        <is>
          <t>21.0118.1.MK-Incluir no Safekey a tela de Parcelamento e Migração para controle por grupos de usuário</t>
        </is>
      </c>
      <c r="D756" s="26" t="inlineStr">
        <is>
          <t>Concluído</t>
        </is>
      </c>
      <c r="E756" s="23" t="inlineStr">
        <is>
          <t>Ricardo Pires Sardinha [X]</t>
        </is>
      </c>
      <c r="F756" s="23" t="inlineStr">
        <is>
          <t>Thiago Pinto Da Silva Boccio [X]</t>
        </is>
      </c>
      <c r="G756" s="23" t="inlineStr">
        <is>
          <t>Rafael Lemos Lima [X]</t>
        </is>
      </c>
      <c r="H756" s="23" t="inlineStr">
        <is>
          <t>Paulo Egidio Rodrigues dos Santos</t>
        </is>
      </c>
      <c r="I756" s="23" t="inlineStr">
        <is>
          <t>Ricardo Coelho Fernandes [X]</t>
        </is>
      </c>
      <c r="J756" s="23" t="inlineStr">
        <is>
          <t>Renato Pereira da Silva</t>
        </is>
      </c>
      <c r="K756" s="61" t="n">
        <v>44396</v>
      </c>
      <c r="L756" s="61" t="n">
        <v>44396</v>
      </c>
      <c r="M756" s="61" t="n">
        <v>44473</v>
      </c>
      <c r="N756" s="61" t="n">
        <v>44484</v>
      </c>
      <c r="O756" s="61" t="n">
        <v>44473</v>
      </c>
      <c r="P756" s="61" t="n">
        <v>44490</v>
      </c>
      <c r="Q756" s="61" t="n">
        <v>44487</v>
      </c>
      <c r="R756" s="61" t="n">
        <v>44488</v>
      </c>
      <c r="S756" s="61" t="n">
        <v>44396</v>
      </c>
      <c r="T756" s="61" t="n">
        <v>44396</v>
      </c>
      <c r="U756" s="61" t="n">
        <v>44426</v>
      </c>
      <c r="V756" s="61" t="n">
        <v>44470</v>
      </c>
    </row>
    <row r="757" ht="15" customHeight="1">
      <c r="A757" s="26" t="inlineStr">
        <is>
          <t>História - Waterfall</t>
        </is>
      </c>
      <c r="B757" s="60" t="inlineStr">
        <is>
          <t>DEVALM-36425</t>
        </is>
      </c>
      <c r="C757" s="23" t="inlineStr">
        <is>
          <t>19.0257.9.JU-Cadastro Positivo – Arquivo Bastão (CR – Técnica criação arquivo bastão)</t>
        </is>
      </c>
      <c r="D757" s="26" t="inlineStr">
        <is>
          <t>Concluído</t>
        </is>
      </c>
      <c r="E757" s="23" t="inlineStr">
        <is>
          <t>Antonio Teodoro da Silva [X]</t>
        </is>
      </c>
      <c r="F757" s="23" t="inlineStr">
        <is>
          <t>Thiago de Souza Maglio</t>
        </is>
      </c>
      <c r="G757" s="23" t="inlineStr">
        <is>
          <t>Anselmo Pereira Novakowski</t>
        </is>
      </c>
      <c r="H757" s="23" t="inlineStr">
        <is>
          <t>Paulo Egidio Rodrigues dos Santos</t>
        </is>
      </c>
      <c r="I757" s="23" t="inlineStr">
        <is>
          <t>Paulo Henrique Bonelli [X]</t>
        </is>
      </c>
      <c r="J757" s="23" t="inlineStr">
        <is>
          <t>Andrea Cristina Dos Santos [X]</t>
        </is>
      </c>
      <c r="K757" s="23" t="n"/>
      <c r="L757" s="23" t="n"/>
      <c r="M757" s="61" t="n">
        <v>44389</v>
      </c>
      <c r="N757" s="61" t="n">
        <v>44396</v>
      </c>
      <c r="O757" s="61" t="n">
        <v>44389</v>
      </c>
      <c r="P757" s="61" t="n">
        <v>44393</v>
      </c>
      <c r="Q757" s="61" t="n">
        <v>44413</v>
      </c>
      <c r="R757" s="61" t="n">
        <v>44413</v>
      </c>
      <c r="S757" s="61" t="n">
        <v>44384</v>
      </c>
      <c r="T757" s="61" t="n">
        <v>44389</v>
      </c>
      <c r="U757" s="61" t="n">
        <v>44382</v>
      </c>
      <c r="V757" s="61" t="n">
        <v>44390</v>
      </c>
    </row>
    <row r="758" ht="15" customHeight="1">
      <c r="A758" s="26" t="inlineStr">
        <is>
          <t>História - Waterfall</t>
        </is>
      </c>
      <c r="B758" s="60" t="inlineStr">
        <is>
          <t>DEVALM-36389</t>
        </is>
      </c>
      <c r="C758" s="23" t="inlineStr">
        <is>
          <t>21.0014.3.FI-E2E - Autenticidade de Documento.</t>
        </is>
      </c>
      <c r="D758" s="26" t="inlineStr">
        <is>
          <t>Cancelado</t>
        </is>
      </c>
      <c r="E758" s="23" t="inlineStr">
        <is>
          <t>Daglye Ariane Weber Magalhaes De Barros [X]</t>
        </is>
      </c>
      <c r="F758" s="23" t="inlineStr">
        <is>
          <t>Andreia Ribeiro da Silva [X]</t>
        </is>
      </c>
      <c r="G758" s="23" t="inlineStr">
        <is>
          <t>Diogo Cassio de Azevedo [X]</t>
        </is>
      </c>
      <c r="H758" s="23" t="inlineStr">
        <is>
          <t>Eduardo Cesar de Melo</t>
        </is>
      </c>
      <c r="I758" s="23" t="inlineStr">
        <is>
          <t>Paulo Henrique Bonelli [X]</t>
        </is>
      </c>
      <c r="J758" s="23" t="inlineStr">
        <is>
          <t>Amanda De Pinho Nogueira [X]</t>
        </is>
      </c>
      <c r="K758" s="61" t="n">
        <v>44384</v>
      </c>
      <c r="L758" s="61" t="n">
        <v>44384</v>
      </c>
      <c r="M758" s="61" t="n">
        <v>44384</v>
      </c>
      <c r="N758" s="61" t="n">
        <v>44384</v>
      </c>
      <c r="O758" s="61" t="n">
        <v>44384</v>
      </c>
      <c r="P758" s="61" t="n">
        <v>44384</v>
      </c>
      <c r="Q758" s="61" t="n">
        <v>44384</v>
      </c>
      <c r="R758" s="61" t="n">
        <v>44384</v>
      </c>
      <c r="S758" s="61" t="n">
        <v>44384</v>
      </c>
      <c r="T758" s="61" t="n">
        <v>44384</v>
      </c>
      <c r="U758" s="61" t="n">
        <v>44384</v>
      </c>
      <c r="V758" s="61" t="n">
        <v>44384</v>
      </c>
    </row>
    <row r="759" ht="15" customHeight="1">
      <c r="A759" s="26" t="inlineStr">
        <is>
          <t>História - Ágil</t>
        </is>
      </c>
      <c r="B759" s="60" t="inlineStr">
        <is>
          <t>DEVALM-36374</t>
        </is>
      </c>
      <c r="C759" s="23" t="inlineStr">
        <is>
          <t>21.0201.11.MK-HADES - Novos Negócios - Sprint 11</t>
        </is>
      </c>
      <c r="D759" s="26" t="inlineStr">
        <is>
          <t>Concluído</t>
        </is>
      </c>
      <c r="E759" s="23" t="inlineStr">
        <is>
          <t>Daglye Ariane Weber Magalhaes De Barros [X]</t>
        </is>
      </c>
      <c r="F759" s="23" t="inlineStr">
        <is>
          <t>Aline da Silva Barbagelata</t>
        </is>
      </c>
      <c r="G759" s="23" t="inlineStr">
        <is>
          <t>Vinicius Rafael Casas Gomes</t>
        </is>
      </c>
      <c r="H759" s="23" t="inlineStr">
        <is>
          <t>Eduardo Cesar de Melo</t>
        </is>
      </c>
      <c r="I759" s="23" t="inlineStr">
        <is>
          <t>jira_naoaplica</t>
        </is>
      </c>
      <c r="J759" s="23" t="inlineStr">
        <is>
          <t>Rafael Da Silva Pereira Rakoza [X]</t>
        </is>
      </c>
      <c r="K759" s="23" t="n"/>
      <c r="L759" s="23" t="n"/>
      <c r="M759" s="61" t="n">
        <v>44480</v>
      </c>
      <c r="N759" s="61" t="n">
        <v>44519</v>
      </c>
      <c r="O759" s="23" t="n"/>
      <c r="P759" s="23" t="n"/>
      <c r="Q759" s="61" t="n">
        <v>44578</v>
      </c>
      <c r="R759" s="61" t="n">
        <v>44579</v>
      </c>
      <c r="S759" s="23" t="n"/>
      <c r="T759" s="23" t="n"/>
      <c r="U759" s="61" t="n">
        <v>44396</v>
      </c>
      <c r="V759" s="61" t="n">
        <v>44407</v>
      </c>
    </row>
    <row r="760" ht="15" customHeight="1">
      <c r="A760" s="26" t="inlineStr">
        <is>
          <t>História - Ágil</t>
        </is>
      </c>
      <c r="B760" s="60" t="inlineStr">
        <is>
          <t>DEVALM-36366</t>
        </is>
      </c>
      <c r="C760" s="23" t="inlineStr">
        <is>
          <t>21.0201.10.MK-HADES - Novos Negócios - Sprint 10</t>
        </is>
      </c>
      <c r="D760" s="26" t="inlineStr">
        <is>
          <t>Concluído</t>
        </is>
      </c>
      <c r="E760" s="23" t="inlineStr">
        <is>
          <t>Daglye Ariane Weber Magalhaes De Barros [X]</t>
        </is>
      </c>
      <c r="F760" s="23" t="inlineStr">
        <is>
          <t>Aline da Silva Barbagelata</t>
        </is>
      </c>
      <c r="G760" s="23" t="inlineStr">
        <is>
          <t>Vinicius Rafael Casas Gomes</t>
        </is>
      </c>
      <c r="H760" s="23" t="inlineStr">
        <is>
          <t>Eduardo Cesar de Melo</t>
        </is>
      </c>
      <c r="I760" s="23" t="inlineStr">
        <is>
          <t>jira_naoaplica</t>
        </is>
      </c>
      <c r="J760" s="23" t="inlineStr">
        <is>
          <t>Rafael Da Silva Pereira Rakoza [X]</t>
        </is>
      </c>
      <c r="K760" s="23" t="n"/>
      <c r="L760" s="23" t="n"/>
      <c r="M760" s="61" t="n">
        <v>44480</v>
      </c>
      <c r="N760" s="61" t="n">
        <v>44519</v>
      </c>
      <c r="O760" s="23" t="n"/>
      <c r="P760" s="23" t="n"/>
      <c r="Q760" s="61" t="n">
        <v>44578</v>
      </c>
      <c r="R760" s="61" t="n">
        <v>44579</v>
      </c>
      <c r="S760" s="23" t="n"/>
      <c r="T760" s="23" t="n"/>
      <c r="U760" s="61" t="n">
        <v>44382</v>
      </c>
      <c r="V760" s="61" t="n">
        <v>44393</v>
      </c>
    </row>
    <row r="761" ht="15" customHeight="1">
      <c r="A761" s="26" t="inlineStr">
        <is>
          <t>História - Waterfall</t>
        </is>
      </c>
      <c r="B761" s="60" t="inlineStr">
        <is>
          <t>DEVALM-36330</t>
        </is>
      </c>
      <c r="C761" s="23" t="inlineStr">
        <is>
          <t>20.0155.2.MK-Automação do processo de callback de vendas - Elsys</t>
        </is>
      </c>
      <c r="D761" s="26" t="inlineStr">
        <is>
          <t>Concluído</t>
        </is>
      </c>
      <c r="E761" s="23" t="inlineStr">
        <is>
          <t>Mayra Gabriela Alves De Lima [X]</t>
        </is>
      </c>
      <c r="F761" s="23" t="inlineStr">
        <is>
          <t>João Jacinto De Barros [X]</t>
        </is>
      </c>
      <c r="G761" s="23" t="inlineStr">
        <is>
          <t>Diogo Cassio de Azevedo [X]</t>
        </is>
      </c>
      <c r="H761" s="23" t="inlineStr">
        <is>
          <t>Eduardo Cesar de Melo</t>
        </is>
      </c>
      <c r="I761" s="23" t="n"/>
      <c r="J761" s="23" t="inlineStr">
        <is>
          <t>Christiano De Campos Bucci [X]</t>
        </is>
      </c>
      <c r="K761" s="61" t="n">
        <v>44383</v>
      </c>
      <c r="L761" s="61" t="n">
        <v>44383</v>
      </c>
      <c r="M761" s="61" t="n">
        <v>44393</v>
      </c>
      <c r="N761" s="61" t="n">
        <v>44407</v>
      </c>
      <c r="O761" s="61" t="n">
        <v>44383</v>
      </c>
      <c r="P761" s="61" t="n">
        <v>44383</v>
      </c>
      <c r="Q761" s="61" t="n">
        <v>44410</v>
      </c>
      <c r="R761" s="61" t="n">
        <v>44411</v>
      </c>
      <c r="S761" s="61" t="n">
        <v>44273</v>
      </c>
      <c r="T761" s="61" t="n">
        <v>44344</v>
      </c>
      <c r="U761" s="61" t="n">
        <v>44383</v>
      </c>
      <c r="V761" s="61" t="n">
        <v>44392</v>
      </c>
    </row>
    <row r="762" ht="15" customHeight="1">
      <c r="A762" s="26" t="inlineStr">
        <is>
          <t>História - Waterfall</t>
        </is>
      </c>
      <c r="B762" s="60" t="inlineStr">
        <is>
          <t>DEVALM-36288</t>
        </is>
      </c>
      <c r="C762" s="23" t="inlineStr">
        <is>
          <t>21.0334.1.FI-Implantação Nota Tecnica 2020-006-DTVSKY para Pré Pago</t>
        </is>
      </c>
      <c r="D762" s="26" t="inlineStr">
        <is>
          <t>Concluído</t>
        </is>
      </c>
      <c r="E762" s="23" t="inlineStr">
        <is>
          <t>Carlos Lima de Araujo</t>
        </is>
      </c>
      <c r="F762" s="23" t="inlineStr">
        <is>
          <t>Adriano Ribeiro Felicori [X]</t>
        </is>
      </c>
      <c r="G762" s="23" t="n"/>
      <c r="H762" s="23" t="inlineStr">
        <is>
          <t>Paulo Egidio Rodrigues dos Santos</t>
        </is>
      </c>
      <c r="I762" s="23" t="n"/>
      <c r="J762" s="23" t="inlineStr">
        <is>
          <t>Rafael Grecco Machado [X]</t>
        </is>
      </c>
      <c r="K762" s="23" t="n"/>
      <c r="L762" s="23" t="n"/>
      <c r="M762" s="61" t="n">
        <v>44438</v>
      </c>
      <c r="N762" s="61" t="n">
        <v>44449</v>
      </c>
      <c r="O762" s="23" t="n"/>
      <c r="P762" s="23" t="n"/>
      <c r="Q762" s="61" t="n">
        <v>44452</v>
      </c>
      <c r="R762" s="61" t="n">
        <v>44453</v>
      </c>
      <c r="S762" s="61" t="n">
        <v>44417</v>
      </c>
      <c r="T762" s="61" t="n">
        <v>44438</v>
      </c>
      <c r="U762" s="61" t="n">
        <v>44417</v>
      </c>
      <c r="V762" s="61" t="n">
        <v>44445</v>
      </c>
    </row>
    <row r="763" ht="15" customHeight="1">
      <c r="A763" s="26" t="inlineStr">
        <is>
          <t>História - Waterfall</t>
        </is>
      </c>
      <c r="B763" s="60" t="inlineStr">
        <is>
          <t>DEVALM-36249</t>
        </is>
      </c>
      <c r="C763" s="23" t="inlineStr">
        <is>
          <t>20.0447.5.CO-PGL (OLM) - Fase 1 - Entrega II - Funcionalidade Mailing</t>
        </is>
      </c>
      <c r="D763" s="26" t="inlineStr">
        <is>
          <t>Concluído</t>
        </is>
      </c>
      <c r="E763" s="23" t="inlineStr">
        <is>
          <t>Mayra Gabriela Alves De Lima [X]</t>
        </is>
      </c>
      <c r="F763" s="23" t="inlineStr">
        <is>
          <t>Daniel Alves</t>
        </is>
      </c>
      <c r="G763" s="23" t="inlineStr">
        <is>
          <t>Diogo Cassio de Azevedo [X]</t>
        </is>
      </c>
      <c r="H763" s="23" t="inlineStr">
        <is>
          <t>Eduardo Cesar de Melo</t>
        </is>
      </c>
      <c r="I763" s="23" t="inlineStr">
        <is>
          <t>jira_naoaplica</t>
        </is>
      </c>
      <c r="J763" s="23" t="inlineStr">
        <is>
          <t>Valdir Gonçalves Cabral [X]</t>
        </is>
      </c>
      <c r="K763" s="61" t="n">
        <v>44378</v>
      </c>
      <c r="L763" s="61" t="n">
        <v>44378</v>
      </c>
      <c r="M763" s="61" t="n">
        <v>44376</v>
      </c>
      <c r="N763" s="61" t="n">
        <v>44385</v>
      </c>
      <c r="O763" s="61" t="n">
        <v>44378</v>
      </c>
      <c r="P763" s="61" t="n">
        <v>44378</v>
      </c>
      <c r="Q763" s="61" t="n">
        <v>44389</v>
      </c>
      <c r="R763" s="61" t="n">
        <v>44390</v>
      </c>
      <c r="S763" s="61" t="n">
        <v>44298</v>
      </c>
      <c r="T763" s="61" t="n">
        <v>44326</v>
      </c>
      <c r="U763" s="61" t="n">
        <v>44312</v>
      </c>
      <c r="V763" s="61" t="n">
        <v>44368</v>
      </c>
    </row>
    <row r="764" ht="15" customHeight="1">
      <c r="A764" s="26" t="inlineStr">
        <is>
          <t>História - Waterfall</t>
        </is>
      </c>
      <c r="B764" s="60" t="inlineStr">
        <is>
          <t>DEVALM-36211</t>
        </is>
      </c>
      <c r="C764" s="23" t="inlineStr">
        <is>
          <t>21.0003.9.MK-Regionalização SBT e Record - Icare BKO, Clientes e Vacinas</t>
        </is>
      </c>
      <c r="D764" s="26" t="inlineStr">
        <is>
          <t>Concluído</t>
        </is>
      </c>
      <c r="E764" s="23" t="inlineStr">
        <is>
          <t>Mayra Gabriela Alves De Lima [X]</t>
        </is>
      </c>
      <c r="F764" s="23" t="inlineStr">
        <is>
          <t>Maycon De Abreu Flausino Fernandes [X]</t>
        </is>
      </c>
      <c r="G764" s="23" t="inlineStr">
        <is>
          <t>Diogo Cassio de Azevedo [X]</t>
        </is>
      </c>
      <c r="H764" s="23" t="inlineStr">
        <is>
          <t>Eduardo Cesar de Melo</t>
        </is>
      </c>
      <c r="I764" s="23" t="n"/>
      <c r="J764" s="23" t="inlineStr">
        <is>
          <t>Danilo Takashi Hiratsuka</t>
        </is>
      </c>
      <c r="K764" s="61" t="n">
        <v>44377</v>
      </c>
      <c r="L764" s="61" t="n">
        <v>44377</v>
      </c>
      <c r="M764" s="61" t="n">
        <v>44498</v>
      </c>
      <c r="N764" s="61" t="n">
        <v>44519</v>
      </c>
      <c r="O764" s="61" t="n">
        <v>44377</v>
      </c>
      <c r="P764" s="61" t="n">
        <v>44377</v>
      </c>
      <c r="Q764" s="61" t="n">
        <v>44522</v>
      </c>
      <c r="R764" s="61" t="n">
        <v>44523</v>
      </c>
      <c r="S764" s="61" t="n">
        <v>44421</v>
      </c>
      <c r="T764" s="61" t="n">
        <v>44435</v>
      </c>
      <c r="U764" s="61" t="n">
        <v>44425</v>
      </c>
      <c r="V764" s="61" t="n">
        <v>44475</v>
      </c>
    </row>
    <row r="765" ht="15" customHeight="1">
      <c r="A765" s="26" t="inlineStr">
        <is>
          <t>História - Waterfall</t>
        </is>
      </c>
      <c r="B765" s="60" t="inlineStr">
        <is>
          <t>DEVALM-36175</t>
        </is>
      </c>
      <c r="C765" s="23" t="inlineStr">
        <is>
          <t>21.0003.8.MK-Regionalização SBT e Record - Acerto de Backlog</t>
        </is>
      </c>
      <c r="D765" s="26" t="inlineStr">
        <is>
          <t>Concluído</t>
        </is>
      </c>
      <c r="E765" s="23" t="inlineStr">
        <is>
          <t>Mayra Gabriela Alves De Lima [X]</t>
        </is>
      </c>
      <c r="F765" s="23" t="inlineStr">
        <is>
          <t>Antonio Carlos Ghirelli</t>
        </is>
      </c>
      <c r="G765" s="23" t="inlineStr">
        <is>
          <t>Diogo Cassio de Azevedo [X]</t>
        </is>
      </c>
      <c r="H765" s="23" t="inlineStr">
        <is>
          <t>Eduardo Cesar de Melo</t>
        </is>
      </c>
      <c r="I765" s="23" t="n"/>
      <c r="J765" s="23" t="inlineStr">
        <is>
          <t>Danilo Takashi Hiratsuka</t>
        </is>
      </c>
      <c r="K765" s="61" t="n">
        <v>44377</v>
      </c>
      <c r="L765" s="61" t="n">
        <v>44377</v>
      </c>
      <c r="M765" s="61" t="n">
        <v>44389</v>
      </c>
      <c r="N765" s="61" t="n">
        <v>44393</v>
      </c>
      <c r="O765" s="61" t="n">
        <v>44377</v>
      </c>
      <c r="P765" s="61" t="n">
        <v>44377</v>
      </c>
      <c r="Q765" s="61" t="n">
        <v>44397</v>
      </c>
      <c r="R765" s="61" t="n">
        <v>44398</v>
      </c>
      <c r="S765" s="61" t="n">
        <v>44377</v>
      </c>
      <c r="T765" s="61" t="n">
        <v>44377</v>
      </c>
      <c r="U765" s="61" t="n">
        <v>44354</v>
      </c>
      <c r="V765" s="61" t="n">
        <v>44389</v>
      </c>
    </row>
    <row r="766" ht="15" customHeight="1">
      <c r="A766" s="26" t="inlineStr">
        <is>
          <t>História - Waterfall</t>
        </is>
      </c>
      <c r="B766" s="60" t="inlineStr">
        <is>
          <t>DEVALM-36063</t>
        </is>
      </c>
      <c r="C766" s="23" t="inlineStr">
        <is>
          <t>21.0014.3.FI-E2E - Autenticidade de Documento..</t>
        </is>
      </c>
      <c r="D766" s="26" t="inlineStr">
        <is>
          <t>Concluído</t>
        </is>
      </c>
      <c r="E766" s="23" t="inlineStr">
        <is>
          <t>Daglye Ariane Weber Magalhaes De Barros [X]</t>
        </is>
      </c>
      <c r="F766" s="23" t="inlineStr">
        <is>
          <t>Andreia Ribeiro da Silva [X]</t>
        </is>
      </c>
      <c r="G766" s="23" t="inlineStr">
        <is>
          <t>Diogo Cassio de Azevedo [X]</t>
        </is>
      </c>
      <c r="H766" s="23" t="inlineStr">
        <is>
          <t>Eduardo Cesar de Melo</t>
        </is>
      </c>
      <c r="I766" s="23" t="inlineStr">
        <is>
          <t>Paulo Henrique Bonelli [X]</t>
        </is>
      </c>
      <c r="J766" s="23" t="inlineStr">
        <is>
          <t>Clayton Dutra De Oliveira [X]</t>
        </is>
      </c>
      <c r="K766" s="61" t="n">
        <v>44459</v>
      </c>
      <c r="L766" s="61" t="n">
        <v>44460</v>
      </c>
      <c r="M766" s="61" t="n">
        <v>44489</v>
      </c>
      <c r="N766" s="61" t="n">
        <v>44505</v>
      </c>
      <c r="O766" s="61" t="n">
        <v>44461</v>
      </c>
      <c r="P766" s="61" t="n">
        <v>44467</v>
      </c>
      <c r="Q766" s="61" t="n">
        <v>44508</v>
      </c>
      <c r="R766" s="61" t="n">
        <v>44509</v>
      </c>
      <c r="S766" s="61" t="n">
        <v>44433</v>
      </c>
      <c r="T766" s="61" t="n">
        <v>44439</v>
      </c>
      <c r="U766" s="61" t="n">
        <v>44440</v>
      </c>
      <c r="V766" s="61" t="n">
        <v>44456</v>
      </c>
    </row>
    <row r="767" ht="15" customHeight="1">
      <c r="A767" s="26" t="inlineStr">
        <is>
          <t>História - Waterfall</t>
        </is>
      </c>
      <c r="B767" s="60" t="inlineStr">
        <is>
          <t>DEVALM-36024</t>
        </is>
      </c>
      <c r="C767" s="23" t="inlineStr">
        <is>
          <t>21.0373.1.FI-Meio de Pagamento PIX ( Pagamento de faturas )</t>
        </is>
      </c>
      <c r="D767" s="26" t="inlineStr">
        <is>
          <t>Concluído</t>
        </is>
      </c>
      <c r="E767" s="23" t="inlineStr">
        <is>
          <t>Sem responsável</t>
        </is>
      </c>
      <c r="F767" s="23" t="inlineStr">
        <is>
          <t>jefferson.tersarioli@terceiro-sky.com.br</t>
        </is>
      </c>
      <c r="G767" s="23" t="inlineStr">
        <is>
          <t>Anselmo Pereira Novakowski</t>
        </is>
      </c>
      <c r="H767" s="23" t="inlineStr">
        <is>
          <t>Paulo Egidio Rodrigues dos Santos</t>
        </is>
      </c>
      <c r="I767" s="23" t="inlineStr">
        <is>
          <t>Paulo Henrique Bonelli [X]</t>
        </is>
      </c>
      <c r="J767" s="23" t="inlineStr">
        <is>
          <t>Andrea Cristina Dos Santos [X]</t>
        </is>
      </c>
      <c r="K767" s="61" t="n">
        <v>44370</v>
      </c>
      <c r="L767" s="61" t="n">
        <v>44370</v>
      </c>
      <c r="M767" s="61" t="n">
        <v>44466</v>
      </c>
      <c r="N767" s="61" t="n">
        <v>44470</v>
      </c>
      <c r="O767" s="61" t="n">
        <v>44370</v>
      </c>
      <c r="P767" s="61" t="n">
        <v>44370</v>
      </c>
      <c r="Q767" s="61" t="n">
        <v>44473</v>
      </c>
      <c r="R767" s="61" t="n">
        <v>44474</v>
      </c>
      <c r="S767" s="61" t="n">
        <v>44370</v>
      </c>
      <c r="T767" s="61" t="n">
        <v>44370</v>
      </c>
      <c r="U767" s="61" t="n">
        <v>44440</v>
      </c>
      <c r="V767" s="61" t="n">
        <v>44463</v>
      </c>
    </row>
    <row r="768" ht="15" customHeight="1">
      <c r="A768" s="26" t="inlineStr">
        <is>
          <t>História - Waterfall</t>
        </is>
      </c>
      <c r="B768" s="60" t="inlineStr">
        <is>
          <t>DEVALM-35986</t>
        </is>
      </c>
      <c r="C768" s="23" t="inlineStr">
        <is>
          <t>21.0149.1.FI-Substituição do Gateway de Pagamentos - 1ª Entrega - Setup Inicial + Pgto One Time (SF APP)</t>
        </is>
      </c>
      <c r="D768" s="26" t="inlineStr">
        <is>
          <t>Concluído</t>
        </is>
      </c>
      <c r="E768" s="23" t="inlineStr">
        <is>
          <t>Antonio Teodoro da Silva [X]</t>
        </is>
      </c>
      <c r="F768" s="23" t="inlineStr">
        <is>
          <t>Jefferson Lourenço De Farias Tersarioli [X]</t>
        </is>
      </c>
      <c r="G768" s="23" t="inlineStr">
        <is>
          <t>Anselmo Pereira Novakowski</t>
        </is>
      </c>
      <c r="H768" s="23" t="inlineStr">
        <is>
          <t>Eduardo Cesar de Melo</t>
        </is>
      </c>
      <c r="I768" s="23" t="inlineStr">
        <is>
          <t>Paulo Henrique Bonelli [X]</t>
        </is>
      </c>
      <c r="J768" s="23" t="inlineStr">
        <is>
          <t>Renato Pereira da Silva</t>
        </is>
      </c>
      <c r="K768" s="61" t="n">
        <v>44603</v>
      </c>
      <c r="L768" s="61" t="n">
        <v>44607</v>
      </c>
      <c r="M768" s="61" t="n">
        <v>44692</v>
      </c>
      <c r="N768" s="61" t="n">
        <v>44715</v>
      </c>
      <c r="O768" s="61" t="n">
        <v>44687</v>
      </c>
      <c r="P768" s="61" t="n">
        <v>44715</v>
      </c>
      <c r="Q768" s="61" t="n">
        <v>44718</v>
      </c>
      <c r="R768" s="61" t="n">
        <v>44719</v>
      </c>
      <c r="S768" s="61" t="n">
        <v>44459</v>
      </c>
      <c r="T768" s="61" t="n">
        <v>44510</v>
      </c>
      <c r="U768" s="61" t="n">
        <v>44487</v>
      </c>
      <c r="V768" s="61" t="n">
        <v>44638</v>
      </c>
    </row>
    <row r="769" ht="15" customHeight="1">
      <c r="A769" s="26" t="inlineStr">
        <is>
          <t>História - Waterfall</t>
        </is>
      </c>
      <c r="B769" s="60" t="inlineStr">
        <is>
          <t>DEVALM-35948</t>
        </is>
      </c>
      <c r="C769" s="23" t="inlineStr">
        <is>
          <t>20.0081.8.CL-Tornar compliance transações de cartão de crédito no atendimento humano URA PCI - tela de Recarga Programada</t>
        </is>
      </c>
      <c r="D769" s="26" t="inlineStr">
        <is>
          <t>Concluído</t>
        </is>
      </c>
      <c r="E769" s="23" t="inlineStr">
        <is>
          <t>Antonio Teodoro da Silva [X]</t>
        </is>
      </c>
      <c r="F769" s="23" t="inlineStr">
        <is>
          <t>Jefferson Lourenço De Farias Tersarioli [X]</t>
        </is>
      </c>
      <c r="G769" s="23" t="inlineStr">
        <is>
          <t>Anselmo Pereira Novakowski</t>
        </is>
      </c>
      <c r="H769" s="23" t="inlineStr">
        <is>
          <t>Paulo Egidio Rodrigues dos Santos</t>
        </is>
      </c>
      <c r="I769" s="23" t="inlineStr">
        <is>
          <t>Klaus Franca [X]</t>
        </is>
      </c>
      <c r="J769" s="23" t="inlineStr">
        <is>
          <t>Christiano De Campos Bucci [X]</t>
        </is>
      </c>
      <c r="K769" s="61" t="n">
        <v>44370</v>
      </c>
      <c r="L769" s="61" t="n">
        <v>44370</v>
      </c>
      <c r="M769" s="61" t="n">
        <v>44371</v>
      </c>
      <c r="N769" s="61" t="n">
        <v>44393</v>
      </c>
      <c r="O769" s="61" t="n">
        <v>44371</v>
      </c>
      <c r="P769" s="61" t="n">
        <v>44393</v>
      </c>
      <c r="Q769" s="61" t="n">
        <v>44396</v>
      </c>
      <c r="R769" s="61" t="n">
        <v>44397</v>
      </c>
      <c r="S769" s="61" t="n">
        <v>44370</v>
      </c>
      <c r="T769" s="61" t="n">
        <v>44370</v>
      </c>
      <c r="U769" s="61" t="n">
        <v>44368</v>
      </c>
      <c r="V769" s="61" t="n">
        <v>44370</v>
      </c>
    </row>
    <row r="770" ht="15" customHeight="1">
      <c r="A770" s="26" t="inlineStr">
        <is>
          <t>História - Waterfall</t>
        </is>
      </c>
      <c r="B770" s="60" t="inlineStr">
        <is>
          <t>DEVALM-35900</t>
        </is>
      </c>
      <c r="C770" s="23" t="inlineStr">
        <is>
          <t>21.0269.2.SI-Portal LGPD – Correção da vulnerabilidade no formulário de cadastro do portal LGPD</t>
        </is>
      </c>
      <c r="D770" s="26" t="inlineStr">
        <is>
          <t>Concluído</t>
        </is>
      </c>
      <c r="E770" s="23" t="inlineStr">
        <is>
          <t>Roberto Pierre Júnior [X]</t>
        </is>
      </c>
      <c r="F770" s="23" t="inlineStr">
        <is>
          <t>Ricardo Silveira E Silva</t>
        </is>
      </c>
      <c r="G770" s="23" t="n"/>
      <c r="H770" s="23" t="inlineStr">
        <is>
          <t>Paulo Egidio Rodrigues dos Santos</t>
        </is>
      </c>
      <c r="I770" s="23" t="n"/>
      <c r="J770" s="23" t="inlineStr">
        <is>
          <t>Andrea Cristina Dos Santos [X]</t>
        </is>
      </c>
      <c r="K770" s="61" t="n">
        <v>44390</v>
      </c>
      <c r="L770" s="61" t="n">
        <v>44390</v>
      </c>
      <c r="M770" s="61" t="n">
        <v>44396</v>
      </c>
      <c r="N770" s="61" t="n">
        <v>44398</v>
      </c>
      <c r="O770" s="61" t="n">
        <v>44390</v>
      </c>
      <c r="P770" s="61" t="n">
        <v>44393</v>
      </c>
      <c r="Q770" s="61" t="n">
        <v>44399</v>
      </c>
      <c r="R770" s="61" t="n">
        <v>44400</v>
      </c>
      <c r="S770" s="61" t="n">
        <v>44365</v>
      </c>
      <c r="T770" s="61" t="n">
        <v>44365</v>
      </c>
      <c r="U770" s="61" t="n">
        <v>44368</v>
      </c>
      <c r="V770" s="61" t="n">
        <v>44389</v>
      </c>
    </row>
    <row r="771" ht="15" customHeight="1">
      <c r="A771" s="26" t="inlineStr">
        <is>
          <t>História - Waterfall</t>
        </is>
      </c>
      <c r="B771" s="60" t="inlineStr">
        <is>
          <t>DEVALM-35843</t>
        </is>
      </c>
      <c r="C771" s="23" t="inlineStr">
        <is>
          <t>21.0287.1.MK-Regionalização de Preços (MVP)</t>
        </is>
      </c>
      <c r="D771" s="26" t="inlineStr">
        <is>
          <t>Concluído</t>
        </is>
      </c>
      <c r="E771" s="23" t="inlineStr">
        <is>
          <t>Mayra Gabriela Alves De Lima [X]</t>
        </is>
      </c>
      <c r="F771" s="23" t="inlineStr">
        <is>
          <t>Aline da Silva Barbagelata</t>
        </is>
      </c>
      <c r="G771" s="23" t="inlineStr">
        <is>
          <t>Diogo Cassio de Azevedo [X]</t>
        </is>
      </c>
      <c r="H771" s="23" t="inlineStr">
        <is>
          <t>Eduardo Cesar de Melo</t>
        </is>
      </c>
      <c r="I771" s="23" t="inlineStr">
        <is>
          <t>Klaus Franca [X]</t>
        </is>
      </c>
      <c r="J771" s="23" t="inlineStr">
        <is>
          <t>Antonio Nicola Montano [X]</t>
        </is>
      </c>
      <c r="K771" s="61" t="n">
        <v>44461</v>
      </c>
      <c r="L771" s="61" t="n">
        <v>44463</v>
      </c>
      <c r="M771" s="61" t="n">
        <v>44482</v>
      </c>
      <c r="N771" s="61" t="n">
        <v>44505</v>
      </c>
      <c r="O771" s="61" t="n">
        <v>44482</v>
      </c>
      <c r="P771" s="61" t="n">
        <v>44498</v>
      </c>
      <c r="Q771" s="61" t="n">
        <v>44508</v>
      </c>
      <c r="R771" s="61" t="n">
        <v>44509</v>
      </c>
      <c r="S771" s="61" t="n">
        <v>44397</v>
      </c>
      <c r="T771" s="61" t="n">
        <v>44424</v>
      </c>
      <c r="U771" s="61" t="n">
        <v>44407</v>
      </c>
      <c r="V771" s="61" t="n">
        <v>44453</v>
      </c>
    </row>
    <row r="772" ht="15" customHeight="1">
      <c r="A772" s="26" t="inlineStr">
        <is>
          <t>História - Waterfall</t>
        </is>
      </c>
      <c r="B772" s="60" t="inlineStr">
        <is>
          <t>DEVALM-35805</t>
        </is>
      </c>
      <c r="C772" s="23" t="inlineStr">
        <is>
          <t>21.0015.1.FI-Implantação Sistema AntiGps Fake no TOA</t>
        </is>
      </c>
      <c r="D772" s="26" t="inlineStr">
        <is>
          <t>Cancelado</t>
        </is>
      </c>
      <c r="E772" s="23" t="inlineStr">
        <is>
          <t>Roberto Pierre Júnior [X]</t>
        </is>
      </c>
      <c r="F772" s="23" t="n"/>
      <c r="G772" s="23" t="inlineStr">
        <is>
          <t>Rafael Lemos Lima [X]</t>
        </is>
      </c>
      <c r="H772" s="23" t="inlineStr">
        <is>
          <t>Paulo Egidio Rodrigues dos Santos</t>
        </is>
      </c>
      <c r="I772" s="23" t="inlineStr">
        <is>
          <t>Paulo Henrique Bonelli [X]</t>
        </is>
      </c>
      <c r="J772" s="23" t="inlineStr">
        <is>
          <t>Renato Pereira da Silva</t>
        </is>
      </c>
      <c r="K772" s="61" t="n">
        <v>44363</v>
      </c>
      <c r="L772" s="61" t="n">
        <v>44363</v>
      </c>
      <c r="M772" s="61" t="n">
        <v>44363</v>
      </c>
      <c r="N772" s="61" t="n">
        <v>44363</v>
      </c>
      <c r="O772" s="61" t="n">
        <v>44363</v>
      </c>
      <c r="P772" s="61" t="n">
        <v>44363</v>
      </c>
      <c r="Q772" s="61" t="n">
        <v>44363</v>
      </c>
      <c r="R772" s="61" t="n">
        <v>44363</v>
      </c>
      <c r="S772" s="61" t="n">
        <v>44403</v>
      </c>
      <c r="T772" s="61" t="n">
        <v>44421</v>
      </c>
      <c r="U772" s="61" t="n">
        <v>44363</v>
      </c>
      <c r="V772" s="61" t="n">
        <v>44363</v>
      </c>
    </row>
    <row r="773" ht="15" customHeight="1">
      <c r="A773" s="26" t="inlineStr">
        <is>
          <t>História - Waterfall</t>
        </is>
      </c>
      <c r="B773" s="60" t="inlineStr">
        <is>
          <t>DEVALM-35767</t>
        </is>
      </c>
      <c r="C773" s="23" t="inlineStr">
        <is>
          <t>21.0231.1.FI-Avaliação de credenciais de acesso do iCare Parceiro</t>
        </is>
      </c>
      <c r="D773" s="26" t="inlineStr">
        <is>
          <t>Concluído</t>
        </is>
      </c>
      <c r="E773" s="23" t="inlineStr">
        <is>
          <t>Roberto Pierre Júnior [X]</t>
        </is>
      </c>
      <c r="F773" s="23" t="inlineStr">
        <is>
          <t>Nicolas Rodrigo Santana</t>
        </is>
      </c>
      <c r="G773" s="23" t="inlineStr">
        <is>
          <t>Rafael Lemos Lima [X]</t>
        </is>
      </c>
      <c r="H773" s="23" t="inlineStr">
        <is>
          <t>Eduardo Cesar de Melo</t>
        </is>
      </c>
      <c r="I773" s="23" t="inlineStr">
        <is>
          <t>Paulo Henrique Bonelli [X]</t>
        </is>
      </c>
      <c r="J773" s="23" t="inlineStr">
        <is>
          <t>Danilo Takashi Hiratsuka</t>
        </is>
      </c>
      <c r="K773" s="61" t="n">
        <v>44578</v>
      </c>
      <c r="L773" s="61" t="n">
        <v>44580</v>
      </c>
      <c r="M773" s="61" t="n">
        <v>44592</v>
      </c>
      <c r="N773" s="61" t="n">
        <v>44596</v>
      </c>
      <c r="O773" s="61" t="n">
        <v>44581</v>
      </c>
      <c r="P773" s="61" t="n">
        <v>44589</v>
      </c>
      <c r="Q773" s="61" t="n">
        <v>44599</v>
      </c>
      <c r="R773" s="61" t="n">
        <v>44600</v>
      </c>
      <c r="S773" s="61" t="n">
        <v>44427</v>
      </c>
      <c r="T773" s="61" t="n">
        <v>44456</v>
      </c>
      <c r="U773" s="61" t="n">
        <v>44454</v>
      </c>
      <c r="V773" s="61" t="n">
        <v>44575</v>
      </c>
    </row>
    <row r="774" ht="15" customHeight="1">
      <c r="A774" s="26" t="inlineStr">
        <is>
          <t>História - Waterfall</t>
        </is>
      </c>
      <c r="B774" s="60" t="inlineStr">
        <is>
          <t>DEVALM-35704</t>
        </is>
      </c>
      <c r="C774" s="23" t="inlineStr">
        <is>
          <t>21.0179.1.MK-Encerramento SKY LIVRE - MVP</t>
        </is>
      </c>
      <c r="D774" s="26" t="inlineStr">
        <is>
          <t>Concluído</t>
        </is>
      </c>
      <c r="E774" s="23" t="inlineStr">
        <is>
          <t>Sem responsável</t>
        </is>
      </c>
      <c r="F774" s="23" t="inlineStr">
        <is>
          <t>adriano.felicori@terceiro-sky.com.br</t>
        </is>
      </c>
      <c r="G774" s="23" t="inlineStr">
        <is>
          <t>Anselmo Pereira Novakowski</t>
        </is>
      </c>
      <c r="H774" s="23" t="inlineStr">
        <is>
          <t>Paulo Egidio Rodrigues dos Santos</t>
        </is>
      </c>
      <c r="I774" s="23" t="inlineStr">
        <is>
          <t>Klaus Franca [X]</t>
        </is>
      </c>
      <c r="J774" s="23" t="inlineStr">
        <is>
          <t>Christiano De Campos Bucci [X]</t>
        </is>
      </c>
      <c r="K774" s="61" t="n">
        <v>44475</v>
      </c>
      <c r="L774" s="61" t="n">
        <v>44476</v>
      </c>
      <c r="M774" s="61" t="n">
        <v>44490</v>
      </c>
      <c r="N774" s="61" t="n">
        <v>44505</v>
      </c>
      <c r="O774" s="61" t="n">
        <v>44476</v>
      </c>
      <c r="P774" s="61" t="n">
        <v>44494</v>
      </c>
      <c r="Q774" s="61" t="n">
        <v>44522</v>
      </c>
      <c r="R774" s="61" t="n">
        <v>44533</v>
      </c>
      <c r="S774" s="61" t="n">
        <v>44384</v>
      </c>
      <c r="T774" s="61" t="n">
        <v>44411</v>
      </c>
      <c r="U774" s="61" t="n">
        <v>44403</v>
      </c>
      <c r="V774" s="61" t="n">
        <v>44474</v>
      </c>
    </row>
    <row r="775" ht="15" customHeight="1">
      <c r="A775" s="26" t="inlineStr">
        <is>
          <t>História - Waterfall</t>
        </is>
      </c>
      <c r="B775" s="60" t="inlineStr">
        <is>
          <t>DEVALM-35665</t>
        </is>
      </c>
      <c r="C775" s="23" t="inlineStr">
        <is>
          <t>21.0009.1.MK-Marcações e Indicações de clientes fidelizados - MVP E1</t>
        </is>
      </c>
      <c r="D775" s="26" t="inlineStr">
        <is>
          <t>Concluído</t>
        </is>
      </c>
      <c r="E775" s="23" t="inlineStr">
        <is>
          <t>Antonio Teodoro da Silva [X]</t>
        </is>
      </c>
      <c r="F775" s="23" t="inlineStr">
        <is>
          <t>Maycon De Abreu Flausino Fernandes [X]</t>
        </is>
      </c>
      <c r="G775" s="23" t="inlineStr">
        <is>
          <t>Anselmo Pereira Novakowski</t>
        </is>
      </c>
      <c r="H775" s="23" t="inlineStr">
        <is>
          <t>Paulo Egidio Rodrigues dos Santos</t>
        </is>
      </c>
      <c r="I775" s="23" t="inlineStr">
        <is>
          <t>Klaus Franca [X]</t>
        </is>
      </c>
      <c r="J775" s="23" t="inlineStr">
        <is>
          <t>Andrea Cristina Dos Santos [X]</t>
        </is>
      </c>
      <c r="K775" s="61" t="n">
        <v>44491</v>
      </c>
      <c r="L775" s="61" t="n">
        <v>44494</v>
      </c>
      <c r="M775" s="61" t="n">
        <v>44509</v>
      </c>
      <c r="N775" s="61" t="n">
        <v>44516</v>
      </c>
      <c r="O775" s="61" t="n">
        <v>44495</v>
      </c>
      <c r="P775" s="61" t="n">
        <v>44508</v>
      </c>
      <c r="Q775" s="61" t="n">
        <v>44571</v>
      </c>
      <c r="R775" s="61" t="n">
        <v>44572</v>
      </c>
      <c r="S775" s="61" t="n">
        <v>44389</v>
      </c>
      <c r="T775" s="61" t="n">
        <v>44406</v>
      </c>
      <c r="U775" s="61" t="n">
        <v>44407</v>
      </c>
      <c r="V775" s="61" t="n">
        <v>44490</v>
      </c>
    </row>
    <row r="776" ht="15" customHeight="1">
      <c r="A776" s="26" t="inlineStr">
        <is>
          <t>História - Waterfall</t>
        </is>
      </c>
      <c r="B776" s="60" t="inlineStr">
        <is>
          <t>DEVALM-35624</t>
        </is>
      </c>
      <c r="C776" s="23" t="inlineStr">
        <is>
          <t>20.0191.3.MK-Arrecadação e repasse de serviços terceiros (Prestamista) -&gt; CR3</t>
        </is>
      </c>
      <c r="D776" s="26" t="inlineStr">
        <is>
          <t>Concluído</t>
        </is>
      </c>
      <c r="E776" s="23" t="inlineStr">
        <is>
          <t>Antonio Teodoro da Silva [X]</t>
        </is>
      </c>
      <c r="F776" s="23" t="inlineStr">
        <is>
          <t>Yone Yassuda Yamamoto</t>
        </is>
      </c>
      <c r="G776" s="23" t="inlineStr">
        <is>
          <t>Anselmo Pereira Novakowski</t>
        </is>
      </c>
      <c r="H776" s="23" t="inlineStr">
        <is>
          <t>Paulo Egidio Rodrigues dos Santos</t>
        </is>
      </c>
      <c r="I776" s="23" t="inlineStr">
        <is>
          <t>Paulo Henrique Bonelli [X]</t>
        </is>
      </c>
      <c r="J776" s="23" t="inlineStr">
        <is>
          <t>Renato Pereira da Silva</t>
        </is>
      </c>
      <c r="K776" s="61" t="n">
        <v>44392</v>
      </c>
      <c r="L776" s="61" t="n">
        <v>44393</v>
      </c>
      <c r="M776" s="61" t="n">
        <v>44400</v>
      </c>
      <c r="N776" s="61" t="n">
        <v>44407</v>
      </c>
      <c r="O776" s="61" t="n">
        <v>44396</v>
      </c>
      <c r="P776" s="61" t="n">
        <v>44404</v>
      </c>
      <c r="Q776" s="61" t="n">
        <v>44410</v>
      </c>
      <c r="R776" s="61" t="n">
        <v>44412</v>
      </c>
      <c r="S776" s="61" t="n">
        <v>44340</v>
      </c>
      <c r="T776" s="61" t="n">
        <v>44356</v>
      </c>
      <c r="U776" s="61" t="n">
        <v>44354</v>
      </c>
      <c r="V776" s="61" t="n">
        <v>44391</v>
      </c>
    </row>
    <row r="777" ht="15" customHeight="1">
      <c r="A777" s="26" t="inlineStr">
        <is>
          <t>História - Waterfall</t>
        </is>
      </c>
      <c r="B777" s="60" t="inlineStr">
        <is>
          <t>DEVALM-35588</t>
        </is>
      </c>
      <c r="C777" s="23" t="inlineStr">
        <is>
          <t>20.0191.2.MK-Arrecadação e repasse de serviços terceiros (Prestamista)</t>
        </is>
      </c>
      <c r="D777" s="26" t="inlineStr">
        <is>
          <t>Concluído</t>
        </is>
      </c>
      <c r="E777" s="23" t="inlineStr">
        <is>
          <t>Antonio Teodoro da Silva [X]</t>
        </is>
      </c>
      <c r="F777" s="23" t="inlineStr">
        <is>
          <t>Yone Yassuda Yamamoto</t>
        </is>
      </c>
      <c r="G777" s="23" t="inlineStr">
        <is>
          <t>Anselmo Pereira Novakowski</t>
        </is>
      </c>
      <c r="H777" s="23" t="inlineStr">
        <is>
          <t>Paulo Egidio Rodrigues dos Santos</t>
        </is>
      </c>
      <c r="I777" s="23" t="inlineStr">
        <is>
          <t>Klaus Franca [X]</t>
        </is>
      </c>
      <c r="J777" s="23" t="inlineStr">
        <is>
          <t>Renato Pereira da Silva</t>
        </is>
      </c>
      <c r="K777" s="61" t="n">
        <v>44468</v>
      </c>
      <c r="L777" s="61" t="n">
        <v>44470</v>
      </c>
      <c r="M777" s="61" t="n">
        <v>44504</v>
      </c>
      <c r="N777" s="61" t="n">
        <v>44531</v>
      </c>
      <c r="O777" s="61" t="n">
        <v>44473</v>
      </c>
      <c r="P777" s="61" t="n">
        <v>44503</v>
      </c>
      <c r="Q777" s="61" t="n">
        <v>44536</v>
      </c>
      <c r="R777" s="61" t="n">
        <v>44537</v>
      </c>
      <c r="S777" s="61" t="n">
        <v>44340</v>
      </c>
      <c r="T777" s="61" t="n">
        <v>44369</v>
      </c>
      <c r="U777" s="61" t="n">
        <v>44356</v>
      </c>
      <c r="V777" s="61" t="n">
        <v>44503</v>
      </c>
    </row>
    <row r="778" ht="15" customHeight="1">
      <c r="A778" s="26" t="inlineStr">
        <is>
          <t>História - Waterfall</t>
        </is>
      </c>
      <c r="B778" s="60" t="inlineStr">
        <is>
          <t>DEVALM-35546</t>
        </is>
      </c>
      <c r="C778" s="23" t="inlineStr">
        <is>
          <t>21.0316.1.CO-SKYTEF – Captcha Google</t>
        </is>
      </c>
      <c r="D778" s="26" t="inlineStr">
        <is>
          <t>Concluído</t>
        </is>
      </c>
      <c r="E778" s="23" t="inlineStr">
        <is>
          <t>Sem responsável</t>
        </is>
      </c>
      <c r="F778" s="23" t="inlineStr">
        <is>
          <t>jefferson.tersarioli@terceiro-sky.com.br</t>
        </is>
      </c>
      <c r="G778" s="23" t="inlineStr">
        <is>
          <t>Anselmo Pereira Novakowski</t>
        </is>
      </c>
      <c r="H778" s="23" t="inlineStr">
        <is>
          <t>Paulo Egidio Rodrigues dos Santos</t>
        </is>
      </c>
      <c r="I778" s="23" t="n"/>
      <c r="J778" s="23" t="inlineStr">
        <is>
          <t>Valdir Gonçalves Cabral [X]</t>
        </is>
      </c>
      <c r="K778" s="23" t="n"/>
      <c r="L778" s="23" t="n"/>
      <c r="M778" s="61" t="n">
        <v>44389</v>
      </c>
      <c r="N778" s="61" t="n">
        <v>44407</v>
      </c>
      <c r="O778" s="23" t="n"/>
      <c r="P778" s="23" t="n"/>
      <c r="Q778" s="61" t="n">
        <v>44410</v>
      </c>
      <c r="R778" s="61" t="n">
        <v>44412</v>
      </c>
      <c r="S778" s="23" t="n"/>
      <c r="T778" s="23" t="n"/>
      <c r="U778" s="61" t="n">
        <v>44368</v>
      </c>
      <c r="V778" s="61" t="n">
        <v>44384</v>
      </c>
    </row>
    <row r="779" ht="15" customHeight="1">
      <c r="A779" s="26" t="inlineStr">
        <is>
          <t>História - Waterfall</t>
        </is>
      </c>
      <c r="B779" s="60" t="inlineStr">
        <is>
          <t>DEVALM-35508</t>
        </is>
      </c>
      <c r="C779" s="23" t="inlineStr">
        <is>
          <t>20.0268.8.FI-Implantação de Melhorias em Comissões- R16</t>
        </is>
      </c>
      <c r="D779" s="26" t="inlineStr">
        <is>
          <t>Concluído</t>
        </is>
      </c>
      <c r="E779" s="23" t="inlineStr">
        <is>
          <t>Daglye Ariane Weber Magalhaes De Barros [X]</t>
        </is>
      </c>
      <c r="F779" s="23" t="inlineStr">
        <is>
          <t>Nicolas Rodrigo Santana</t>
        </is>
      </c>
      <c r="G779" s="23" t="inlineStr">
        <is>
          <t>Diogo Cassio de Azevedo [X]</t>
        </is>
      </c>
      <c r="H779" s="23" t="inlineStr">
        <is>
          <t>Eduardo Cesar de Melo</t>
        </is>
      </c>
      <c r="I779" s="23" t="inlineStr">
        <is>
          <t>jira_naoaplica</t>
        </is>
      </c>
      <c r="J779" s="23" t="inlineStr">
        <is>
          <t>Renato Pereira da Silva</t>
        </is>
      </c>
      <c r="K779" s="23" t="n"/>
      <c r="L779" s="23" t="n"/>
      <c r="M779" s="61" t="n">
        <v>44550</v>
      </c>
      <c r="N779" s="61" t="n">
        <v>44561</v>
      </c>
      <c r="O779" s="23" t="n"/>
      <c r="P779" s="23" t="n"/>
      <c r="Q779" s="61" t="n">
        <v>44578</v>
      </c>
      <c r="R779" s="61" t="n">
        <v>44579</v>
      </c>
      <c r="S779" s="61" t="n">
        <v>44356</v>
      </c>
      <c r="T779" s="61" t="n">
        <v>44379</v>
      </c>
      <c r="U779" s="61" t="n">
        <v>44417</v>
      </c>
      <c r="V779" s="61" t="n">
        <v>44505</v>
      </c>
    </row>
    <row r="780" ht="15" customHeight="1">
      <c r="A780" s="26" t="inlineStr">
        <is>
          <t>História - Ágil</t>
        </is>
      </c>
      <c r="B780" s="60" t="inlineStr">
        <is>
          <t>DEVALM-35489</t>
        </is>
      </c>
      <c r="C780" s="23" t="inlineStr">
        <is>
          <t>21.0201.9.MK-HADES - Novos Negócios - Sprint 9</t>
        </is>
      </c>
      <c r="D780" s="26" t="inlineStr">
        <is>
          <t>Concluído</t>
        </is>
      </c>
      <c r="E780" s="23" t="inlineStr">
        <is>
          <t>Daglye Ariane Weber Magalhaes De Barros [X]</t>
        </is>
      </c>
      <c r="F780" s="23" t="inlineStr">
        <is>
          <t>Aline da Silva Barbagelata</t>
        </is>
      </c>
      <c r="G780" s="23" t="inlineStr">
        <is>
          <t>Vinicius Rafael Casas Gomes</t>
        </is>
      </c>
      <c r="H780" s="23" t="inlineStr">
        <is>
          <t>Eduardo Cesar de Melo</t>
        </is>
      </c>
      <c r="I780" s="23" t="inlineStr">
        <is>
          <t>jira_naoaplica</t>
        </is>
      </c>
      <c r="J780" s="23" t="inlineStr">
        <is>
          <t>Rafael Da Silva Pereira Rakoza [X]</t>
        </is>
      </c>
      <c r="K780" s="61" t="n">
        <v>44354</v>
      </c>
      <c r="L780" s="61" t="n">
        <v>44365</v>
      </c>
      <c r="M780" s="61" t="n">
        <v>44480</v>
      </c>
      <c r="N780" s="61" t="n">
        <v>44519</v>
      </c>
      <c r="O780" s="23" t="n"/>
      <c r="P780" s="23" t="n"/>
      <c r="Q780" s="61" t="n">
        <v>44578</v>
      </c>
      <c r="R780" s="61" t="n">
        <v>44579</v>
      </c>
      <c r="S780" s="23" t="n"/>
      <c r="T780" s="23" t="n"/>
      <c r="U780" s="61" t="n">
        <v>44369</v>
      </c>
      <c r="V780" s="61" t="n">
        <v>44379</v>
      </c>
    </row>
    <row r="781" ht="15" customHeight="1">
      <c r="A781" s="26" t="inlineStr">
        <is>
          <t>História - Ágil</t>
        </is>
      </c>
      <c r="B781" s="60" t="inlineStr">
        <is>
          <t>DEVALM-35481</t>
        </is>
      </c>
      <c r="C781" s="23" t="inlineStr">
        <is>
          <t>21.0201.8.MK-HADES - Novos Negócios - Sprint 8</t>
        </is>
      </c>
      <c r="D781" s="26" t="inlineStr">
        <is>
          <t>Concluído</t>
        </is>
      </c>
      <c r="E781" s="23" t="inlineStr">
        <is>
          <t>Daglye Ariane Weber Magalhaes De Barros [X]</t>
        </is>
      </c>
      <c r="F781" s="23" t="inlineStr">
        <is>
          <t>Aline da Silva Barbagelata</t>
        </is>
      </c>
      <c r="G781" s="23" t="inlineStr">
        <is>
          <t>Vinicius Rafael Casas Gomes</t>
        </is>
      </c>
      <c r="H781" s="23" t="inlineStr">
        <is>
          <t>Eduardo Cesar de Melo</t>
        </is>
      </c>
      <c r="I781" s="23" t="inlineStr">
        <is>
          <t>jira_naoaplica</t>
        </is>
      </c>
      <c r="J781" s="23" t="inlineStr">
        <is>
          <t>Rafael Da Silva Pereira Rakoza [X]</t>
        </is>
      </c>
      <c r="K781" s="23" t="n"/>
      <c r="L781" s="23" t="n"/>
      <c r="M781" s="61" t="n">
        <v>44480</v>
      </c>
      <c r="N781" s="61" t="n">
        <v>44519</v>
      </c>
      <c r="O781" s="23" t="n"/>
      <c r="P781" s="23" t="n"/>
      <c r="Q781" s="61" t="n">
        <v>44578</v>
      </c>
      <c r="R781" s="61" t="n">
        <v>44579</v>
      </c>
      <c r="S781" s="23" t="n"/>
      <c r="T781" s="23" t="n"/>
      <c r="U781" s="61" t="n">
        <v>44354</v>
      </c>
      <c r="V781" s="61" t="n">
        <v>44365</v>
      </c>
    </row>
    <row r="782" ht="15" customHeight="1">
      <c r="A782" s="26" t="inlineStr">
        <is>
          <t>História - Waterfall</t>
        </is>
      </c>
      <c r="B782" s="60" t="inlineStr">
        <is>
          <t>DEVALM-35424</t>
        </is>
      </c>
      <c r="C782" s="23" t="inlineStr">
        <is>
          <t>21.0269.1.SI-Portal LGPD Fase 2</t>
        </is>
      </c>
      <c r="D782" s="26" t="inlineStr">
        <is>
          <t>Concluído</t>
        </is>
      </c>
      <c r="E782" s="23" t="inlineStr">
        <is>
          <t>Roberto Pierre Júnior [X]</t>
        </is>
      </c>
      <c r="F782" s="23" t="inlineStr">
        <is>
          <t>Ricardo Silveira E Silva</t>
        </is>
      </c>
      <c r="G782" s="23" t="inlineStr">
        <is>
          <t>Rafael Lemos Lima [X]</t>
        </is>
      </c>
      <c r="H782" s="23" t="inlineStr">
        <is>
          <t>Paulo Egidio Rodrigues dos Santos</t>
        </is>
      </c>
      <c r="I782" s="23" t="n"/>
      <c r="J782" s="23" t="inlineStr">
        <is>
          <t>Andrea Cristina Dos Santos [X]</t>
        </is>
      </c>
      <c r="K782" s="61" t="n">
        <v>44494</v>
      </c>
      <c r="L782" s="61" t="n">
        <v>44494</v>
      </c>
      <c r="M782" s="61" t="n">
        <v>44494</v>
      </c>
      <c r="N782" s="61" t="n">
        <v>44505</v>
      </c>
      <c r="O782" s="61" t="n">
        <v>44494</v>
      </c>
      <c r="P782" s="61" t="n">
        <v>44494</v>
      </c>
      <c r="Q782" s="61" t="n">
        <v>44508</v>
      </c>
      <c r="R782" s="61" t="n">
        <v>44509</v>
      </c>
      <c r="S782" s="61" t="n">
        <v>44391</v>
      </c>
      <c r="T782" s="61" t="n">
        <v>44391</v>
      </c>
      <c r="U782" s="61" t="n">
        <v>44391</v>
      </c>
      <c r="V782" s="61" t="n">
        <v>44498</v>
      </c>
    </row>
    <row r="783" ht="15" customHeight="1">
      <c r="A783" s="26" t="inlineStr">
        <is>
          <t>História - Waterfall</t>
        </is>
      </c>
      <c r="B783" s="60" t="inlineStr">
        <is>
          <t>DEVALM-35378</t>
        </is>
      </c>
      <c r="C783" s="23" t="inlineStr">
        <is>
          <t>21.0315.1.CO-SKYTEF - Tradução das mensagens originadas pelo emissor</t>
        </is>
      </c>
      <c r="D783" s="26" t="inlineStr">
        <is>
          <t>Concluído</t>
        </is>
      </c>
      <c r="E783" s="23" t="inlineStr">
        <is>
          <t>Sem responsável</t>
        </is>
      </c>
      <c r="F783" s="23" t="inlineStr">
        <is>
          <t>Jefferson Lourenço De Farias Tersarioli [X]</t>
        </is>
      </c>
      <c r="G783" s="23" t="inlineStr">
        <is>
          <t>Anselmo Pereira Novakowski</t>
        </is>
      </c>
      <c r="H783" s="23" t="inlineStr">
        <is>
          <t>Paulo Egidio Rodrigues dos Santos</t>
        </is>
      </c>
      <c r="I783" s="23" t="n"/>
      <c r="J783" s="23" t="inlineStr">
        <is>
          <t>Valdir Gonçalves Cabral [X]</t>
        </is>
      </c>
      <c r="K783" s="23" t="n"/>
      <c r="L783" s="23" t="n"/>
      <c r="M783" s="61" t="n">
        <v>44389</v>
      </c>
      <c r="N783" s="61" t="n">
        <v>44407</v>
      </c>
      <c r="O783" s="23" t="n"/>
      <c r="P783" s="23" t="n"/>
      <c r="Q783" s="61" t="n">
        <v>44410</v>
      </c>
      <c r="R783" s="61" t="n">
        <v>44412</v>
      </c>
      <c r="S783" s="23" t="n"/>
      <c r="T783" s="23" t="n"/>
      <c r="U783" s="61" t="n">
        <v>44349</v>
      </c>
      <c r="V783" s="61" t="n">
        <v>44384</v>
      </c>
    </row>
    <row r="784" ht="15" customHeight="1">
      <c r="A784" s="26" t="inlineStr">
        <is>
          <t>História - Waterfall</t>
        </is>
      </c>
      <c r="B784" s="60" t="inlineStr">
        <is>
          <t>DEVALM-35340</t>
        </is>
      </c>
      <c r="C784" s="23" t="inlineStr">
        <is>
          <t>21.0333.1.MK-Vendas Disney+pela SKY</t>
        </is>
      </c>
      <c r="D784" s="26" t="inlineStr">
        <is>
          <t>Concluído</t>
        </is>
      </c>
      <c r="E784" s="23" t="inlineStr">
        <is>
          <t>Gustavo Felize Tafarelo</t>
        </is>
      </c>
      <c r="F784" s="23" t="inlineStr">
        <is>
          <t>Yushi Giriko [X]</t>
        </is>
      </c>
      <c r="G784" s="23" t="inlineStr">
        <is>
          <t>Vinicius Rafael Casas Gomes</t>
        </is>
      </c>
      <c r="H784" s="23" t="inlineStr">
        <is>
          <t>Eduardo Cesar de Melo</t>
        </is>
      </c>
      <c r="I784" s="23" t="inlineStr">
        <is>
          <t>jira_naoaplica</t>
        </is>
      </c>
      <c r="J784" s="23" t="inlineStr">
        <is>
          <t>Amanda De Pinho Nogueira [X]</t>
        </is>
      </c>
      <c r="K784" s="23" t="n"/>
      <c r="L784" s="23" t="n"/>
      <c r="M784" s="61" t="n">
        <v>44410</v>
      </c>
      <c r="N784" s="61" t="n">
        <v>44428</v>
      </c>
      <c r="O784" s="23" t="n"/>
      <c r="P784" s="23" t="n"/>
      <c r="Q784" s="61" t="n">
        <v>44347</v>
      </c>
      <c r="R784" s="61" t="n">
        <v>44440</v>
      </c>
      <c r="S784" s="61" t="n">
        <v>44343</v>
      </c>
      <c r="T784" s="61" t="n">
        <v>44365</v>
      </c>
      <c r="U784" s="61" t="n">
        <v>44343</v>
      </c>
      <c r="V784" s="61" t="n">
        <v>44410</v>
      </c>
    </row>
    <row r="785" ht="15" customHeight="1">
      <c r="A785" s="26" t="inlineStr">
        <is>
          <t>História - Waterfall</t>
        </is>
      </c>
      <c r="B785" s="60" t="inlineStr">
        <is>
          <t>DEVALM-35302</t>
        </is>
      </c>
      <c r="C785" s="23" t="inlineStr">
        <is>
          <t>21.0182.1.MK-Smartbilling na Recarga Programada</t>
        </is>
      </c>
      <c r="D785" s="26" t="inlineStr">
        <is>
          <t>Concluído</t>
        </is>
      </c>
      <c r="E785" s="23" t="inlineStr">
        <is>
          <t>Mayra Gabriela Alves De Lima [X]</t>
        </is>
      </c>
      <c r="F785" s="23" t="inlineStr">
        <is>
          <t>marcelo.okada@terceiro-sky.com.br</t>
        </is>
      </c>
      <c r="G785" s="23" t="inlineStr">
        <is>
          <t>Anselmo Pereira Novakowski</t>
        </is>
      </c>
      <c r="H785" s="23" t="inlineStr">
        <is>
          <t>Paulo Egidio Rodrigues dos Santos</t>
        </is>
      </c>
      <c r="I785" s="23" t="inlineStr">
        <is>
          <t>Klaus Franca [X]</t>
        </is>
      </c>
      <c r="J785" s="23" t="inlineStr">
        <is>
          <t>Andrea Cristina Dos Santos [X]</t>
        </is>
      </c>
      <c r="K785" s="61" t="n">
        <v>44490</v>
      </c>
      <c r="L785" s="61" t="n">
        <v>44491</v>
      </c>
      <c r="M785" s="61" t="n">
        <v>44504</v>
      </c>
      <c r="N785" s="61" t="n">
        <v>44519</v>
      </c>
      <c r="O785" s="61" t="n">
        <v>44494</v>
      </c>
      <c r="P785" s="61" t="n">
        <v>44508</v>
      </c>
      <c r="Q785" s="61" t="n">
        <v>44522</v>
      </c>
      <c r="R785" s="61" t="n">
        <v>44523</v>
      </c>
      <c r="S785" s="61" t="n">
        <v>44368</v>
      </c>
      <c r="T785" s="61" t="n">
        <v>44383</v>
      </c>
      <c r="U785" s="61" t="n">
        <v>44384</v>
      </c>
      <c r="V785" s="61" t="n">
        <v>44489</v>
      </c>
    </row>
    <row r="786" ht="15" customHeight="1">
      <c r="A786" s="26" t="inlineStr">
        <is>
          <t>História - Waterfall</t>
        </is>
      </c>
      <c r="B786" s="60" t="inlineStr">
        <is>
          <t>DEVALM-35264</t>
        </is>
      </c>
      <c r="C786" s="23" t="inlineStr">
        <is>
          <t>21.0358.1.MK-DTV- DirectvGO Reativação</t>
        </is>
      </c>
      <c r="D786" s="26" t="inlineStr">
        <is>
          <t>Concluído</t>
        </is>
      </c>
      <c r="E786" s="23" t="inlineStr">
        <is>
          <t>Gustavo Felize Tafarelo</t>
        </is>
      </c>
      <c r="F786" s="23" t="inlineStr">
        <is>
          <t>Aline Lima Rocha [X]</t>
        </is>
      </c>
      <c r="G786" s="23" t="inlineStr">
        <is>
          <t>Vinicius Rafael Casas Gomes</t>
        </is>
      </c>
      <c r="H786" s="23" t="inlineStr">
        <is>
          <t>Eduardo Cesar de Melo</t>
        </is>
      </c>
      <c r="I786" s="23" t="inlineStr">
        <is>
          <t>jira_naoaplica</t>
        </is>
      </c>
      <c r="J786" s="23" t="inlineStr">
        <is>
          <t>Danilo Takashi Hiratsuka</t>
        </is>
      </c>
      <c r="K786" s="23" t="n"/>
      <c r="L786" s="23" t="n"/>
      <c r="M786" s="61" t="n">
        <v>44406</v>
      </c>
      <c r="N786" s="61" t="n">
        <v>44421</v>
      </c>
      <c r="O786" s="23" t="n"/>
      <c r="P786" s="23" t="n"/>
      <c r="Q786" s="61" t="n">
        <v>44436</v>
      </c>
      <c r="R786" s="61" t="n">
        <v>44437</v>
      </c>
      <c r="S786" s="61" t="n">
        <v>44342</v>
      </c>
      <c r="T786" s="61" t="n">
        <v>44377</v>
      </c>
      <c r="U786" s="61" t="n">
        <v>44342</v>
      </c>
      <c r="V786" s="61" t="n">
        <v>44406</v>
      </c>
    </row>
    <row r="787" ht="15" customHeight="1">
      <c r="A787" s="26" t="inlineStr">
        <is>
          <t>História - Waterfall</t>
        </is>
      </c>
      <c r="B787" s="60" t="inlineStr">
        <is>
          <t>DEVALM-35219</t>
        </is>
      </c>
      <c r="C787" s="23" t="inlineStr">
        <is>
          <t>Data de reajuste após a migração esta com a data da migração</t>
        </is>
      </c>
      <c r="D787" s="26" t="inlineStr">
        <is>
          <t>Cancelado</t>
        </is>
      </c>
      <c r="E787" s="23" t="inlineStr">
        <is>
          <t>Juliano Miranda [X]</t>
        </is>
      </c>
      <c r="F787" s="23" t="n"/>
      <c r="G787" s="23" t="n"/>
      <c r="H787" s="23" t="n"/>
      <c r="I787" s="23" t="n"/>
      <c r="J787" s="23" t="n"/>
      <c r="K787" s="23" t="n"/>
      <c r="L787" s="23" t="n"/>
      <c r="M787" s="23" t="n"/>
      <c r="N787" s="23" t="n"/>
      <c r="O787" s="23" t="n"/>
      <c r="P787" s="23" t="n"/>
      <c r="Q787" s="23" t="n"/>
      <c r="R787" s="23" t="n"/>
      <c r="S787" s="23" t="n"/>
      <c r="T787" s="23" t="n"/>
      <c r="U787" s="23" t="n"/>
      <c r="V787" s="23" t="n"/>
    </row>
    <row r="788" ht="15" customHeight="1">
      <c r="A788" s="26" t="inlineStr">
        <is>
          <t>História - Waterfall</t>
        </is>
      </c>
      <c r="B788" s="60" t="inlineStr">
        <is>
          <t>DEVALM-35183</t>
        </is>
      </c>
      <c r="C788" s="23" t="inlineStr">
        <is>
          <t>Log não está trazendo contas do passo 2 ao 7</t>
        </is>
      </c>
      <c r="D788" s="26" t="inlineStr">
        <is>
          <t>Cancelado</t>
        </is>
      </c>
      <c r="E788" s="23" t="inlineStr">
        <is>
          <t>Victor Miguel Fernandes Rodrigues</t>
        </is>
      </c>
      <c r="F788" s="23" t="n"/>
      <c r="G788" s="23" t="n"/>
      <c r="H788" s="23" t="n"/>
      <c r="I788" s="23" t="n"/>
      <c r="J788" s="23" t="n"/>
      <c r="K788" s="23" t="n"/>
      <c r="L788" s="23" t="n"/>
      <c r="M788" s="23" t="n"/>
      <c r="N788" s="23" t="n"/>
      <c r="O788" s="23" t="n"/>
      <c r="P788" s="23" t="n"/>
      <c r="Q788" s="23" t="n"/>
      <c r="R788" s="23" t="n"/>
      <c r="S788" s="23" t="n"/>
      <c r="T788" s="23" t="n"/>
      <c r="U788" s="23" t="n"/>
      <c r="V788" s="23" t="n"/>
    </row>
    <row r="789" ht="15" customHeight="1">
      <c r="A789" s="26" t="inlineStr">
        <is>
          <t>História - Waterfall</t>
        </is>
      </c>
      <c r="B789" s="60" t="inlineStr">
        <is>
          <t>DEVALM-35125</t>
        </is>
      </c>
      <c r="C789" s="23" t="inlineStr">
        <is>
          <t>19.0325.25.MK-Gestão de Campanhas Pré 2.0</t>
        </is>
      </c>
      <c r="D789" s="26" t="inlineStr">
        <is>
          <t>Concluído</t>
        </is>
      </c>
      <c r="E789" s="23" t="inlineStr">
        <is>
          <t>Sem responsável</t>
        </is>
      </c>
      <c r="F789" s="23" t="inlineStr">
        <is>
          <t>Antonio Carlos Ghirelli [X]</t>
        </is>
      </c>
      <c r="G789" s="23" t="inlineStr">
        <is>
          <t>Anselmo Pereira Novakowski</t>
        </is>
      </c>
      <c r="H789" s="23" t="inlineStr">
        <is>
          <t>Eduardo Cesar de Melo</t>
        </is>
      </c>
      <c r="I789" s="23" t="n"/>
      <c r="J789" s="23" t="n"/>
      <c r="K789" s="23" t="n"/>
      <c r="L789" s="23" t="n"/>
      <c r="M789" s="61" t="n">
        <v>44342</v>
      </c>
      <c r="N789" s="61" t="n">
        <v>44342</v>
      </c>
      <c r="O789" s="23" t="n"/>
      <c r="P789" s="23" t="n"/>
      <c r="Q789" s="61" t="n">
        <v>44343</v>
      </c>
      <c r="R789" s="61" t="n">
        <v>44343</v>
      </c>
      <c r="S789" s="23" t="n"/>
      <c r="T789" s="23" t="n"/>
      <c r="U789" s="61" t="n">
        <v>44341</v>
      </c>
      <c r="V789" s="61" t="n">
        <v>44342</v>
      </c>
    </row>
    <row r="790" ht="15" customHeight="1">
      <c r="A790" s="26" t="inlineStr">
        <is>
          <t>História - Waterfall</t>
        </is>
      </c>
      <c r="B790" s="60" t="inlineStr">
        <is>
          <t>DEVALM-35089</t>
        </is>
      </c>
      <c r="C790" s="23" t="inlineStr">
        <is>
          <t>19.0325.24.MK-Gestão de Campanhas Pré 2.0</t>
        </is>
      </c>
      <c r="D790" s="26" t="inlineStr">
        <is>
          <t>Concluído</t>
        </is>
      </c>
      <c r="E790" s="23" t="inlineStr">
        <is>
          <t>Sem responsável</t>
        </is>
      </c>
      <c r="F790" s="23" t="inlineStr">
        <is>
          <t>Antonio Carlos Ghirelli [X]</t>
        </is>
      </c>
      <c r="G790" s="23" t="inlineStr">
        <is>
          <t>Anselmo Pereira Novakowski</t>
        </is>
      </c>
      <c r="H790" s="23" t="inlineStr">
        <is>
          <t>Eduardo Cesar de Melo</t>
        </is>
      </c>
      <c r="I790" s="23" t="n"/>
      <c r="J790" s="23" t="n"/>
      <c r="K790" s="23" t="n"/>
      <c r="L790" s="23" t="n"/>
      <c r="M790" s="61" t="n">
        <v>44340</v>
      </c>
      <c r="N790" s="61" t="n">
        <v>44340</v>
      </c>
      <c r="O790" s="23" t="n"/>
      <c r="P790" s="23" t="n"/>
      <c r="Q790" s="61" t="n">
        <v>44341</v>
      </c>
      <c r="R790" s="61" t="n">
        <v>44341</v>
      </c>
      <c r="S790" s="23" t="n"/>
      <c r="T790" s="23" t="n"/>
      <c r="U790" s="61" t="n">
        <v>44336</v>
      </c>
      <c r="V790" s="61" t="n">
        <v>44340</v>
      </c>
    </row>
    <row r="791" ht="15" customHeight="1">
      <c r="A791" s="26" t="inlineStr">
        <is>
          <t>História - Waterfall</t>
        </is>
      </c>
      <c r="B791" s="60" t="inlineStr">
        <is>
          <t>DEVALM-35018</t>
        </is>
      </c>
      <c r="C791" s="23" t="inlineStr">
        <is>
          <t>19.0325.23.MK-Gestão de Campanhas Pré 2.0</t>
        </is>
      </c>
      <c r="D791" s="26" t="inlineStr">
        <is>
          <t>Concluído</t>
        </is>
      </c>
      <c r="E791" s="23" t="inlineStr">
        <is>
          <t>Sem responsável</t>
        </is>
      </c>
      <c r="F791" s="23" t="inlineStr">
        <is>
          <t>Antonio Carlos Ghirelli [X]</t>
        </is>
      </c>
      <c r="G791" s="23" t="inlineStr">
        <is>
          <t>Anselmo Pereira Novakowski</t>
        </is>
      </c>
      <c r="H791" s="23" t="inlineStr">
        <is>
          <t>Eduardo Cesar de Melo</t>
        </is>
      </c>
      <c r="I791" s="23" t="n"/>
      <c r="J791" s="23" t="inlineStr">
        <is>
          <t>Juliana Alves Beduti [X]</t>
        </is>
      </c>
      <c r="K791" s="23" t="n"/>
      <c r="L791" s="23" t="n"/>
      <c r="M791" s="61" t="n">
        <v>44333</v>
      </c>
      <c r="N791" s="61" t="n">
        <v>44333</v>
      </c>
      <c r="O791" s="23" t="n"/>
      <c r="P791" s="23" t="n"/>
      <c r="Q791" s="61" t="n">
        <v>44334</v>
      </c>
      <c r="R791" s="61" t="n">
        <v>44334</v>
      </c>
      <c r="S791" s="23" t="n"/>
      <c r="T791" s="23" t="n"/>
      <c r="U791" s="61" t="n">
        <v>44333</v>
      </c>
      <c r="V791" s="61" t="n">
        <v>44333</v>
      </c>
    </row>
    <row r="792" ht="15" customHeight="1">
      <c r="A792" s="26" t="inlineStr">
        <is>
          <t>História - Waterfall</t>
        </is>
      </c>
      <c r="B792" s="60" t="inlineStr">
        <is>
          <t>DEVALM-34982</t>
        </is>
      </c>
      <c r="C792" s="23" t="inlineStr">
        <is>
          <t>19.0325.22.MK-Gestão de Campanhas Pré 2.0</t>
        </is>
      </c>
      <c r="D792" s="26" t="inlineStr">
        <is>
          <t>Concluído</t>
        </is>
      </c>
      <c r="E792" s="23" t="inlineStr">
        <is>
          <t>Sem responsável</t>
        </is>
      </c>
      <c r="F792" s="23" t="inlineStr">
        <is>
          <t>Antonio Carlos Ghirelli [X]</t>
        </is>
      </c>
      <c r="G792" s="23" t="inlineStr">
        <is>
          <t>Anselmo Pereira Novakowski</t>
        </is>
      </c>
      <c r="H792" s="23" t="inlineStr">
        <is>
          <t>Eduardo Cesar de Melo</t>
        </is>
      </c>
      <c r="I792" s="23" t="n"/>
      <c r="J792" s="23" t="n"/>
      <c r="K792" s="23" t="n"/>
      <c r="L792" s="23" t="n"/>
      <c r="M792" s="61" t="n">
        <v>44327</v>
      </c>
      <c r="N792" s="61" t="n">
        <v>44327</v>
      </c>
      <c r="O792" s="23" t="n"/>
      <c r="P792" s="23" t="n"/>
      <c r="Q792" s="61" t="n">
        <v>44328</v>
      </c>
      <c r="R792" s="61" t="n">
        <v>44328</v>
      </c>
      <c r="S792" s="23" t="n"/>
      <c r="T792" s="23" t="n"/>
      <c r="U792" s="61" t="n">
        <v>44326</v>
      </c>
      <c r="V792" s="61" t="n">
        <v>44326</v>
      </c>
    </row>
    <row r="793" ht="15" customHeight="1">
      <c r="A793" s="26" t="inlineStr">
        <is>
          <t>História - Waterfall</t>
        </is>
      </c>
      <c r="B793" s="60" t="inlineStr">
        <is>
          <t>DEVALM-34946</t>
        </is>
      </c>
      <c r="C793" s="23" t="inlineStr">
        <is>
          <t>19.0325.21.MK-Gestão de Campanhas Pré 2.0</t>
        </is>
      </c>
      <c r="D793" s="26" t="inlineStr">
        <is>
          <t>Concluído</t>
        </is>
      </c>
      <c r="E793" s="23" t="inlineStr">
        <is>
          <t>Sem responsável</t>
        </is>
      </c>
      <c r="F793" s="23" t="inlineStr">
        <is>
          <t>Antonio Carlos Ghirelli [X]</t>
        </is>
      </c>
      <c r="G793" s="23" t="inlineStr">
        <is>
          <t>Anselmo Pereira Novakowski</t>
        </is>
      </c>
      <c r="H793" s="23" t="inlineStr">
        <is>
          <t>Eduardo Cesar de Melo</t>
        </is>
      </c>
      <c r="I793" s="23" t="n"/>
      <c r="J793" s="23" t="n"/>
      <c r="K793" s="23" t="n"/>
      <c r="L793" s="23" t="n"/>
      <c r="M793" s="61" t="n">
        <v>44326</v>
      </c>
      <c r="N793" s="61" t="n">
        <v>44326</v>
      </c>
      <c r="O793" s="23" t="n"/>
      <c r="P793" s="23" t="n"/>
      <c r="Q793" s="61" t="n">
        <v>44327</v>
      </c>
      <c r="R793" s="61" t="n">
        <v>44327</v>
      </c>
      <c r="S793" s="23" t="n"/>
      <c r="T793" s="23" t="n"/>
      <c r="U793" s="61" t="n">
        <v>44322</v>
      </c>
      <c r="V793" s="61" t="n">
        <v>44326</v>
      </c>
    </row>
    <row r="794" ht="15" customHeight="1">
      <c r="A794" s="26" t="inlineStr">
        <is>
          <t>História - Waterfall</t>
        </is>
      </c>
      <c r="B794" s="60" t="inlineStr">
        <is>
          <t>DEVALM-34910</t>
        </is>
      </c>
      <c r="C794" s="23" t="inlineStr">
        <is>
          <t>20.0350.8.MK-Viasat ll Fluxo de Serviço</t>
        </is>
      </c>
      <c r="D794" s="26" t="inlineStr">
        <is>
          <t>Cancelado</t>
        </is>
      </c>
      <c r="E794" s="23" t="inlineStr">
        <is>
          <t>Gustavo Felize Tafarelo</t>
        </is>
      </c>
      <c r="F794" s="23" t="inlineStr">
        <is>
          <t>Yushi Giriko [X]</t>
        </is>
      </c>
      <c r="G794" s="23" t="inlineStr">
        <is>
          <t>Diogo Cassio de Azevedo [X]</t>
        </is>
      </c>
      <c r="H794" s="23" t="inlineStr">
        <is>
          <t>Eduardo Cesar de Melo</t>
        </is>
      </c>
      <c r="I794" s="23" t="inlineStr">
        <is>
          <t>jira_naoaplica</t>
        </is>
      </c>
      <c r="J794" s="23" t="inlineStr">
        <is>
          <t>Rafael Grecco Machado [X]</t>
        </is>
      </c>
      <c r="K794" s="61" t="n">
        <v>44334</v>
      </c>
      <c r="L794" s="61" t="n">
        <v>44335</v>
      </c>
      <c r="M794" s="61" t="n">
        <v>44334</v>
      </c>
      <c r="N794" s="61" t="n">
        <v>44335</v>
      </c>
      <c r="O794" s="61" t="n">
        <v>44334</v>
      </c>
      <c r="P794" s="61" t="n">
        <v>44335</v>
      </c>
      <c r="Q794" s="61" t="n">
        <v>44334</v>
      </c>
      <c r="R794" s="61" t="n">
        <v>44335</v>
      </c>
      <c r="S794" s="61" t="n">
        <v>44334</v>
      </c>
      <c r="T794" s="61" t="n">
        <v>44335</v>
      </c>
      <c r="U794" s="61" t="n">
        <v>44334</v>
      </c>
      <c r="V794" s="61" t="n">
        <v>44335</v>
      </c>
    </row>
    <row r="795" ht="15" customHeight="1">
      <c r="A795" s="26" t="inlineStr">
        <is>
          <t>História - Waterfall</t>
        </is>
      </c>
      <c r="B795" s="60" t="inlineStr">
        <is>
          <t>DEVALM-34874</t>
        </is>
      </c>
      <c r="C795" s="23" t="inlineStr">
        <is>
          <t>20.0350.7.MK-Viasat l Comissões</t>
        </is>
      </c>
      <c r="D795" s="26" t="inlineStr">
        <is>
          <t>Concluído</t>
        </is>
      </c>
      <c r="E795" s="23" t="inlineStr">
        <is>
          <t>Gustavo Felize Tafarelo</t>
        </is>
      </c>
      <c r="F795" s="23" t="inlineStr">
        <is>
          <t>Daniel Daniele</t>
        </is>
      </c>
      <c r="G795" s="23" t="inlineStr">
        <is>
          <t>Diogo Cassio de Azevedo [X]</t>
        </is>
      </c>
      <c r="H795" s="23" t="inlineStr">
        <is>
          <t>Eduardo Cesar de Melo</t>
        </is>
      </c>
      <c r="I795" s="23" t="inlineStr">
        <is>
          <t>jira_naoaplica</t>
        </is>
      </c>
      <c r="J795" s="23" t="inlineStr">
        <is>
          <t>Rafael Grecco Machado [X]</t>
        </is>
      </c>
      <c r="K795" s="23" t="n"/>
      <c r="L795" s="23" t="n"/>
      <c r="M795" s="61" t="n">
        <v>44335</v>
      </c>
      <c r="N795" s="61" t="n">
        <v>44351</v>
      </c>
      <c r="O795" s="23" t="n"/>
      <c r="P795" s="23" t="n"/>
      <c r="Q795" s="61" t="n">
        <v>44354</v>
      </c>
      <c r="R795" s="61" t="n">
        <v>44355</v>
      </c>
      <c r="S795" s="61" t="n">
        <v>44291</v>
      </c>
      <c r="T795" s="61" t="n">
        <v>44330</v>
      </c>
      <c r="U795" s="61" t="n">
        <v>44291</v>
      </c>
      <c r="V795" s="61" t="n">
        <v>44330</v>
      </c>
    </row>
    <row r="796" ht="15" customHeight="1">
      <c r="A796" s="26" t="inlineStr">
        <is>
          <t>História - Waterfall</t>
        </is>
      </c>
      <c r="B796" s="60" t="inlineStr">
        <is>
          <t>DEVALM-34838</t>
        </is>
      </c>
      <c r="C796" s="23" t="inlineStr">
        <is>
          <t>20.0350.6.MK-Viasat l SAP</t>
        </is>
      </c>
      <c r="D796" s="26" t="inlineStr">
        <is>
          <t>Concluído</t>
        </is>
      </c>
      <c r="E796" s="23" t="inlineStr">
        <is>
          <t>Gustavo Felize Tafarelo</t>
        </is>
      </c>
      <c r="F796" s="23" t="inlineStr">
        <is>
          <t>Priscila Fernandes Lopes [X]</t>
        </is>
      </c>
      <c r="G796" s="23" t="inlineStr">
        <is>
          <t>Diogo Cassio de Azevedo [X]</t>
        </is>
      </c>
      <c r="H796" s="23" t="inlineStr">
        <is>
          <t>Eduardo Cesar de Melo</t>
        </is>
      </c>
      <c r="I796" s="23" t="inlineStr">
        <is>
          <t>jira_naoaplica</t>
        </is>
      </c>
      <c r="J796" s="23" t="inlineStr">
        <is>
          <t>Rafael Grecco Machado [X]</t>
        </is>
      </c>
      <c r="K796" s="23" t="n"/>
      <c r="L796" s="23" t="n"/>
      <c r="M796" s="61" t="n">
        <v>44334</v>
      </c>
      <c r="N796" s="61" t="n">
        <v>44358</v>
      </c>
      <c r="O796" s="23" t="n"/>
      <c r="P796" s="23" t="n"/>
      <c r="Q796" s="61" t="n">
        <v>44361</v>
      </c>
      <c r="R796" s="61" t="n">
        <v>44362</v>
      </c>
      <c r="S796" s="23" t="n"/>
      <c r="T796" s="23" t="n"/>
      <c r="U796" s="61" t="n">
        <v>44315</v>
      </c>
      <c r="V796" s="61" t="n">
        <v>44334</v>
      </c>
    </row>
    <row r="797" ht="15" customHeight="1">
      <c r="A797" s="26" t="inlineStr">
        <is>
          <t>História - Waterfall</t>
        </is>
      </c>
      <c r="B797" s="60" t="inlineStr">
        <is>
          <t>DEVALM-34802</t>
        </is>
      </c>
      <c r="C797" s="23" t="inlineStr">
        <is>
          <t>21.0014.2.FI-E2E - Autenticidade de Documentos</t>
        </is>
      </c>
      <c r="D797" s="26" t="inlineStr">
        <is>
          <t>Concluído</t>
        </is>
      </c>
      <c r="E797" s="23" t="inlineStr">
        <is>
          <t>Daglye Ariane Weber Magalhaes De Barros [X]</t>
        </is>
      </c>
      <c r="F797" s="23" t="inlineStr">
        <is>
          <t>Andreia Ribeiro da Silva [X]</t>
        </is>
      </c>
      <c r="G797" s="23" t="inlineStr">
        <is>
          <t>Diogo Cassio de Azevedo [X]</t>
        </is>
      </c>
      <c r="H797" s="23" t="inlineStr">
        <is>
          <t>Eduardo Cesar de Melo</t>
        </is>
      </c>
      <c r="I797" s="23" t="inlineStr">
        <is>
          <t>Paulo Henrique Bonelli [X]</t>
        </is>
      </c>
      <c r="J797" s="23" t="inlineStr">
        <is>
          <t>Clayton Dutra De Oliveira [X]</t>
        </is>
      </c>
      <c r="K797" s="61" t="n">
        <v>44438</v>
      </c>
      <c r="L797" s="61" t="n">
        <v>44439</v>
      </c>
      <c r="M797" s="61" t="n">
        <v>44449</v>
      </c>
      <c r="N797" s="61" t="n">
        <v>44456</v>
      </c>
      <c r="O797" s="61" t="n">
        <v>44438</v>
      </c>
      <c r="P797" s="61" t="n">
        <v>44448</v>
      </c>
      <c r="Q797" s="61" t="n">
        <v>44473</v>
      </c>
      <c r="R797" s="61" t="n">
        <v>44474</v>
      </c>
      <c r="S797" s="61" t="n">
        <v>44389</v>
      </c>
      <c r="T797" s="61" t="n">
        <v>44421</v>
      </c>
      <c r="U797" s="61" t="n">
        <v>44397</v>
      </c>
      <c r="V797" s="61" t="n">
        <v>44432</v>
      </c>
    </row>
    <row r="798" ht="15" customHeight="1">
      <c r="A798" s="26" t="inlineStr">
        <is>
          <t>História - Waterfall</t>
        </is>
      </c>
      <c r="B798" s="60" t="inlineStr">
        <is>
          <t>DEVALM-34762</t>
        </is>
      </c>
      <c r="C798" s="23" t="inlineStr">
        <is>
          <t>21.0128.1.MK-Evolução da Tela Perde e Ganha</t>
        </is>
      </c>
      <c r="D798" s="26" t="inlineStr">
        <is>
          <t>Concluído</t>
        </is>
      </c>
      <c r="E798" s="23" t="inlineStr">
        <is>
          <t>Ricardo Pires Sardinha [X]</t>
        </is>
      </c>
      <c r="F798" s="23" t="inlineStr">
        <is>
          <t>Maycon De Abreu Flausino Fernandes [X]</t>
        </is>
      </c>
      <c r="G798" s="23" t="inlineStr">
        <is>
          <t>Rafael Lemos Lima [X]</t>
        </is>
      </c>
      <c r="H798" s="23" t="inlineStr">
        <is>
          <t>Eduardo Cesar de Melo</t>
        </is>
      </c>
      <c r="I798" s="23" t="inlineStr">
        <is>
          <t>Klaus Franca [X]</t>
        </is>
      </c>
      <c r="J798" s="23" t="inlineStr">
        <is>
          <t>Rafael Da Silva Pereira Rakoza [X]</t>
        </is>
      </c>
      <c r="K798" s="61" t="n">
        <v>44662</v>
      </c>
      <c r="L798" s="61" t="n">
        <v>44665</v>
      </c>
      <c r="M798" s="61" t="n">
        <v>44669</v>
      </c>
      <c r="N798" s="61" t="n">
        <v>44708</v>
      </c>
      <c r="O798" s="61" t="n">
        <v>44669</v>
      </c>
      <c r="P798" s="61" t="n">
        <v>44708</v>
      </c>
      <c r="Q798" s="61" t="n">
        <v>44991</v>
      </c>
      <c r="R798" s="61" t="n">
        <v>45027</v>
      </c>
      <c r="S798" s="61" t="n">
        <v>44330</v>
      </c>
      <c r="T798" s="61" t="n">
        <v>44330</v>
      </c>
      <c r="U798" s="61" t="n">
        <v>44410</v>
      </c>
      <c r="V798" s="61" t="n">
        <v>44659</v>
      </c>
    </row>
    <row r="799" ht="15" customHeight="1">
      <c r="A799" s="26" t="inlineStr">
        <is>
          <t>História - Waterfall</t>
        </is>
      </c>
      <c r="B799" s="60" t="inlineStr">
        <is>
          <t>DEVALM-34724</t>
        </is>
      </c>
      <c r="C799" s="23" t="inlineStr">
        <is>
          <t>21.0279.3.FI-Projeto X - Migração Antecipado para Postecipado (Selo)</t>
        </is>
      </c>
      <c r="D799" s="26" t="inlineStr">
        <is>
          <t>Concluído</t>
        </is>
      </c>
      <c r="E799" s="23" t="inlineStr">
        <is>
          <t>Carlos Lima de Araujo</t>
        </is>
      </c>
      <c r="F799" s="23" t="inlineStr">
        <is>
          <t>Juliano Miranda [X]</t>
        </is>
      </c>
      <c r="G799" s="23" t="inlineStr">
        <is>
          <t>Anselmo Pereira Novakowski</t>
        </is>
      </c>
      <c r="H799" s="23" t="inlineStr">
        <is>
          <t>Paulo Egidio Rodrigues dos Santos</t>
        </is>
      </c>
      <c r="I799" s="23" t="inlineStr">
        <is>
          <t>Paulo Henrique Bonelli [X]</t>
        </is>
      </c>
      <c r="J799" s="23" t="inlineStr">
        <is>
          <t>Renato Pereira da Silva</t>
        </is>
      </c>
      <c r="K799" s="61" t="n">
        <v>44440</v>
      </c>
      <c r="L799" s="61" t="n">
        <v>44561</v>
      </c>
      <c r="M799" s="61" t="n">
        <v>44508</v>
      </c>
      <c r="N799" s="61" t="n">
        <v>44519</v>
      </c>
      <c r="O799" s="61" t="n">
        <v>44440</v>
      </c>
      <c r="P799" s="61" t="n">
        <v>44561</v>
      </c>
      <c r="Q799" s="61" t="n">
        <v>44522</v>
      </c>
      <c r="R799" s="61" t="n">
        <v>44523</v>
      </c>
      <c r="S799" s="61" t="n">
        <v>44487</v>
      </c>
      <c r="T799" s="61" t="n">
        <v>44491</v>
      </c>
      <c r="U799" s="61" t="n">
        <v>44494</v>
      </c>
      <c r="V799" s="61" t="n">
        <v>44505</v>
      </c>
    </row>
    <row r="800" ht="15" customHeight="1">
      <c r="A800" s="26" t="inlineStr">
        <is>
          <t>História - Waterfall</t>
        </is>
      </c>
      <c r="B800" s="60" t="inlineStr">
        <is>
          <t>DEVALM-34688</t>
        </is>
      </c>
      <c r="C800" s="23" t="inlineStr">
        <is>
          <t>21.0279.2.FI-Projeto X - Migração Antecipado para Postecipado (MVP)</t>
        </is>
      </c>
      <c r="D800" s="26" t="inlineStr">
        <is>
          <t>Concluído</t>
        </is>
      </c>
      <c r="E800" s="23" t="inlineStr">
        <is>
          <t>Ricardo Pires Sardinha [X]</t>
        </is>
      </c>
      <c r="F800" s="23" t="inlineStr">
        <is>
          <t>Juliano Miranda [X]</t>
        </is>
      </c>
      <c r="G800" s="23" t="inlineStr">
        <is>
          <t>Anselmo Pereira Novakowski</t>
        </is>
      </c>
      <c r="H800" s="23" t="inlineStr">
        <is>
          <t>Paulo Egidio Rodrigues dos Santos</t>
        </is>
      </c>
      <c r="I800" s="23" t="inlineStr">
        <is>
          <t>Paulo Henrique Bonelli [X]</t>
        </is>
      </c>
      <c r="J800" s="23" t="inlineStr">
        <is>
          <t>Renato Pereira da Silva</t>
        </is>
      </c>
      <c r="K800" s="23" t="n"/>
      <c r="L800" s="23" t="n"/>
      <c r="M800" s="61" t="n">
        <v>44378</v>
      </c>
      <c r="N800" s="61" t="n">
        <v>44379</v>
      </c>
      <c r="O800" s="23" t="n"/>
      <c r="P800" s="23" t="n"/>
      <c r="Q800" s="61" t="n">
        <v>44382</v>
      </c>
      <c r="R800" s="61" t="n">
        <v>44382</v>
      </c>
      <c r="S800" s="23" t="n"/>
      <c r="T800" s="23" t="n"/>
      <c r="U800" s="61" t="n">
        <v>44364</v>
      </c>
      <c r="V800" s="61" t="n">
        <v>44376</v>
      </c>
    </row>
    <row r="801" ht="15" customHeight="1">
      <c r="A801" s="26" t="inlineStr">
        <is>
          <t>História - Waterfall</t>
        </is>
      </c>
      <c r="B801" s="60" t="inlineStr">
        <is>
          <t>DEVALM-34652</t>
        </is>
      </c>
      <c r="C801" s="23" t="inlineStr">
        <is>
          <t>20.0081.7.CL-Tornar compliance transações de cartão de crédito no atendimento humano URA PCI – tela do ICARE RTDM</t>
        </is>
      </c>
      <c r="D801" s="26" t="inlineStr">
        <is>
          <t>Concluído</t>
        </is>
      </c>
      <c r="E801" s="23" t="inlineStr">
        <is>
          <t>Antonio Teodoro da Silva [X]</t>
        </is>
      </c>
      <c r="F801" s="23" t="inlineStr">
        <is>
          <t>Jefferson Lourenço De Farias Tersarioli [X]</t>
        </is>
      </c>
      <c r="G801" s="23" t="inlineStr">
        <is>
          <t>Anselmo Pereira Novakowski</t>
        </is>
      </c>
      <c r="H801" s="23" t="inlineStr">
        <is>
          <t>Paulo Egidio Rodrigues dos Santos</t>
        </is>
      </c>
      <c r="I801" s="23" t="inlineStr">
        <is>
          <t>Ricardo Coelho Fernandes [X]</t>
        </is>
      </c>
      <c r="J801" s="23" t="inlineStr">
        <is>
          <t>Christiano De Campos Bucci [X]</t>
        </is>
      </c>
      <c r="K801" s="61" t="n">
        <v>44384</v>
      </c>
      <c r="L801" s="61" t="n">
        <v>44385</v>
      </c>
      <c r="M801" s="61" t="n">
        <v>44389</v>
      </c>
      <c r="N801" s="61" t="n">
        <v>44393</v>
      </c>
      <c r="O801" s="61" t="n">
        <v>44389</v>
      </c>
      <c r="P801" s="61" t="n">
        <v>44393</v>
      </c>
      <c r="Q801" s="61" t="n">
        <v>44396</v>
      </c>
      <c r="R801" s="61" t="n">
        <v>44397</v>
      </c>
      <c r="S801" s="61" t="n">
        <v>44378</v>
      </c>
      <c r="T801" s="61" t="n">
        <v>44385</v>
      </c>
      <c r="U801" s="61" t="n">
        <v>44340</v>
      </c>
      <c r="V801" s="61" t="n">
        <v>44383</v>
      </c>
    </row>
    <row r="802" ht="15" customHeight="1">
      <c r="A802" s="26" t="inlineStr">
        <is>
          <t>História - Waterfall</t>
        </is>
      </c>
      <c r="B802" s="60" t="inlineStr">
        <is>
          <t>DEVALM-34611</t>
        </is>
      </c>
      <c r="C802" s="23" t="inlineStr">
        <is>
          <t>20.0236.6.CO-Parceria ELSYS - Integração API - Vendas - CR Expurgo</t>
        </is>
      </c>
      <c r="D802" s="26" t="inlineStr">
        <is>
          <t>Concluído</t>
        </is>
      </c>
      <c r="E802" s="23" t="inlineStr">
        <is>
          <t>Mayra Gabriela Alves De Lima [X]</t>
        </is>
      </c>
      <c r="F802" s="23" t="inlineStr">
        <is>
          <t>João Jacinto De Barros [X]</t>
        </is>
      </c>
      <c r="G802" s="23" t="inlineStr">
        <is>
          <t>Diogo Cassio de Azevedo [X]</t>
        </is>
      </c>
      <c r="H802" s="23" t="inlineStr">
        <is>
          <t>Eduardo Cesar de Melo</t>
        </is>
      </c>
      <c r="I802" s="23" t="inlineStr">
        <is>
          <t>jira_naoaplica</t>
        </is>
      </c>
      <c r="J802" s="23" t="inlineStr">
        <is>
          <t>Debora Villegas Montero [X]</t>
        </is>
      </c>
      <c r="K802" s="61" t="n">
        <v>44323</v>
      </c>
      <c r="L802" s="61" t="n">
        <v>44323</v>
      </c>
      <c r="M802" s="61" t="n">
        <v>44354</v>
      </c>
      <c r="N802" s="61" t="n">
        <v>44358</v>
      </c>
      <c r="O802" s="61" t="n">
        <v>44323</v>
      </c>
      <c r="P802" s="61" t="n">
        <v>44323</v>
      </c>
      <c r="Q802" s="61" t="n">
        <v>44361</v>
      </c>
      <c r="R802" s="61" t="n">
        <v>44362</v>
      </c>
      <c r="S802" s="61" t="n">
        <v>44322</v>
      </c>
      <c r="T802" s="61" t="n">
        <v>44327</v>
      </c>
      <c r="U802" s="61" t="n">
        <v>44327</v>
      </c>
      <c r="V802" s="61" t="n">
        <v>44342</v>
      </c>
    </row>
    <row r="803" ht="15" customHeight="1">
      <c r="A803" s="26" t="inlineStr">
        <is>
          <t>História - Waterfall</t>
        </is>
      </c>
      <c r="B803" s="60" t="inlineStr">
        <is>
          <t>DEVALM-34556</t>
        </is>
      </c>
      <c r="C803" s="23" t="inlineStr">
        <is>
          <t>21.0113.1.MK-DNA 3.0 – Parcelamento com Desconto Percentual</t>
        </is>
      </c>
      <c r="D803" s="26" t="inlineStr">
        <is>
          <t>Concluído</t>
        </is>
      </c>
      <c r="E803" s="23" t="inlineStr">
        <is>
          <t>Ricardo Pires Sardinha [X]</t>
        </is>
      </c>
      <c r="F803" s="23" t="inlineStr">
        <is>
          <t>Thiago Pinto Da Silva Boccio [X]</t>
        </is>
      </c>
      <c r="G803" s="23" t="inlineStr">
        <is>
          <t>Rafael Lemos Lima [X]</t>
        </is>
      </c>
      <c r="H803" s="23" t="inlineStr">
        <is>
          <t>Paulo Egidio Rodrigues dos Santos</t>
        </is>
      </c>
      <c r="I803" s="23" t="inlineStr">
        <is>
          <t>Ricardo Coelho Fernandes [X]</t>
        </is>
      </c>
      <c r="J803" s="23" t="inlineStr">
        <is>
          <t>Andrea Cristina Dos Santos [X]</t>
        </is>
      </c>
      <c r="K803" s="61" t="n">
        <v>44322</v>
      </c>
      <c r="L803" s="61" t="n">
        <v>44322</v>
      </c>
      <c r="M803" s="61" t="n">
        <v>44473</v>
      </c>
      <c r="N803" s="61" t="n">
        <v>44484</v>
      </c>
      <c r="O803" s="61" t="n">
        <v>44459</v>
      </c>
      <c r="P803" s="61" t="n">
        <v>44484</v>
      </c>
      <c r="Q803" s="61" t="n">
        <v>44487</v>
      </c>
      <c r="R803" s="61" t="n">
        <v>44488</v>
      </c>
      <c r="S803" s="61" t="n">
        <v>44322</v>
      </c>
      <c r="T803" s="61" t="n">
        <v>44322</v>
      </c>
      <c r="U803" s="61" t="n">
        <v>44382</v>
      </c>
      <c r="V803" s="61" t="n">
        <v>44470</v>
      </c>
    </row>
    <row r="804" ht="15" customHeight="1">
      <c r="A804" s="26" t="inlineStr">
        <is>
          <t>História - Waterfall</t>
        </is>
      </c>
      <c r="B804" s="60" t="inlineStr">
        <is>
          <t>DEVALM-34516</t>
        </is>
      </c>
      <c r="C804" s="23" t="inlineStr">
        <is>
          <t>21.0062.1.FI-Equilíbrio de Preços - Ponto Adicional</t>
        </is>
      </c>
      <c r="D804" s="26" t="inlineStr">
        <is>
          <t>Cancelado</t>
        </is>
      </c>
      <c r="E804" s="23" t="inlineStr">
        <is>
          <t>Antonio Teodoro da Silva [X]</t>
        </is>
      </c>
      <c r="F804" s="23" t="inlineStr">
        <is>
          <t>Yone Yassuda Yamamoto</t>
        </is>
      </c>
      <c r="G804" s="23" t="inlineStr">
        <is>
          <t>Anselmo Pereira Novakowski</t>
        </is>
      </c>
      <c r="H804" s="23" t="inlineStr">
        <is>
          <t>Paulo Egidio Rodrigues dos Santos</t>
        </is>
      </c>
      <c r="I804" s="23" t="inlineStr">
        <is>
          <t>Paulo Henrique Bonelli [X]</t>
        </is>
      </c>
      <c r="J804" s="23" t="inlineStr">
        <is>
          <t>Danilo Takashi Hiratsuka</t>
        </is>
      </c>
      <c r="K804" s="61" t="n">
        <v>44322</v>
      </c>
      <c r="L804" s="61" t="n">
        <v>44354</v>
      </c>
      <c r="M804" s="61" t="n">
        <v>44322</v>
      </c>
      <c r="N804" s="61" t="n">
        <v>44354</v>
      </c>
      <c r="O804" s="61" t="n">
        <v>44322</v>
      </c>
      <c r="P804" s="61" t="n">
        <v>44354</v>
      </c>
      <c r="Q804" s="61" t="n">
        <v>44322</v>
      </c>
      <c r="R804" s="61" t="n">
        <v>44354</v>
      </c>
      <c r="S804" s="61" t="n">
        <v>44322</v>
      </c>
      <c r="T804" s="61" t="n">
        <v>44354</v>
      </c>
      <c r="U804" s="61" t="n">
        <v>44322</v>
      </c>
      <c r="V804" s="61" t="n">
        <v>44354</v>
      </c>
    </row>
    <row r="805" ht="15" customHeight="1">
      <c r="A805" s="26" t="inlineStr">
        <is>
          <t>História - Waterfall</t>
        </is>
      </c>
      <c r="B805" s="60" t="inlineStr">
        <is>
          <t>DEVALM-34478</t>
        </is>
      </c>
      <c r="C805" s="23" t="inlineStr">
        <is>
          <t>21.0043.1.CL-Reativação automática de cancelados em régua de cobrança</t>
        </is>
      </c>
      <c r="D805" s="26" t="inlineStr">
        <is>
          <t>Concluído</t>
        </is>
      </c>
      <c r="E805" s="23" t="inlineStr">
        <is>
          <t>Carlos Lima de Araujo</t>
        </is>
      </c>
      <c r="F805" s="23" t="inlineStr">
        <is>
          <t>Maycon De Abreu Flausino Fernandes [X]</t>
        </is>
      </c>
      <c r="G805" s="23" t="inlineStr">
        <is>
          <t>Anselmo Pereira Novakowski</t>
        </is>
      </c>
      <c r="H805" s="23" t="inlineStr">
        <is>
          <t>Eduardo Cesar de Melo</t>
        </is>
      </c>
      <c r="I805" s="23" t="inlineStr">
        <is>
          <t>Paulo Henrique Bonelli [X]</t>
        </is>
      </c>
      <c r="J805" s="23" t="inlineStr">
        <is>
          <t>Andrea Cristina Dos Santos [X]</t>
        </is>
      </c>
      <c r="K805" s="61" t="n">
        <v>44595</v>
      </c>
      <c r="L805" s="61" t="n">
        <v>44596</v>
      </c>
      <c r="M805" s="61" t="n">
        <v>44609</v>
      </c>
      <c r="N805" s="61" t="n">
        <v>44620</v>
      </c>
      <c r="O805" s="61" t="n">
        <v>44599</v>
      </c>
      <c r="P805" s="61" t="n">
        <v>44608</v>
      </c>
      <c r="Q805" s="61" t="n">
        <v>44627</v>
      </c>
      <c r="R805" s="61" t="n">
        <v>44628</v>
      </c>
      <c r="S805" s="61" t="n">
        <v>44508</v>
      </c>
      <c r="T805" s="61" t="n">
        <v>44526</v>
      </c>
      <c r="U805" s="61" t="n">
        <v>44518</v>
      </c>
      <c r="V805" s="61" t="n">
        <v>44594</v>
      </c>
    </row>
    <row r="806" ht="15" customHeight="1">
      <c r="A806" s="26" t="inlineStr">
        <is>
          <t>História - Waterfall</t>
        </is>
      </c>
      <c r="B806" s="60" t="inlineStr">
        <is>
          <t>DEVALM-34440</t>
        </is>
      </c>
      <c r="C806" s="23" t="inlineStr">
        <is>
          <t>19.0257.7.JU-Cadastro Positivo – (CR - Tratativa de Erros de Negócio - Escopo 3)</t>
        </is>
      </c>
      <c r="D806" s="26" t="inlineStr">
        <is>
          <t>Concluído</t>
        </is>
      </c>
      <c r="E806" s="23" t="inlineStr">
        <is>
          <t>Antonio Teodoro da Silva [X]</t>
        </is>
      </c>
      <c r="F806" s="23" t="inlineStr">
        <is>
          <t>Thiago de Souza Maglio</t>
        </is>
      </c>
      <c r="G806" s="23" t="inlineStr">
        <is>
          <t>Anselmo Pereira Novakowski</t>
        </is>
      </c>
      <c r="H806" s="23" t="inlineStr">
        <is>
          <t>Paulo Egidio Rodrigues dos Santos</t>
        </is>
      </c>
      <c r="I806" s="23" t="inlineStr">
        <is>
          <t>Paulo Henrique Bonelli [X]</t>
        </is>
      </c>
      <c r="J806" s="23" t="inlineStr">
        <is>
          <t>Andrea Cristina Dos Santos [X]</t>
        </is>
      </c>
      <c r="K806" s="61" t="n">
        <v>44438</v>
      </c>
      <c r="L806" s="61" t="n">
        <v>44456</v>
      </c>
      <c r="M806" s="61" t="n">
        <v>44440</v>
      </c>
      <c r="N806" s="61" t="n">
        <v>44456</v>
      </c>
      <c r="O806" s="23" t="n"/>
      <c r="P806" s="23" t="n"/>
      <c r="Q806" s="61" t="n">
        <v>44459</v>
      </c>
      <c r="R806" s="61" t="n">
        <v>44460</v>
      </c>
      <c r="S806" s="61" t="n">
        <v>44347</v>
      </c>
      <c r="T806" s="61" t="n">
        <v>44356</v>
      </c>
      <c r="U806" s="61" t="n">
        <v>44357</v>
      </c>
      <c r="V806" s="61" t="n">
        <v>44435</v>
      </c>
    </row>
    <row r="807" ht="15" customHeight="1">
      <c r="A807" s="26" t="inlineStr">
        <is>
          <t>História - Waterfall</t>
        </is>
      </c>
      <c r="B807" s="60" t="inlineStr">
        <is>
          <t>DEVALM-34404</t>
        </is>
      </c>
      <c r="C807" s="23" t="inlineStr">
        <is>
          <t>20.0278.2.DI-PID/OCR WEB – Criação/Parametrização de chaves</t>
        </is>
      </c>
      <c r="D807" s="26" t="inlineStr">
        <is>
          <t>Concluído</t>
        </is>
      </c>
      <c r="E807" s="23" t="inlineStr">
        <is>
          <t>Ricardo Pires Sardinha [X]</t>
        </is>
      </c>
      <c r="F807" s="23" t="inlineStr">
        <is>
          <t>Danilo Nunes Ferreira Lima [X]</t>
        </is>
      </c>
      <c r="G807" s="23" t="inlineStr">
        <is>
          <t>Diogo Cassio de Azevedo [X]</t>
        </is>
      </c>
      <c r="H807" s="23" t="inlineStr">
        <is>
          <t>Eduardo Cesar de Melo</t>
        </is>
      </c>
      <c r="I807" s="23" t="inlineStr">
        <is>
          <t>jira_naoaplica</t>
        </is>
      </c>
      <c r="J807" s="23" t="inlineStr">
        <is>
          <t>Christiano De Campos Bucci [X]</t>
        </is>
      </c>
      <c r="K807" s="23" t="n"/>
      <c r="L807" s="23" t="n"/>
      <c r="M807" s="61" t="n">
        <v>44321</v>
      </c>
      <c r="N807" s="61" t="n">
        <v>44393</v>
      </c>
      <c r="O807" s="23" t="n"/>
      <c r="P807" s="23" t="n"/>
      <c r="Q807" s="61" t="n">
        <v>44321</v>
      </c>
      <c r="R807" s="61" t="n">
        <v>44379</v>
      </c>
      <c r="S807" s="61" t="n">
        <v>44321</v>
      </c>
      <c r="T807" s="61" t="n">
        <v>44344</v>
      </c>
      <c r="U807" s="61" t="n">
        <v>44321</v>
      </c>
      <c r="V807" s="61" t="n">
        <v>44371</v>
      </c>
    </row>
    <row r="808" ht="15" customHeight="1">
      <c r="A808" s="26" t="inlineStr">
        <is>
          <t>História - Waterfall</t>
        </is>
      </c>
      <c r="B808" s="60" t="inlineStr">
        <is>
          <t>DEVALM-34368</t>
        </is>
      </c>
      <c r="C808" s="23" t="inlineStr">
        <is>
          <t>21.0003.7.MK-Regionalização SBT e Record - Vacinas</t>
        </is>
      </c>
      <c r="D808" s="26" t="inlineStr">
        <is>
          <t>Concluído</t>
        </is>
      </c>
      <c r="E808" s="23" t="inlineStr">
        <is>
          <t>Mayra Gabriela Alves De Lima [X]</t>
        </is>
      </c>
      <c r="F808" s="23" t="inlineStr">
        <is>
          <t>Antonio Carlos Ghirelli</t>
        </is>
      </c>
      <c r="G808" s="23" t="inlineStr">
        <is>
          <t>Diogo Cassio de Azevedo [X]</t>
        </is>
      </c>
      <c r="H808" s="23" t="inlineStr">
        <is>
          <t>Eduardo Cesar de Melo</t>
        </is>
      </c>
      <c r="I808" s="23" t="n"/>
      <c r="J808" s="23" t="n"/>
      <c r="K808" s="61" t="n">
        <v>44321</v>
      </c>
      <c r="L808" s="61" t="n">
        <v>44321</v>
      </c>
      <c r="M808" s="61" t="n">
        <v>44364</v>
      </c>
      <c r="N808" s="61" t="n">
        <v>44393</v>
      </c>
      <c r="O808" s="61" t="n">
        <v>44321</v>
      </c>
      <c r="P808" s="61" t="n">
        <v>44321</v>
      </c>
      <c r="Q808" s="61" t="n">
        <v>44396</v>
      </c>
      <c r="R808" s="61" t="n">
        <v>44397</v>
      </c>
      <c r="S808" s="61" t="n">
        <v>44326</v>
      </c>
      <c r="T808" s="61" t="n">
        <v>44330</v>
      </c>
      <c r="U808" s="61" t="n">
        <v>44333</v>
      </c>
      <c r="V808" s="61" t="n">
        <v>44389</v>
      </c>
    </row>
    <row r="809" ht="15" customHeight="1">
      <c r="A809" s="26" t="inlineStr">
        <is>
          <t>História - Waterfall</t>
        </is>
      </c>
      <c r="B809" s="60" t="inlineStr">
        <is>
          <t>DEVALM-34332</t>
        </is>
      </c>
      <c r="C809" s="23" t="inlineStr">
        <is>
          <t>21.0003.6.MK - Regionalização SBT - CR - Ajuste Range de CEPs da afiliada SBT no Pará</t>
        </is>
      </c>
      <c r="D809" s="26" t="inlineStr">
        <is>
          <t>Concluído</t>
        </is>
      </c>
      <c r="E809" s="23" t="inlineStr">
        <is>
          <t>Mayra Gabriela Alves De Lima [X]</t>
        </is>
      </c>
      <c r="F809" s="23" t="inlineStr">
        <is>
          <t>Antonio Carlos Ghirelli</t>
        </is>
      </c>
      <c r="G809" s="23" t="inlineStr">
        <is>
          <t>Diogo Cassio de Azevedo [X]</t>
        </is>
      </c>
      <c r="H809" s="23" t="inlineStr">
        <is>
          <t>Eduardo Cesar de Melo</t>
        </is>
      </c>
      <c r="I809" s="23" t="n"/>
      <c r="J809" s="23" t="inlineStr">
        <is>
          <t>Danilo Takashi Hiratsuka</t>
        </is>
      </c>
      <c r="K809" s="61" t="n">
        <v>44321</v>
      </c>
      <c r="L809" s="61" t="n">
        <v>44321</v>
      </c>
      <c r="M809" s="61" t="n">
        <v>44315</v>
      </c>
      <c r="N809" s="61" t="n">
        <v>44316</v>
      </c>
      <c r="O809" s="61" t="n">
        <v>44321</v>
      </c>
      <c r="P809" s="61" t="n">
        <v>44321</v>
      </c>
      <c r="Q809" s="61" t="n">
        <v>44319</v>
      </c>
      <c r="R809" s="61" t="n">
        <v>44320</v>
      </c>
      <c r="S809" s="61" t="n">
        <v>44321</v>
      </c>
      <c r="T809" s="61" t="n">
        <v>44321</v>
      </c>
      <c r="U809" s="61" t="n">
        <v>44313</v>
      </c>
      <c r="V809" s="61" t="n">
        <v>44316</v>
      </c>
    </row>
    <row r="810" ht="15" customHeight="1">
      <c r="A810" s="26" t="inlineStr">
        <is>
          <t>História - Waterfall</t>
        </is>
      </c>
      <c r="B810" s="60" t="inlineStr">
        <is>
          <t>DEVALM-34290</t>
        </is>
      </c>
      <c r="C810" s="23" t="inlineStr">
        <is>
          <t>21.0221.1.CL-Atendimento LGPD DirectvGo</t>
        </is>
      </c>
      <c r="D810" s="26" t="inlineStr">
        <is>
          <t>Concluído</t>
        </is>
      </c>
      <c r="E810" s="23" t="inlineStr">
        <is>
          <t>Roberto Pierre Júnior [X]</t>
        </is>
      </c>
      <c r="F810" s="23" t="inlineStr">
        <is>
          <t>Ricardo Silveira E Silva</t>
        </is>
      </c>
      <c r="G810" s="23" t="inlineStr">
        <is>
          <t>Rafael Lemos Lima [X]</t>
        </is>
      </c>
      <c r="H810" s="23" t="inlineStr">
        <is>
          <t>Paulo Egidio Rodrigues dos Santos</t>
        </is>
      </c>
      <c r="I810" s="23" t="n"/>
      <c r="J810" s="23" t="inlineStr">
        <is>
          <t>Andrea Cristina Dos Santos [X]</t>
        </is>
      </c>
      <c r="K810" s="61" t="n">
        <v>44466</v>
      </c>
      <c r="L810" s="61" t="n">
        <v>44466</v>
      </c>
      <c r="M810" s="61" t="n">
        <v>44466</v>
      </c>
      <c r="N810" s="61" t="n">
        <v>44470</v>
      </c>
      <c r="O810" s="61" t="n">
        <v>44466</v>
      </c>
      <c r="P810" s="61" t="n">
        <v>44466</v>
      </c>
      <c r="Q810" s="61" t="n">
        <v>44473</v>
      </c>
      <c r="R810" s="61" t="n">
        <v>44474</v>
      </c>
      <c r="S810" s="61" t="n">
        <v>44390</v>
      </c>
      <c r="T810" s="61" t="n">
        <v>44404</v>
      </c>
      <c r="U810" s="61" t="n">
        <v>44400</v>
      </c>
      <c r="V810" s="61" t="n">
        <v>44466</v>
      </c>
    </row>
    <row r="811" ht="15" customHeight="1">
      <c r="A811" s="26" t="inlineStr">
        <is>
          <t>História - Waterfall</t>
        </is>
      </c>
      <c r="B811" s="60" t="inlineStr">
        <is>
          <t>DEVALM-34211</t>
        </is>
      </c>
      <c r="C811" s="23" t="inlineStr">
        <is>
          <t>21.0050.1.FI-Extratos Negativos</t>
        </is>
      </c>
      <c r="D811" s="26" t="inlineStr">
        <is>
          <t>Concluído</t>
        </is>
      </c>
      <c r="E811" s="23" t="inlineStr">
        <is>
          <t>Daglye Ariane Weber Magalhaes De Barros [X]</t>
        </is>
      </c>
      <c r="F811" s="23" t="inlineStr">
        <is>
          <t>Daniel Daniele [X]</t>
        </is>
      </c>
      <c r="G811" s="23" t="inlineStr">
        <is>
          <t>Diogo Cassio de Azevedo [X]</t>
        </is>
      </c>
      <c r="H811" s="23" t="inlineStr">
        <is>
          <t>Eduardo Cesar de Melo</t>
        </is>
      </c>
      <c r="I811" s="23" t="inlineStr">
        <is>
          <t>jira_naoaplica</t>
        </is>
      </c>
      <c r="J811" s="23" t="inlineStr">
        <is>
          <t>Renato Pereira da Silva</t>
        </is>
      </c>
      <c r="K811" s="23" t="n"/>
      <c r="L811" s="23" t="n"/>
      <c r="M811" s="61" t="n">
        <v>44503</v>
      </c>
      <c r="N811" s="61" t="n">
        <v>44560</v>
      </c>
      <c r="O811" s="23" t="n"/>
      <c r="P811" s="23" t="n"/>
      <c r="Q811" s="61" t="n">
        <v>44578</v>
      </c>
      <c r="R811" s="61" t="n">
        <v>44579</v>
      </c>
      <c r="S811" s="61" t="n">
        <v>44340</v>
      </c>
      <c r="T811" s="61" t="n">
        <v>44358</v>
      </c>
      <c r="U811" s="61" t="n">
        <v>44361</v>
      </c>
      <c r="V811" s="61" t="n">
        <v>44498</v>
      </c>
    </row>
    <row r="812" ht="15" customHeight="1">
      <c r="A812" s="26" t="inlineStr">
        <is>
          <t>História - Ágil</t>
        </is>
      </c>
      <c r="B812" s="60" t="inlineStr">
        <is>
          <t>DEVALM-34154</t>
        </is>
      </c>
      <c r="C812" s="23" t="inlineStr">
        <is>
          <t>21.0201.7.MK-HADES - Novos Negócios - Sprint 7</t>
        </is>
      </c>
      <c r="D812" s="26" t="inlineStr">
        <is>
          <t>Concluído</t>
        </is>
      </c>
      <c r="E812" s="23" t="inlineStr">
        <is>
          <t>Daglye Ariane Weber Magalhaes De Barros [X]</t>
        </is>
      </c>
      <c r="F812" s="23" t="inlineStr">
        <is>
          <t>Aline da Silva Barbagelata</t>
        </is>
      </c>
      <c r="G812" s="23" t="inlineStr">
        <is>
          <t>Vinicius Rafael Casas Gomes</t>
        </is>
      </c>
      <c r="H812" s="23" t="inlineStr">
        <is>
          <t>Eduardo Cesar de Melo</t>
        </is>
      </c>
      <c r="I812" s="23" t="inlineStr">
        <is>
          <t>jira_naoaplica</t>
        </is>
      </c>
      <c r="J812" s="23" t="inlineStr">
        <is>
          <t>Rafael Da Silva Pereira Rakoza [X]</t>
        </is>
      </c>
      <c r="K812" s="23" t="n"/>
      <c r="L812" s="23" t="n"/>
      <c r="M812" s="61" t="n">
        <v>44480</v>
      </c>
      <c r="N812" s="61" t="n">
        <v>44519</v>
      </c>
      <c r="O812" s="23" t="n"/>
      <c r="P812" s="23" t="n"/>
      <c r="Q812" s="61" t="n">
        <v>44578</v>
      </c>
      <c r="R812" s="61" t="n">
        <v>44579</v>
      </c>
      <c r="S812" s="23" t="n"/>
      <c r="T812" s="23" t="n"/>
      <c r="U812" s="61" t="n">
        <v>44340</v>
      </c>
      <c r="V812" s="61" t="n">
        <v>44351</v>
      </c>
    </row>
    <row r="813" ht="15" customHeight="1">
      <c r="A813" s="26" t="inlineStr">
        <is>
          <t>História - Ágil</t>
        </is>
      </c>
      <c r="B813" s="60" t="inlineStr">
        <is>
          <t>DEVALM-34139</t>
        </is>
      </c>
      <c r="C813" s="23" t="inlineStr">
        <is>
          <t>21.0201.6.MK-HADES - Novos Negócios - Sprint 6</t>
        </is>
      </c>
      <c r="D813" s="26" t="inlineStr">
        <is>
          <t>Concluído</t>
        </is>
      </c>
      <c r="E813" s="23" t="inlineStr">
        <is>
          <t>Daglye Ariane Weber Magalhaes De Barros [X]</t>
        </is>
      </c>
      <c r="F813" s="23" t="inlineStr">
        <is>
          <t>Aline da Silva Barbagelata</t>
        </is>
      </c>
      <c r="G813" s="23" t="inlineStr">
        <is>
          <t>Vinicius Rafael Casas Gomes</t>
        </is>
      </c>
      <c r="H813" s="23" t="inlineStr">
        <is>
          <t>Eduardo Cesar de Melo</t>
        </is>
      </c>
      <c r="I813" s="23" t="inlineStr">
        <is>
          <t>jira_naoaplica</t>
        </is>
      </c>
      <c r="J813" s="23" t="inlineStr">
        <is>
          <t>Rafael Da Silva Pereira Rakoza [X]</t>
        </is>
      </c>
      <c r="K813" s="23" t="n"/>
      <c r="L813" s="23" t="n"/>
      <c r="M813" s="61" t="n">
        <v>44480</v>
      </c>
      <c r="N813" s="61" t="n">
        <v>44519</v>
      </c>
      <c r="O813" s="23" t="n"/>
      <c r="P813" s="23" t="n"/>
      <c r="Q813" s="61" t="n">
        <v>44578</v>
      </c>
      <c r="R813" s="61" t="n">
        <v>44579</v>
      </c>
      <c r="S813" s="23" t="n"/>
      <c r="T813" s="23" t="n"/>
      <c r="U813" s="61" t="n">
        <v>44326</v>
      </c>
      <c r="V813" s="61" t="n">
        <v>44337</v>
      </c>
    </row>
    <row r="814" ht="15" customHeight="1">
      <c r="A814" s="26" t="inlineStr">
        <is>
          <t>História - Waterfall</t>
        </is>
      </c>
      <c r="B814" s="60" t="inlineStr">
        <is>
          <t>DEVALM-34103</t>
        </is>
      </c>
      <c r="C814" s="23" t="inlineStr">
        <is>
          <t>21.0115.1.MK-Rechamar tela de pagamento para promessa aguardando pagamento</t>
        </is>
      </c>
      <c r="D814" s="26" t="inlineStr">
        <is>
          <t>Concluído</t>
        </is>
      </c>
      <c r="E814" s="23" t="inlineStr">
        <is>
          <t>Ricardo Pires Sardinha [X]</t>
        </is>
      </c>
      <c r="F814" s="23" t="inlineStr">
        <is>
          <t>Lourival Vinicius Malta De Araujo</t>
        </is>
      </c>
      <c r="G814" s="23" t="inlineStr">
        <is>
          <t>Rafael Lemos Lima [X]</t>
        </is>
      </c>
      <c r="H814" s="23" t="inlineStr">
        <is>
          <t>Eduardo Cesar de Melo</t>
        </is>
      </c>
      <c r="I814" s="23" t="inlineStr">
        <is>
          <t>Ricardo Coelho Fernandes [X]</t>
        </is>
      </c>
      <c r="J814" s="23" t="inlineStr">
        <is>
          <t>Danilo Takashi Hiratsuka</t>
        </is>
      </c>
      <c r="K814" s="61" t="n">
        <v>44314</v>
      </c>
      <c r="L814" s="61" t="n">
        <v>44314</v>
      </c>
      <c r="M814" s="61" t="n">
        <v>44767</v>
      </c>
      <c r="N814" s="61" t="n">
        <v>44778</v>
      </c>
      <c r="O814" s="61" t="n">
        <v>44753</v>
      </c>
      <c r="P814" s="61" t="n">
        <v>44764</v>
      </c>
      <c r="Q814" s="61" t="n">
        <v>44788</v>
      </c>
      <c r="R814" s="61" t="n">
        <v>44789</v>
      </c>
      <c r="S814" s="61" t="n">
        <v>44314</v>
      </c>
      <c r="T814" s="61" t="n">
        <v>44314</v>
      </c>
      <c r="U814" s="61" t="n">
        <v>44718</v>
      </c>
      <c r="V814" s="61" t="n">
        <v>44743</v>
      </c>
    </row>
    <row r="815" ht="15" customHeight="1">
      <c r="A815" s="26" t="inlineStr">
        <is>
          <t>História - Waterfall</t>
        </is>
      </c>
      <c r="B815" s="60" t="inlineStr">
        <is>
          <t>DEVALM-34065</t>
        </is>
      </c>
      <c r="C815" s="23" t="inlineStr">
        <is>
          <t>21.0120.1.MK-Suporte a tags HTML em toda a tela do DNA 3.0</t>
        </is>
      </c>
      <c r="D815" s="26" t="inlineStr">
        <is>
          <t>Concluído</t>
        </is>
      </c>
      <c r="E815" s="23" t="inlineStr">
        <is>
          <t>Ricardo Pires Sardinha [X]</t>
        </is>
      </c>
      <c r="F815" s="23" t="inlineStr">
        <is>
          <t>Thiago Pinto Da Silva Boccio [X]</t>
        </is>
      </c>
      <c r="G815" s="23" t="inlineStr">
        <is>
          <t>Rafael Lemos Lima [X]</t>
        </is>
      </c>
      <c r="H815" s="23" t="inlineStr">
        <is>
          <t>Paulo Egidio Rodrigues dos Santos</t>
        </is>
      </c>
      <c r="I815" s="23" t="inlineStr">
        <is>
          <t>Ricardo Coelho Fernandes [X]</t>
        </is>
      </c>
      <c r="J815" s="23" t="inlineStr">
        <is>
          <t>Valdir Gonçalves Cabral [X]</t>
        </is>
      </c>
      <c r="K815" s="61" t="n">
        <v>44403</v>
      </c>
      <c r="L815" s="61" t="n">
        <v>44414</v>
      </c>
      <c r="M815" s="61" t="n">
        <v>44410</v>
      </c>
      <c r="N815" s="61" t="n">
        <v>44421</v>
      </c>
      <c r="O815" s="61" t="n">
        <v>44403</v>
      </c>
      <c r="P815" s="61" t="n">
        <v>44421</v>
      </c>
      <c r="Q815" s="61" t="n">
        <v>44436</v>
      </c>
      <c r="R815" s="61" t="n">
        <v>44437</v>
      </c>
      <c r="S815" s="61" t="n">
        <v>44314</v>
      </c>
      <c r="T815" s="61" t="n">
        <v>44314</v>
      </c>
      <c r="U815" s="61" t="n">
        <v>44348</v>
      </c>
      <c r="V815" s="61" t="n">
        <v>44400</v>
      </c>
    </row>
    <row r="816" ht="15" customHeight="1">
      <c r="A816" s="26" t="inlineStr">
        <is>
          <t>História - Waterfall</t>
        </is>
      </c>
      <c r="B816" s="60" t="inlineStr">
        <is>
          <t>DEVALM-34015</t>
        </is>
      </c>
      <c r="C816" s="23" t="inlineStr">
        <is>
          <t>20.0282.2.FI-Segregação das Taxas de Equipamento – R4-Print House</t>
        </is>
      </c>
      <c r="D816" s="26" t="inlineStr">
        <is>
          <t>Concluído</t>
        </is>
      </c>
      <c r="E816" s="23" t="inlineStr">
        <is>
          <t>Antonio Teodoro da Silva [X]</t>
        </is>
      </c>
      <c r="F816" s="23" t="inlineStr">
        <is>
          <t>Yone Yassuda Yamamoto</t>
        </is>
      </c>
      <c r="G816" s="23" t="inlineStr">
        <is>
          <t>Anselmo Pereira Novakowski</t>
        </is>
      </c>
      <c r="H816" s="23" t="inlineStr">
        <is>
          <t>Paulo Egidio Rodrigues dos Santos</t>
        </is>
      </c>
      <c r="I816" s="23" t="inlineStr">
        <is>
          <t>Paulo Henrique Bonelli [X]</t>
        </is>
      </c>
      <c r="J816" s="23" t="inlineStr">
        <is>
          <t>Rafael Grecco Machado [X]</t>
        </is>
      </c>
      <c r="K816" s="61" t="n">
        <v>44378</v>
      </c>
      <c r="L816" s="61" t="n">
        <v>44385</v>
      </c>
      <c r="M816" s="61" t="n">
        <v>44396</v>
      </c>
      <c r="N816" s="61" t="n">
        <v>44407</v>
      </c>
      <c r="O816" s="61" t="n">
        <v>44384</v>
      </c>
      <c r="P816" s="61" t="n">
        <v>44398</v>
      </c>
      <c r="Q816" s="61" t="n">
        <v>44410</v>
      </c>
      <c r="R816" s="61" t="n">
        <v>44411</v>
      </c>
      <c r="S816" s="61" t="n">
        <v>44328</v>
      </c>
      <c r="T816" s="61" t="n">
        <v>44333</v>
      </c>
      <c r="U816" s="61" t="n">
        <v>44334</v>
      </c>
      <c r="V816" s="61" t="n">
        <v>44377</v>
      </c>
    </row>
    <row r="817" ht="15" customHeight="1">
      <c r="A817" s="26" t="inlineStr">
        <is>
          <t>História - Waterfall</t>
        </is>
      </c>
      <c r="B817" s="60" t="inlineStr">
        <is>
          <t>DEVALM-33979</t>
        </is>
      </c>
      <c r="C817" s="23" t="inlineStr">
        <is>
          <t>21.0003.5.MK-Regionalização SBT e Record</t>
        </is>
      </c>
      <c r="D817" s="26" t="inlineStr">
        <is>
          <t>Concluído</t>
        </is>
      </c>
      <c r="E817" s="23" t="inlineStr">
        <is>
          <t>Mayra Gabriela Alves De Lima [X]</t>
        </is>
      </c>
      <c r="F817" s="23" t="inlineStr">
        <is>
          <t>Antonio Carlos Ghirelli</t>
        </is>
      </c>
      <c r="G817" s="23" t="inlineStr">
        <is>
          <t>Diogo Cassio de Azevedo [X]</t>
        </is>
      </c>
      <c r="H817" s="23" t="inlineStr">
        <is>
          <t>Eduardo Cesar de Melo</t>
        </is>
      </c>
      <c r="I817" s="23" t="n"/>
      <c r="J817" s="23" t="inlineStr">
        <is>
          <t>Danilo Takashi Hiratsuka</t>
        </is>
      </c>
      <c r="K817" s="61" t="n">
        <v>44302</v>
      </c>
      <c r="L817" s="61" t="n">
        <v>44302</v>
      </c>
      <c r="M817" s="61" t="n">
        <v>44305</v>
      </c>
      <c r="N817" s="61" t="n">
        <v>44316</v>
      </c>
      <c r="O817" s="61" t="n">
        <v>44302</v>
      </c>
      <c r="P817" s="61" t="n">
        <v>44302</v>
      </c>
      <c r="Q817" s="61" t="n">
        <v>44319</v>
      </c>
      <c r="R817" s="61" t="n">
        <v>44321</v>
      </c>
      <c r="S817" s="61" t="n">
        <v>44302</v>
      </c>
      <c r="T817" s="61" t="n">
        <v>44302</v>
      </c>
      <c r="U817" s="61" t="n">
        <v>44287</v>
      </c>
      <c r="V817" s="61" t="n">
        <v>44302</v>
      </c>
    </row>
    <row r="818" ht="15" customHeight="1">
      <c r="A818" s="26" t="inlineStr">
        <is>
          <t>História - Waterfall</t>
        </is>
      </c>
      <c r="B818" s="60" t="inlineStr">
        <is>
          <t>DEVALM-33943</t>
        </is>
      </c>
      <c r="C818" s="23" t="inlineStr">
        <is>
          <t>21.0014.1.FI-E2E - Autenticidade de Documentos #10773</t>
        </is>
      </c>
      <c r="D818" s="26" t="inlineStr">
        <is>
          <t>Concluído</t>
        </is>
      </c>
      <c r="E818" s="23" t="inlineStr">
        <is>
          <t>Daglye Ariane Weber Magalhaes De Barros [X]</t>
        </is>
      </c>
      <c r="F818" s="23" t="inlineStr">
        <is>
          <t>Andreia Ribeiro da Silva [X]</t>
        </is>
      </c>
      <c r="G818" s="23" t="inlineStr">
        <is>
          <t>Diogo Cassio de Azevedo [X]</t>
        </is>
      </c>
      <c r="H818" s="23" t="inlineStr">
        <is>
          <t>Eduardo Cesar de Melo</t>
        </is>
      </c>
      <c r="I818" s="23" t="inlineStr">
        <is>
          <t>Paulo Henrique Bonelli [X]</t>
        </is>
      </c>
      <c r="J818" s="23" t="inlineStr">
        <is>
          <t>Amanda De Pinho Nogueira [X]</t>
        </is>
      </c>
      <c r="K818" s="61" t="n">
        <v>44389</v>
      </c>
      <c r="L818" s="61" t="n">
        <v>44390</v>
      </c>
      <c r="M818" s="61" t="n">
        <v>44391</v>
      </c>
      <c r="N818" s="61" t="n">
        <v>44407</v>
      </c>
      <c r="O818" s="61" t="n">
        <v>44391</v>
      </c>
      <c r="P818" s="61" t="n">
        <v>44407</v>
      </c>
      <c r="Q818" s="61" t="n">
        <v>44410</v>
      </c>
      <c r="R818" s="61" t="n">
        <v>44411</v>
      </c>
      <c r="S818" s="61" t="n">
        <v>44326</v>
      </c>
      <c r="T818" s="61" t="n">
        <v>44341</v>
      </c>
      <c r="U818" s="61" t="n">
        <v>44336</v>
      </c>
      <c r="V818" s="61" t="n">
        <v>44386</v>
      </c>
    </row>
    <row r="819" ht="15" customHeight="1">
      <c r="A819" s="26" t="inlineStr">
        <is>
          <t>História - Waterfall</t>
        </is>
      </c>
      <c r="B819" s="60" t="inlineStr">
        <is>
          <t>DEVALM-33905</t>
        </is>
      </c>
      <c r="C819" s="23" t="inlineStr">
        <is>
          <t>21.0260.1.MK-DNA 3.0 - Adequação SMS para Migração paga com Cartão de Crédito</t>
        </is>
      </c>
      <c r="D819" s="26" t="inlineStr">
        <is>
          <t>Concluído</t>
        </is>
      </c>
      <c r="E819" s="23" t="inlineStr">
        <is>
          <t>Ricardo Pires Sardinha [X]</t>
        </is>
      </c>
      <c r="F819" s="23" t="inlineStr">
        <is>
          <t>Thiago Pinto Da Silva Boccio [X]</t>
        </is>
      </c>
      <c r="G819" s="23" t="inlineStr">
        <is>
          <t>Rafael Lemos Lima [X]</t>
        </is>
      </c>
      <c r="H819" s="23" t="inlineStr">
        <is>
          <t>Paulo Egidio Rodrigues dos Santos</t>
        </is>
      </c>
      <c r="I819" s="23" t="inlineStr">
        <is>
          <t>Klaus Franca [X]</t>
        </is>
      </c>
      <c r="J819" s="23" t="inlineStr">
        <is>
          <t>Antonio Nicola Montano [X]</t>
        </is>
      </c>
      <c r="K819" s="61" t="n">
        <v>44340</v>
      </c>
      <c r="L819" s="61" t="n">
        <v>44349</v>
      </c>
      <c r="M819" s="61" t="n">
        <v>44361</v>
      </c>
      <c r="N819" s="61" t="n">
        <v>44372</v>
      </c>
      <c r="O819" s="61" t="n">
        <v>44323</v>
      </c>
      <c r="P819" s="61" t="n">
        <v>44365</v>
      </c>
      <c r="Q819" s="61" t="n">
        <v>44369</v>
      </c>
      <c r="R819" s="61" t="n">
        <v>44370</v>
      </c>
      <c r="S819" s="61" t="n">
        <v>44301</v>
      </c>
      <c r="T819" s="61" t="n">
        <v>44301</v>
      </c>
      <c r="U819" s="61" t="n">
        <v>44327</v>
      </c>
      <c r="V819" s="61" t="n">
        <v>44344</v>
      </c>
    </row>
    <row r="820" ht="15" customHeight="1">
      <c r="A820" s="26" t="inlineStr">
        <is>
          <t>História - Waterfall</t>
        </is>
      </c>
      <c r="B820" s="60" t="inlineStr">
        <is>
          <t>DEVALM-33867</t>
        </is>
      </c>
      <c r="C820" s="23" t="inlineStr">
        <is>
          <t>21.0236.1.MK-DNA 3.0-Oferta Percentual para Clientes Cancelados</t>
        </is>
      </c>
      <c r="D820" s="26" t="inlineStr">
        <is>
          <t>Concluído</t>
        </is>
      </c>
      <c r="E820" s="23" t="inlineStr">
        <is>
          <t>Ricardo Pires Sardinha [X]</t>
        </is>
      </c>
      <c r="F820" s="23" t="inlineStr">
        <is>
          <t>Thiago Pinto Da Silva Boccio [X]</t>
        </is>
      </c>
      <c r="G820" s="23" t="inlineStr">
        <is>
          <t>Rafael Lemos Lima [X]</t>
        </is>
      </c>
      <c r="H820" s="23" t="inlineStr">
        <is>
          <t>Paulo Egidio Rodrigues dos Santos</t>
        </is>
      </c>
      <c r="I820" s="23" t="inlineStr">
        <is>
          <t>Ricardo Coelho Fernandes [X]</t>
        </is>
      </c>
      <c r="J820" s="23" t="inlineStr">
        <is>
          <t>Antonio Nicola Montano [X]</t>
        </is>
      </c>
      <c r="K820" s="61" t="n">
        <v>44301</v>
      </c>
      <c r="L820" s="61" t="n">
        <v>44301</v>
      </c>
      <c r="M820" s="61" t="n">
        <v>44396</v>
      </c>
      <c r="N820" s="61" t="n">
        <v>44421</v>
      </c>
      <c r="O820" s="61" t="n">
        <v>44382</v>
      </c>
      <c r="P820" s="61" t="n">
        <v>44421</v>
      </c>
      <c r="Q820" s="61" t="n">
        <v>44438</v>
      </c>
      <c r="R820" s="61" t="n">
        <v>44439</v>
      </c>
      <c r="S820" s="61" t="n">
        <v>44301</v>
      </c>
      <c r="T820" s="61" t="n">
        <v>44301</v>
      </c>
      <c r="U820" s="61" t="n">
        <v>44334</v>
      </c>
      <c r="V820" s="61" t="n">
        <v>44379</v>
      </c>
    </row>
    <row r="821" ht="15" customHeight="1">
      <c r="A821" s="26" t="inlineStr">
        <is>
          <t>História - Waterfall</t>
        </is>
      </c>
      <c r="B821" s="60" t="inlineStr">
        <is>
          <t>DEVALM-33829</t>
        </is>
      </c>
      <c r="C821" s="23" t="inlineStr">
        <is>
          <t>21.0216.1.CL-Sistema Único de Login (SSO) Siebel</t>
        </is>
      </c>
      <c r="D821" s="26" t="inlineStr">
        <is>
          <t>Cancelado</t>
        </is>
      </c>
      <c r="E821" s="23" t="inlineStr">
        <is>
          <t>Clayton Da Conceição Alves [X]</t>
        </is>
      </c>
      <c r="F821" s="23" t="inlineStr">
        <is>
          <t>Ricardo Silveira E Silva</t>
        </is>
      </c>
      <c r="G821" s="23" t="inlineStr">
        <is>
          <t>Rafael Lemos Lima [X]</t>
        </is>
      </c>
      <c r="H821" s="23" t="inlineStr">
        <is>
          <t>Paulo Egidio Rodrigues dos Santos</t>
        </is>
      </c>
      <c r="I821" s="23" t="n"/>
      <c r="J821" s="23" t="inlineStr">
        <is>
          <t>Valdir Gonçalves Cabral [X]</t>
        </is>
      </c>
      <c r="K821" s="61" t="n">
        <v>44301</v>
      </c>
      <c r="L821" s="61" t="n">
        <v>44301</v>
      </c>
      <c r="M821" s="61" t="n">
        <v>44301</v>
      </c>
      <c r="N821" s="61" t="n">
        <v>44301</v>
      </c>
      <c r="O821" s="61" t="n">
        <v>44301</v>
      </c>
      <c r="P821" s="61" t="n">
        <v>44301</v>
      </c>
      <c r="Q821" s="61" t="n">
        <v>44301</v>
      </c>
      <c r="R821" s="61" t="n">
        <v>44301</v>
      </c>
      <c r="S821" s="61" t="n">
        <v>44372</v>
      </c>
      <c r="T821" s="61" t="n">
        <v>44406</v>
      </c>
      <c r="U821" s="61" t="n">
        <v>44301</v>
      </c>
      <c r="V821" s="61" t="n">
        <v>44301</v>
      </c>
    </row>
    <row r="822" ht="15" customHeight="1">
      <c r="A822" s="26" t="inlineStr">
        <is>
          <t>História - Waterfall</t>
        </is>
      </c>
      <c r="B822" s="60" t="inlineStr">
        <is>
          <t>DEVALM-33791</t>
        </is>
      </c>
      <c r="C822" s="23" t="inlineStr">
        <is>
          <t>21.0235.1.MK-DNA 3.0-Parcelamento de temporada</t>
        </is>
      </c>
      <c r="D822" s="26" t="inlineStr">
        <is>
          <t>Concluído</t>
        </is>
      </c>
      <c r="E822" s="23" t="inlineStr">
        <is>
          <t>Ricardo Pires Sardinha [X]</t>
        </is>
      </c>
      <c r="F822" s="23" t="inlineStr">
        <is>
          <t>Thiago Pinto Da Silva Boccio [X]</t>
        </is>
      </c>
      <c r="G822" s="23" t="inlineStr">
        <is>
          <t>Rafael Lemos Lima [X]</t>
        </is>
      </c>
      <c r="H822" s="23" t="inlineStr">
        <is>
          <t>Paulo Egidio Rodrigues dos Santos</t>
        </is>
      </c>
      <c r="I822" s="23" t="inlineStr">
        <is>
          <t>jira_naoaplica</t>
        </is>
      </c>
      <c r="J822" s="23" t="inlineStr">
        <is>
          <t>Rafael Grecco Machado [X]</t>
        </is>
      </c>
      <c r="K822" s="61" t="n">
        <v>44389</v>
      </c>
      <c r="L822" s="61" t="n">
        <v>44407</v>
      </c>
      <c r="M822" s="61" t="n">
        <v>44403</v>
      </c>
      <c r="N822" s="61" t="n">
        <v>44421</v>
      </c>
      <c r="O822" s="61" t="n">
        <v>44301</v>
      </c>
      <c r="P822" s="61" t="n">
        <v>44412</v>
      </c>
      <c r="Q822" s="61" t="n">
        <v>44436</v>
      </c>
      <c r="R822" s="61" t="n">
        <v>44437</v>
      </c>
      <c r="S822" s="61" t="n">
        <v>44301</v>
      </c>
      <c r="T822" s="61" t="n">
        <v>44301</v>
      </c>
      <c r="U822" s="61" t="n">
        <v>44333</v>
      </c>
      <c r="V822" s="61" t="n">
        <v>44386</v>
      </c>
    </row>
    <row r="823" ht="15" customHeight="1">
      <c r="A823" s="26" t="inlineStr">
        <is>
          <t>História - Ágil</t>
        </is>
      </c>
      <c r="B823" s="60" t="inlineStr">
        <is>
          <t>DEVALM-33756</t>
        </is>
      </c>
      <c r="C823" s="23" t="inlineStr">
        <is>
          <t>21.0201.5.MK-HADES - Novos Negócios - Sprint 5</t>
        </is>
      </c>
      <c r="D823" s="26" t="inlineStr">
        <is>
          <t>Concluído</t>
        </is>
      </c>
      <c r="E823" s="23" t="inlineStr">
        <is>
          <t>Daglye Ariane Weber Magalhaes De Barros [X]</t>
        </is>
      </c>
      <c r="F823" s="23" t="inlineStr">
        <is>
          <t>Aline da Silva Barbagelata</t>
        </is>
      </c>
      <c r="G823" s="23" t="inlineStr">
        <is>
          <t>Vinicius Rafael Casas Gomes</t>
        </is>
      </c>
      <c r="H823" s="23" t="inlineStr">
        <is>
          <t>Eduardo Cesar de Melo</t>
        </is>
      </c>
      <c r="I823" s="23" t="inlineStr">
        <is>
          <t>jira_naoaplica</t>
        </is>
      </c>
      <c r="J823" s="23" t="inlineStr">
        <is>
          <t>Rafael Da Silva Pereira Rakoza [X]</t>
        </is>
      </c>
      <c r="K823" s="23" t="n"/>
      <c r="L823" s="23" t="n"/>
      <c r="M823" s="61" t="n">
        <v>44480</v>
      </c>
      <c r="N823" s="61" t="n">
        <v>44519</v>
      </c>
      <c r="O823" s="23" t="n"/>
      <c r="P823" s="23" t="n"/>
      <c r="Q823" s="61" t="n">
        <v>44578</v>
      </c>
      <c r="R823" s="61" t="n">
        <v>44579</v>
      </c>
      <c r="S823" s="23" t="n"/>
      <c r="T823" s="23" t="n"/>
      <c r="U823" s="61" t="n">
        <v>44312</v>
      </c>
      <c r="V823" s="61" t="n">
        <v>44323</v>
      </c>
    </row>
    <row r="824" ht="15" customHeight="1">
      <c r="A824" s="26" t="inlineStr">
        <is>
          <t>História - Ágil</t>
        </is>
      </c>
      <c r="B824" s="60" t="inlineStr">
        <is>
          <t>DEVALM-33748</t>
        </is>
      </c>
      <c r="C824" s="23" t="inlineStr">
        <is>
          <t>21.0201.4.MK-HADES - Novos Negócios - Sprint 4</t>
        </is>
      </c>
      <c r="D824" s="26" t="inlineStr">
        <is>
          <t>Concluído</t>
        </is>
      </c>
      <c r="E824" s="23" t="inlineStr">
        <is>
          <t>Daglye Ariane Weber Magalhaes De Barros [X]</t>
        </is>
      </c>
      <c r="F824" s="23" t="inlineStr">
        <is>
          <t>Aline da Silva Barbagelata</t>
        </is>
      </c>
      <c r="G824" s="23" t="inlineStr">
        <is>
          <t>Vinicius Rafael Casas Gomes</t>
        </is>
      </c>
      <c r="H824" s="23" t="inlineStr">
        <is>
          <t>Eduardo Cesar de Melo</t>
        </is>
      </c>
      <c r="I824" s="23" t="inlineStr">
        <is>
          <t>jira_naoaplica</t>
        </is>
      </c>
      <c r="J824" s="23" t="inlineStr">
        <is>
          <t>Rafael Da Silva Pereira Rakoza [X]</t>
        </is>
      </c>
      <c r="K824" s="23" t="n"/>
      <c r="L824" s="23" t="n"/>
      <c r="M824" s="61" t="n">
        <v>44480</v>
      </c>
      <c r="N824" s="61" t="n">
        <v>44519</v>
      </c>
      <c r="O824" s="23" t="n"/>
      <c r="P824" s="23" t="n"/>
      <c r="Q824" s="61" t="n">
        <v>44578</v>
      </c>
      <c r="R824" s="61" t="n">
        <v>44579</v>
      </c>
      <c r="S824" s="23" t="n"/>
      <c r="T824" s="23" t="n"/>
      <c r="U824" s="61" t="n">
        <v>44298</v>
      </c>
      <c r="V824" s="61" t="n">
        <v>44309</v>
      </c>
    </row>
    <row r="825" ht="15" customHeight="1">
      <c r="A825" s="26" t="inlineStr">
        <is>
          <t>História - Waterfall</t>
        </is>
      </c>
      <c r="B825" s="60" t="inlineStr">
        <is>
          <t>DEVALM-33675</t>
        </is>
      </c>
      <c r="C825" s="23" t="inlineStr">
        <is>
          <t>19.0257.6.JU-Cadastro Positivo – (Regra 60 dias)</t>
        </is>
      </c>
      <c r="D825" s="26" t="inlineStr">
        <is>
          <t>Concluído</t>
        </is>
      </c>
      <c r="E825" s="23" t="inlineStr">
        <is>
          <t>Antonio Teodoro da Silva [X]</t>
        </is>
      </c>
      <c r="F825" s="23" t="inlineStr">
        <is>
          <t>Thiago de Souza Maglio</t>
        </is>
      </c>
      <c r="G825" s="23" t="inlineStr">
        <is>
          <t>Anselmo Pereira Novakowski</t>
        </is>
      </c>
      <c r="H825" s="23" t="inlineStr">
        <is>
          <t>Paulo Egidio Rodrigues dos Santos</t>
        </is>
      </c>
      <c r="I825" s="23" t="inlineStr">
        <is>
          <t>Paulo Henrique Bonelli [X]</t>
        </is>
      </c>
      <c r="J825" s="23" t="inlineStr">
        <is>
          <t>Andrea Cristina Dos Santos [X]</t>
        </is>
      </c>
      <c r="K825" s="61" t="n">
        <v>44337</v>
      </c>
      <c r="L825" s="61" t="n">
        <v>44344</v>
      </c>
      <c r="M825" s="61" t="n">
        <v>44349</v>
      </c>
      <c r="N825" s="61" t="n">
        <v>44355</v>
      </c>
      <c r="O825" s="61" t="n">
        <v>44348</v>
      </c>
      <c r="P825" s="61" t="n">
        <v>44355</v>
      </c>
      <c r="Q825" s="61" t="n">
        <v>44356</v>
      </c>
      <c r="R825" s="61" t="n">
        <v>44357</v>
      </c>
      <c r="S825" s="61" t="n">
        <v>44308</v>
      </c>
      <c r="T825" s="61" t="n">
        <v>44314</v>
      </c>
      <c r="U825" s="61" t="n">
        <v>44287</v>
      </c>
      <c r="V825" s="61" t="n">
        <v>44340</v>
      </c>
    </row>
    <row r="826" ht="15" customHeight="1">
      <c r="A826" s="26" t="inlineStr">
        <is>
          <t>História - Waterfall</t>
        </is>
      </c>
      <c r="B826" s="60" t="inlineStr">
        <is>
          <t>DEVALM-33545</t>
        </is>
      </c>
      <c r="C826" s="23" t="inlineStr">
        <is>
          <t>19.0325.20.MK-Gestão de Campanhas Pré 2.0</t>
        </is>
      </c>
      <c r="D826" s="26" t="inlineStr">
        <is>
          <t>Concluído</t>
        </is>
      </c>
      <c r="E826" s="23" t="inlineStr">
        <is>
          <t>Sem responsável</t>
        </is>
      </c>
      <c r="F826" s="23" t="inlineStr">
        <is>
          <t>Antonio Carlos Ghirelli [X]</t>
        </is>
      </c>
      <c r="G826" s="23" t="inlineStr">
        <is>
          <t>Anselmo Pereira Novakowski</t>
        </is>
      </c>
      <c r="H826" s="23" t="inlineStr">
        <is>
          <t>Paulo Egidio Rodrigues dos Santos</t>
        </is>
      </c>
      <c r="I826" s="23" t="inlineStr">
        <is>
          <t>Klaus Franca [X]</t>
        </is>
      </c>
      <c r="J826" s="23" t="inlineStr">
        <is>
          <t>Juliana Alves Beduti [X]</t>
        </is>
      </c>
      <c r="K826" s="23" t="n"/>
      <c r="L826" s="23" t="n"/>
      <c r="M826" s="61" t="n">
        <v>44280</v>
      </c>
      <c r="N826" s="61" t="n">
        <v>44280</v>
      </c>
      <c r="O826" s="23" t="n"/>
      <c r="P826" s="23" t="n"/>
      <c r="Q826" s="61" t="n">
        <v>44287</v>
      </c>
      <c r="R826" s="61" t="n">
        <v>44287</v>
      </c>
      <c r="S826" s="23" t="n"/>
      <c r="T826" s="23" t="n"/>
      <c r="U826" s="61" t="n">
        <v>44277</v>
      </c>
      <c r="V826" s="61" t="n">
        <v>44278</v>
      </c>
    </row>
    <row r="827" ht="15" customHeight="1">
      <c r="A827" s="26" t="inlineStr">
        <is>
          <t>História - Waterfall</t>
        </is>
      </c>
      <c r="B827" s="60" t="inlineStr">
        <is>
          <t>DEVALM-33506</t>
        </is>
      </c>
      <c r="C827" s="23" t="inlineStr">
        <is>
          <t>19.0325.19.MK-Gestão de Campanhas Pré 2.0</t>
        </is>
      </c>
      <c r="D827" s="26" t="inlineStr">
        <is>
          <t>Concluído</t>
        </is>
      </c>
      <c r="E827" s="23" t="inlineStr">
        <is>
          <t>Sem responsável</t>
        </is>
      </c>
      <c r="F827" s="23" t="inlineStr">
        <is>
          <t>Antonio Carlos Ghirelli [X]</t>
        </is>
      </c>
      <c r="G827" s="23" t="inlineStr">
        <is>
          <t>Anselmo Pereira Novakowski</t>
        </is>
      </c>
      <c r="H827" s="23" t="inlineStr">
        <is>
          <t>Paulo Egidio Rodrigues dos Santos</t>
        </is>
      </c>
      <c r="I827" s="23" t="inlineStr">
        <is>
          <t>Klaus Franca [X]</t>
        </is>
      </c>
      <c r="J827" s="23" t="inlineStr">
        <is>
          <t>Juliana Alves Beduti [X]</t>
        </is>
      </c>
      <c r="K827" s="23" t="n"/>
      <c r="L827" s="23" t="n"/>
      <c r="M827" s="61" t="n">
        <v>44280</v>
      </c>
      <c r="N827" s="61" t="n">
        <v>44280</v>
      </c>
      <c r="O827" s="23" t="n"/>
      <c r="P827" s="23" t="n"/>
      <c r="Q827" s="61" t="n">
        <v>44284</v>
      </c>
      <c r="R827" s="61" t="n">
        <v>44284</v>
      </c>
      <c r="S827" s="23" t="n"/>
      <c r="T827" s="23" t="n"/>
      <c r="U827" s="61" t="n">
        <v>44277</v>
      </c>
      <c r="V827" s="61" t="n">
        <v>44278</v>
      </c>
    </row>
    <row r="828" ht="15" customHeight="1">
      <c r="A828" s="26" t="inlineStr">
        <is>
          <t>História - Waterfall</t>
        </is>
      </c>
      <c r="B828" s="60" t="inlineStr">
        <is>
          <t>DEVALM-33464</t>
        </is>
      </c>
      <c r="C828" s="23" t="inlineStr">
        <is>
          <t>19.0325.18.MK-Gestão de Campanhas Pré 2.0</t>
        </is>
      </c>
      <c r="D828" s="26" t="inlineStr">
        <is>
          <t>Concluído</t>
        </is>
      </c>
      <c r="E828" s="23" t="inlineStr">
        <is>
          <t>Mayra Gabriela Alves De Lima [X]</t>
        </is>
      </c>
      <c r="F828" s="23" t="inlineStr">
        <is>
          <t>Antonio Carlos Ghirelli [X]</t>
        </is>
      </c>
      <c r="G828" s="23" t="inlineStr">
        <is>
          <t>Anselmo Pereira Novakowski</t>
        </is>
      </c>
      <c r="H828" s="23" t="inlineStr">
        <is>
          <t>Paulo Egidio Rodrigues dos Santos</t>
        </is>
      </c>
      <c r="I828" s="23" t="inlineStr">
        <is>
          <t>Klaus Franca [X]</t>
        </is>
      </c>
      <c r="J828" s="23" t="inlineStr">
        <is>
          <t>Juliana Alves Beduti [X]</t>
        </is>
      </c>
      <c r="K828" s="23" t="n"/>
      <c r="L828" s="23" t="n"/>
      <c r="M828" s="61" t="n">
        <v>44271</v>
      </c>
      <c r="N828" s="61" t="n">
        <v>44271</v>
      </c>
      <c r="O828" s="23" t="n"/>
      <c r="P828" s="23" t="n"/>
      <c r="Q828" s="61" t="n">
        <v>44272</v>
      </c>
      <c r="R828" s="61" t="n">
        <v>44272</v>
      </c>
      <c r="S828" s="23" t="n"/>
      <c r="T828" s="23" t="n"/>
      <c r="U828" s="61" t="n">
        <v>44270</v>
      </c>
      <c r="V828" s="61" t="n">
        <v>44270</v>
      </c>
    </row>
    <row r="829" ht="15" customHeight="1">
      <c r="A829" s="26" t="inlineStr">
        <is>
          <t>História - Waterfall</t>
        </is>
      </c>
      <c r="B829" s="60" t="inlineStr">
        <is>
          <t>DEVALM-33427</t>
        </is>
      </c>
      <c r="C829" s="23" t="inlineStr">
        <is>
          <t>19.0325.17.MK-Gestão de Campanhas Pré 2.0</t>
        </is>
      </c>
      <c r="D829" s="26" t="inlineStr">
        <is>
          <t>Concluído</t>
        </is>
      </c>
      <c r="E829" s="23" t="inlineStr">
        <is>
          <t>Sem responsável</t>
        </is>
      </c>
      <c r="F829" s="23" t="inlineStr">
        <is>
          <t>Antonio Carlos Ghirelli [X]</t>
        </is>
      </c>
      <c r="G829" s="23" t="inlineStr">
        <is>
          <t>Anselmo Pereira Novakowski</t>
        </is>
      </c>
      <c r="H829" s="23" t="inlineStr">
        <is>
          <t>Paulo Egidio Rodrigues dos Santos</t>
        </is>
      </c>
      <c r="I829" s="23" t="inlineStr">
        <is>
          <t>Klaus Franca [X]</t>
        </is>
      </c>
      <c r="J829" s="23" t="inlineStr">
        <is>
          <t>Juliana Alves Beduti [X]</t>
        </is>
      </c>
      <c r="K829" s="23" t="n"/>
      <c r="L829" s="23" t="n"/>
      <c r="M829" s="61" t="n">
        <v>44267</v>
      </c>
      <c r="N829" s="61" t="n">
        <v>44267</v>
      </c>
      <c r="O829" s="23" t="n"/>
      <c r="P829" s="23" t="n"/>
      <c r="Q829" s="61" t="n">
        <v>44270</v>
      </c>
      <c r="R829" s="61" t="n">
        <v>44270</v>
      </c>
      <c r="S829" s="23" t="n"/>
      <c r="T829" s="23" t="n"/>
      <c r="U829" s="61" t="n">
        <v>44265</v>
      </c>
      <c r="V829" s="61" t="n">
        <v>44265</v>
      </c>
    </row>
    <row r="830" ht="15" customHeight="1">
      <c r="A830" s="26" t="inlineStr">
        <is>
          <t>História - Waterfall</t>
        </is>
      </c>
      <c r="B830" s="60" t="inlineStr">
        <is>
          <t>DEVALM-33394</t>
        </is>
      </c>
      <c r="C830" s="23" t="inlineStr">
        <is>
          <t>19.0325.16.MK-Gestão de Campanhas Pré 2.0</t>
        </is>
      </c>
      <c r="D830" s="26" t="inlineStr">
        <is>
          <t>Concluído</t>
        </is>
      </c>
      <c r="E830" s="23" t="inlineStr">
        <is>
          <t>Sem responsável</t>
        </is>
      </c>
      <c r="F830" s="23" t="inlineStr">
        <is>
          <t>Antonio Carlos Ghirelli [X]</t>
        </is>
      </c>
      <c r="G830" s="23" t="inlineStr">
        <is>
          <t>Anselmo Pereira Novakowski</t>
        </is>
      </c>
      <c r="H830" s="23" t="inlineStr">
        <is>
          <t>Paulo Egidio Rodrigues dos Santos</t>
        </is>
      </c>
      <c r="I830" s="23" t="inlineStr">
        <is>
          <t>Klaus Franca [X]</t>
        </is>
      </c>
      <c r="J830" s="23" t="inlineStr">
        <is>
          <t>Juliana Alves Beduti [X]</t>
        </is>
      </c>
      <c r="K830" s="23" t="n"/>
      <c r="L830" s="23" t="n"/>
      <c r="M830" s="61" t="n">
        <v>44260</v>
      </c>
      <c r="N830" s="61" t="n">
        <v>44260</v>
      </c>
      <c r="O830" s="23" t="n"/>
      <c r="P830" s="23" t="n"/>
      <c r="Q830" s="61" t="n">
        <v>44263</v>
      </c>
      <c r="R830" s="61" t="n">
        <v>44263</v>
      </c>
      <c r="S830" s="23" t="n"/>
      <c r="T830" s="23" t="n"/>
      <c r="U830" s="61" t="n">
        <v>44259</v>
      </c>
      <c r="V830" s="61" t="n">
        <v>44259</v>
      </c>
    </row>
    <row r="831" ht="15" customHeight="1">
      <c r="A831" s="26" t="inlineStr">
        <is>
          <t>História - Waterfall</t>
        </is>
      </c>
      <c r="B831" s="60" t="inlineStr">
        <is>
          <t>DEVALM-33354</t>
        </is>
      </c>
      <c r="C831" s="23" t="inlineStr">
        <is>
          <t>19.0325.15.MK-Gestão de Campanhas Pré 2.0</t>
        </is>
      </c>
      <c r="D831" s="26" t="inlineStr">
        <is>
          <t>Concluído</t>
        </is>
      </c>
      <c r="E831" s="23" t="inlineStr">
        <is>
          <t>Sem responsável</t>
        </is>
      </c>
      <c r="F831" s="23" t="inlineStr">
        <is>
          <t>Antonio Carlos Ghirelli [X]</t>
        </is>
      </c>
      <c r="G831" s="23" t="inlineStr">
        <is>
          <t>Anselmo Pereira Novakowski</t>
        </is>
      </c>
      <c r="H831" s="23" t="inlineStr">
        <is>
          <t>Paulo Egidio Rodrigues dos Santos</t>
        </is>
      </c>
      <c r="I831" s="23" t="inlineStr">
        <is>
          <t>Klaus Franca [X]</t>
        </is>
      </c>
      <c r="J831" s="23" t="inlineStr">
        <is>
          <t>Juliana Alves Beduti [X]</t>
        </is>
      </c>
      <c r="K831" s="23" t="n"/>
      <c r="L831" s="23" t="n"/>
      <c r="M831" s="61" t="n">
        <v>44256</v>
      </c>
      <c r="N831" s="61" t="n">
        <v>44256</v>
      </c>
      <c r="O831" s="23" t="n"/>
      <c r="P831" s="23" t="n"/>
      <c r="Q831" s="61" t="n">
        <v>44257</v>
      </c>
      <c r="R831" s="61" t="n">
        <v>44257</v>
      </c>
      <c r="S831" s="23" t="n"/>
      <c r="T831" s="23" t="n"/>
      <c r="U831" s="61" t="n">
        <v>44252</v>
      </c>
      <c r="V831" s="61" t="n">
        <v>44252</v>
      </c>
    </row>
    <row r="832" ht="15" customHeight="1">
      <c r="A832" s="26" t="inlineStr">
        <is>
          <t>História - Waterfall</t>
        </is>
      </c>
      <c r="B832" s="60" t="inlineStr">
        <is>
          <t>DEVALM-33322</t>
        </is>
      </c>
      <c r="C832" s="23" t="inlineStr">
        <is>
          <t>19.0325.14.MK-Gestão de Campanhas Pré 2.0</t>
        </is>
      </c>
      <c r="D832" s="26" t="inlineStr">
        <is>
          <t>Concluído</t>
        </is>
      </c>
      <c r="E832" s="23" t="inlineStr">
        <is>
          <t>Sem responsável</t>
        </is>
      </c>
      <c r="F832" s="23" t="inlineStr">
        <is>
          <t>Antonio Carlos Ghirelli [X]</t>
        </is>
      </c>
      <c r="G832" s="23" t="inlineStr">
        <is>
          <t>Anselmo Pereira Novakowski</t>
        </is>
      </c>
      <c r="H832" s="23" t="inlineStr">
        <is>
          <t>Paulo Egidio Rodrigues dos Santos</t>
        </is>
      </c>
      <c r="I832" s="23" t="inlineStr">
        <is>
          <t>Klaus Franca [X]</t>
        </is>
      </c>
      <c r="J832" s="23" t="inlineStr">
        <is>
          <t>Juliana Alves Beduti [X]</t>
        </is>
      </c>
      <c r="K832" s="23" t="n"/>
      <c r="L832" s="23" t="n"/>
      <c r="M832" s="61" t="n">
        <v>44250</v>
      </c>
      <c r="N832" s="61" t="n">
        <v>44251</v>
      </c>
      <c r="O832" s="23" t="n"/>
      <c r="P832" s="23" t="n"/>
      <c r="Q832" s="61" t="n">
        <v>44252</v>
      </c>
      <c r="R832" s="61" t="n">
        <v>44252</v>
      </c>
      <c r="S832" s="23" t="n"/>
      <c r="T832" s="23" t="n"/>
      <c r="U832" s="61" t="n">
        <v>44250</v>
      </c>
      <c r="V832" s="61" t="n">
        <v>44250</v>
      </c>
    </row>
    <row r="833" ht="15" customHeight="1">
      <c r="A833" s="26" t="inlineStr">
        <is>
          <t>História - Waterfall</t>
        </is>
      </c>
      <c r="B833" s="60" t="inlineStr">
        <is>
          <t>DEVALM-33307</t>
        </is>
      </c>
      <c r="C833" s="23" t="inlineStr">
        <is>
          <t>19.0325.13.MK-Gestão de Campanhas Pré 2.0</t>
        </is>
      </c>
      <c r="D833" s="26" t="inlineStr">
        <is>
          <t>Concluído</t>
        </is>
      </c>
      <c r="E833" s="23" t="inlineStr">
        <is>
          <t>Mayra Gabriela Alves De Lima [X]</t>
        </is>
      </c>
      <c r="F833" s="23" t="inlineStr">
        <is>
          <t>Antonio Carlos Ghirelli [X]</t>
        </is>
      </c>
      <c r="G833" s="23" t="inlineStr">
        <is>
          <t>Anselmo Pereira Novakowski</t>
        </is>
      </c>
      <c r="H833" s="23" t="inlineStr">
        <is>
          <t>Paulo Egidio Rodrigues dos Santos</t>
        </is>
      </c>
      <c r="I833" s="23" t="inlineStr">
        <is>
          <t>Klaus Franca [X]</t>
        </is>
      </c>
      <c r="J833" s="23" t="inlineStr">
        <is>
          <t>Juliana Alves Beduti [X]</t>
        </is>
      </c>
      <c r="K833" s="23" t="n"/>
      <c r="L833" s="23" t="n"/>
      <c r="M833" s="61" t="n">
        <v>44249</v>
      </c>
      <c r="N833" s="61" t="n">
        <v>44249</v>
      </c>
      <c r="O833" s="23" t="n"/>
      <c r="P833" s="23" t="n"/>
      <c r="Q833" s="61" t="n">
        <v>44250</v>
      </c>
      <c r="R833" s="61" t="n">
        <v>44250</v>
      </c>
      <c r="S833" s="23" t="n"/>
      <c r="T833" s="23" t="n"/>
      <c r="U833" s="61" t="n">
        <v>44246</v>
      </c>
      <c r="V833" s="61" t="n">
        <v>44246</v>
      </c>
    </row>
    <row r="834" ht="15" customHeight="1">
      <c r="A834" s="26" t="inlineStr">
        <is>
          <t>História - Waterfall</t>
        </is>
      </c>
      <c r="B834" s="60" t="inlineStr">
        <is>
          <t>DEVALM-33261</t>
        </is>
      </c>
      <c r="C834" s="23" t="inlineStr">
        <is>
          <t>19.0325.12.MK-Gestão de Campanhas Pré 2.0</t>
        </is>
      </c>
      <c r="D834" s="26" t="inlineStr">
        <is>
          <t>Concluído</t>
        </is>
      </c>
      <c r="E834" s="23" t="inlineStr">
        <is>
          <t>Mayra Gabriela Alves De Lima [X]</t>
        </is>
      </c>
      <c r="F834" s="23" t="inlineStr">
        <is>
          <t>Antonio Carlos Ghirelli [X]</t>
        </is>
      </c>
      <c r="G834" s="23" t="inlineStr">
        <is>
          <t>Anselmo Pereira Novakowski</t>
        </is>
      </c>
      <c r="H834" s="23" t="inlineStr">
        <is>
          <t>Paulo Egidio Rodrigues dos Santos</t>
        </is>
      </c>
      <c r="I834" s="23" t="inlineStr">
        <is>
          <t>Klaus Franca [X]</t>
        </is>
      </c>
      <c r="J834" s="23" t="inlineStr">
        <is>
          <t>Juliana Alves Beduti [X]</t>
        </is>
      </c>
      <c r="K834" s="23" t="n"/>
      <c r="L834" s="23" t="n"/>
      <c r="M834" s="61" t="n">
        <v>44237</v>
      </c>
      <c r="N834" s="61" t="n">
        <v>44237</v>
      </c>
      <c r="O834" s="23" t="n"/>
      <c r="P834" s="23" t="n"/>
      <c r="Q834" s="61" t="n">
        <v>44238</v>
      </c>
      <c r="R834" s="61" t="n">
        <v>44238</v>
      </c>
      <c r="S834" s="23" t="n"/>
      <c r="T834" s="23" t="n"/>
      <c r="U834" s="61" t="n">
        <v>44236</v>
      </c>
      <c r="V834" s="61" t="n">
        <v>44236</v>
      </c>
    </row>
    <row r="835" ht="15" customHeight="1">
      <c r="A835" s="26" t="inlineStr">
        <is>
          <t>História - Waterfall</t>
        </is>
      </c>
      <c r="B835" s="60" t="inlineStr">
        <is>
          <t>DEVALM-33240</t>
        </is>
      </c>
      <c r="C835" s="23" t="inlineStr">
        <is>
          <t>19.0325.11.MK-Gestão de Campanhas Pré 2.0</t>
        </is>
      </c>
      <c r="D835" s="26" t="inlineStr">
        <is>
          <t>Concluído</t>
        </is>
      </c>
      <c r="E835" s="23" t="inlineStr">
        <is>
          <t>Sem responsável</t>
        </is>
      </c>
      <c r="F835" s="23" t="inlineStr">
        <is>
          <t>Antonio Carlos Ghirelli [X]</t>
        </is>
      </c>
      <c r="G835" s="23" t="inlineStr">
        <is>
          <t>Anselmo Pereira Novakowski</t>
        </is>
      </c>
      <c r="H835" s="23" t="inlineStr">
        <is>
          <t>Paulo Egidio Rodrigues dos Santos</t>
        </is>
      </c>
      <c r="I835" s="23" t="inlineStr">
        <is>
          <t>Klaus Franca [X]</t>
        </is>
      </c>
      <c r="J835" s="23" t="inlineStr">
        <is>
          <t>Juliana Alves Beduti [X]</t>
        </is>
      </c>
      <c r="K835" s="23" t="n"/>
      <c r="L835" s="23" t="n"/>
      <c r="M835" s="61" t="n">
        <v>44237</v>
      </c>
      <c r="N835" s="61" t="n">
        <v>44237</v>
      </c>
      <c r="O835" s="23" t="n"/>
      <c r="P835" s="23" t="n"/>
      <c r="Q835" s="61" t="n">
        <v>44238</v>
      </c>
      <c r="R835" s="61" t="n">
        <v>44238</v>
      </c>
      <c r="S835" s="23" t="n"/>
      <c r="T835" s="23" t="n"/>
      <c r="U835" s="61" t="n">
        <v>44235</v>
      </c>
      <c r="V835" s="61" t="n">
        <v>44235</v>
      </c>
    </row>
    <row r="836" ht="15" customHeight="1">
      <c r="A836" s="26" t="inlineStr">
        <is>
          <t>História - Waterfall</t>
        </is>
      </c>
      <c r="B836" s="60" t="inlineStr">
        <is>
          <t>DEVALM-33169</t>
        </is>
      </c>
      <c r="C836" s="23" t="inlineStr">
        <is>
          <t>19.0325.10.MK-Gestão de Campanhas Pré 2.0</t>
        </is>
      </c>
      <c r="D836" s="26" t="inlineStr">
        <is>
          <t>Concluído</t>
        </is>
      </c>
      <c r="E836" s="23" t="inlineStr">
        <is>
          <t>Andre Jirus [X]</t>
        </is>
      </c>
      <c r="F836" s="23" t="inlineStr">
        <is>
          <t>Antonio Carlos Ghirelli [X]</t>
        </is>
      </c>
      <c r="G836" s="23" t="inlineStr">
        <is>
          <t>Anselmo Pereira Novakowski</t>
        </is>
      </c>
      <c r="H836" s="23" t="inlineStr">
        <is>
          <t>Paulo Egidio Rodrigues dos Santos</t>
        </is>
      </c>
      <c r="I836" s="23" t="inlineStr">
        <is>
          <t>Klaus Franca [X]</t>
        </is>
      </c>
      <c r="J836" s="23" t="inlineStr">
        <is>
          <t>Juliana Alves Beduti [X]</t>
        </is>
      </c>
      <c r="K836" s="23" t="n"/>
      <c r="L836" s="23" t="n"/>
      <c r="M836" s="61" t="n">
        <v>44224</v>
      </c>
      <c r="N836" s="61" t="n">
        <v>44225</v>
      </c>
      <c r="O836" s="23" t="n"/>
      <c r="P836" s="23" t="n"/>
      <c r="Q836" s="61" t="n">
        <v>44228</v>
      </c>
      <c r="R836" s="61" t="n">
        <v>44228</v>
      </c>
      <c r="S836" s="23" t="n"/>
      <c r="T836" s="23" t="n"/>
      <c r="U836" s="61" t="n">
        <v>44224</v>
      </c>
      <c r="V836" s="61" t="n">
        <v>44224</v>
      </c>
    </row>
    <row r="837" ht="15" customHeight="1">
      <c r="A837" s="26" t="inlineStr">
        <is>
          <t>História - Waterfall</t>
        </is>
      </c>
      <c r="B837" s="60" t="inlineStr">
        <is>
          <t>DEVALM-33135</t>
        </is>
      </c>
      <c r="C837" s="23" t="inlineStr">
        <is>
          <t>19.0325.9.MK-Gestão de Campanhas Pré 2.0</t>
        </is>
      </c>
      <c r="D837" s="26" t="inlineStr">
        <is>
          <t>Concluído</t>
        </is>
      </c>
      <c r="E837" s="23" t="inlineStr">
        <is>
          <t>Andre Jirus [X]</t>
        </is>
      </c>
      <c r="F837" s="23" t="inlineStr">
        <is>
          <t>Antonio Carlos Ghirelli [X]</t>
        </is>
      </c>
      <c r="G837" s="23" t="inlineStr">
        <is>
          <t>Anselmo Pereira Novakowski</t>
        </is>
      </c>
      <c r="H837" s="23" t="inlineStr">
        <is>
          <t>Paulo Egidio Rodrigues dos Santos</t>
        </is>
      </c>
      <c r="I837" s="23" t="inlineStr">
        <is>
          <t>Klaus Franca [X]</t>
        </is>
      </c>
      <c r="J837" s="23" t="inlineStr">
        <is>
          <t>Juliana Alves Beduti [X]</t>
        </is>
      </c>
      <c r="K837" s="23" t="n"/>
      <c r="L837" s="23" t="n"/>
      <c r="M837" s="61" t="n">
        <v>44202</v>
      </c>
      <c r="N837" s="61" t="n">
        <v>44202</v>
      </c>
      <c r="O837" s="23" t="n"/>
      <c r="P837" s="23" t="n"/>
      <c r="Q837" s="61" t="n">
        <v>44209</v>
      </c>
      <c r="R837" s="61" t="n">
        <v>44209</v>
      </c>
      <c r="S837" s="23" t="n"/>
      <c r="T837" s="23" t="n"/>
      <c r="U837" s="61" t="n">
        <v>44188</v>
      </c>
      <c r="V837" s="61" t="n">
        <v>44202</v>
      </c>
    </row>
    <row r="838" ht="15" customHeight="1">
      <c r="A838" s="26" t="inlineStr">
        <is>
          <t>História - Waterfall</t>
        </is>
      </c>
      <c r="B838" s="60" t="inlineStr">
        <is>
          <t>DEVALM-33072</t>
        </is>
      </c>
      <c r="C838" s="23" t="inlineStr">
        <is>
          <t>19.0325.8.MK-Gestão de Campanhas Pré 2.0</t>
        </is>
      </c>
      <c r="D838" s="26" t="inlineStr">
        <is>
          <t>Concluído</t>
        </is>
      </c>
      <c r="E838" s="23" t="inlineStr">
        <is>
          <t>Andre Jirus [X]</t>
        </is>
      </c>
      <c r="F838" s="23" t="inlineStr">
        <is>
          <t>Antonio Carlos Ghirelli [X]</t>
        </is>
      </c>
      <c r="G838" s="23" t="inlineStr">
        <is>
          <t>Anselmo Pereira Novakowski</t>
        </is>
      </c>
      <c r="H838" s="23" t="inlineStr">
        <is>
          <t>Paulo Egidio Rodrigues dos Santos</t>
        </is>
      </c>
      <c r="I838" s="23" t="inlineStr">
        <is>
          <t>Klaus Franca [X]</t>
        </is>
      </c>
      <c r="J838" s="23" t="inlineStr">
        <is>
          <t>Juliana Alves Beduti [X]</t>
        </is>
      </c>
      <c r="K838" s="23" t="n"/>
      <c r="L838" s="23" t="n"/>
      <c r="M838" s="61" t="n">
        <v>44200</v>
      </c>
      <c r="N838" s="61" t="n">
        <v>44201</v>
      </c>
      <c r="O838" s="23" t="n"/>
      <c r="P838" s="23" t="n"/>
      <c r="Q838" s="61" t="n">
        <v>44208</v>
      </c>
      <c r="R838" s="61" t="n">
        <v>44208</v>
      </c>
      <c r="S838" s="23" t="n"/>
      <c r="T838" s="23" t="n"/>
      <c r="U838" s="61" t="n">
        <v>44188</v>
      </c>
      <c r="V838" s="61" t="n">
        <v>44200</v>
      </c>
    </row>
    <row r="839" ht="15" customHeight="1">
      <c r="A839" s="26" t="inlineStr">
        <is>
          <t>História - Waterfall</t>
        </is>
      </c>
      <c r="B839" s="60" t="inlineStr">
        <is>
          <t>DEVALM-33044</t>
        </is>
      </c>
      <c r="C839" s="23" t="inlineStr">
        <is>
          <t>19.0325.7.MK-Gestão de Campanhas Pré 2.0</t>
        </is>
      </c>
      <c r="D839" s="26" t="inlineStr">
        <is>
          <t>Concluído</t>
        </is>
      </c>
      <c r="E839" s="23" t="inlineStr">
        <is>
          <t>Andre Jirus [X]</t>
        </is>
      </c>
      <c r="F839" s="23" t="inlineStr">
        <is>
          <t>Antonio Carlos Ghirelli [X]</t>
        </is>
      </c>
      <c r="G839" s="23" t="inlineStr">
        <is>
          <t>Anselmo Pereira Novakowski</t>
        </is>
      </c>
      <c r="H839" s="23" t="inlineStr">
        <is>
          <t>Paulo Egidio Rodrigues dos Santos</t>
        </is>
      </c>
      <c r="I839" s="23" t="inlineStr">
        <is>
          <t>Klaus Franca [X]</t>
        </is>
      </c>
      <c r="J839" s="23" t="inlineStr">
        <is>
          <t>Juliana Alves Beduti [X]</t>
        </is>
      </c>
      <c r="K839" s="23" t="n"/>
      <c r="L839" s="23" t="n"/>
      <c r="M839" s="61" t="n">
        <v>44201</v>
      </c>
      <c r="N839" s="61" t="n">
        <v>44201</v>
      </c>
      <c r="O839" s="23" t="n"/>
      <c r="P839" s="23" t="n"/>
      <c r="Q839" s="61" t="n">
        <v>44207</v>
      </c>
      <c r="R839" s="61" t="n">
        <v>44207</v>
      </c>
      <c r="S839" s="23" t="n"/>
      <c r="T839" s="23" t="n"/>
      <c r="U839" s="61" t="n">
        <v>44188</v>
      </c>
      <c r="V839" s="61" t="n">
        <v>44201</v>
      </c>
    </row>
    <row r="840" ht="15" customHeight="1">
      <c r="A840" s="26" t="inlineStr">
        <is>
          <t>História - Waterfall</t>
        </is>
      </c>
      <c r="B840" s="60" t="inlineStr">
        <is>
          <t>DEVALM-33025</t>
        </is>
      </c>
      <c r="C840" s="23" t="inlineStr">
        <is>
          <t>19.0325.6.MK-Gestão de Campanhas Pré 2.0</t>
        </is>
      </c>
      <c r="D840" s="26" t="inlineStr">
        <is>
          <t>Concluído</t>
        </is>
      </c>
      <c r="E840" s="23" t="inlineStr">
        <is>
          <t>Andre Jirus [X]</t>
        </is>
      </c>
      <c r="F840" s="23" t="inlineStr">
        <is>
          <t>Antonio Carlos Ghirelli [X]</t>
        </is>
      </c>
      <c r="G840" s="23" t="inlineStr">
        <is>
          <t>Anselmo Pereira Novakowski</t>
        </is>
      </c>
      <c r="H840" s="23" t="inlineStr">
        <is>
          <t>Eduardo Cesar de Melo</t>
        </is>
      </c>
      <c r="I840" s="23" t="inlineStr">
        <is>
          <t>Klaus Franca [X]</t>
        </is>
      </c>
      <c r="J840" s="23" t="inlineStr">
        <is>
          <t>Juliana Alves Beduti [X]</t>
        </is>
      </c>
      <c r="K840" s="23" t="n"/>
      <c r="L840" s="23" t="n"/>
      <c r="M840" s="61" t="n">
        <v>44175</v>
      </c>
      <c r="N840" s="61" t="n">
        <v>44175</v>
      </c>
      <c r="O840" s="23" t="n"/>
      <c r="P840" s="23" t="n"/>
      <c r="Q840" s="61" t="n">
        <v>44179</v>
      </c>
      <c r="R840" s="61" t="n">
        <v>44179</v>
      </c>
      <c r="S840" s="23" t="n"/>
      <c r="T840" s="23" t="n"/>
      <c r="U840" s="61" t="n">
        <v>44175</v>
      </c>
      <c r="V840" s="61" t="n">
        <v>44175</v>
      </c>
    </row>
    <row r="841" ht="15" customHeight="1">
      <c r="A841" s="26" t="inlineStr">
        <is>
          <t>História - Waterfall</t>
        </is>
      </c>
      <c r="B841" s="60" t="inlineStr">
        <is>
          <t>DEVALM-32989</t>
        </is>
      </c>
      <c r="C841" s="23" t="inlineStr">
        <is>
          <t>19.0325.5.MK-Gestão de Campanhas Pré 2.0</t>
        </is>
      </c>
      <c r="D841" s="26" t="inlineStr">
        <is>
          <t>Concluído</t>
        </is>
      </c>
      <c r="E841" s="23" t="inlineStr">
        <is>
          <t>Andre Jirus [X]</t>
        </is>
      </c>
      <c r="F841" s="23" t="inlineStr">
        <is>
          <t>Antonio Carlos Ghirelli [X]</t>
        </is>
      </c>
      <c r="G841" s="23" t="inlineStr">
        <is>
          <t>Anselmo Pereira Novakowski</t>
        </is>
      </c>
      <c r="H841" s="23" t="inlineStr">
        <is>
          <t>Eduardo Cesar de Melo</t>
        </is>
      </c>
      <c r="I841" s="23" t="inlineStr">
        <is>
          <t>Klaus Franca [X]</t>
        </is>
      </c>
      <c r="J841" s="23" t="inlineStr">
        <is>
          <t>Juliana Alves Beduti [X]</t>
        </is>
      </c>
      <c r="K841" s="23" t="n"/>
      <c r="L841" s="23" t="n"/>
      <c r="M841" s="61" t="n">
        <v>44160</v>
      </c>
      <c r="N841" s="61" t="n">
        <v>44160</v>
      </c>
      <c r="O841" s="23" t="n"/>
      <c r="P841" s="23" t="n"/>
      <c r="Q841" s="61" t="n">
        <v>44160</v>
      </c>
      <c r="R841" s="61" t="n">
        <v>44160</v>
      </c>
      <c r="S841" s="23" t="n"/>
      <c r="T841" s="23" t="n"/>
      <c r="U841" s="61" t="n">
        <v>44160</v>
      </c>
      <c r="V841" s="61" t="n">
        <v>44160</v>
      </c>
    </row>
    <row r="842" ht="15" customHeight="1">
      <c r="A842" s="26" t="inlineStr">
        <is>
          <t>História - Waterfall</t>
        </is>
      </c>
      <c r="B842" s="60" t="inlineStr">
        <is>
          <t>DEVALM-32953</t>
        </is>
      </c>
      <c r="C842" s="23" t="inlineStr">
        <is>
          <t>19.0325.4.MK-Gestão de Campanhas Pré 2.0</t>
        </is>
      </c>
      <c r="D842" s="26" t="inlineStr">
        <is>
          <t>Concluído</t>
        </is>
      </c>
      <c r="E842" s="23" t="inlineStr">
        <is>
          <t>Andre Jirus [X]</t>
        </is>
      </c>
      <c r="F842" s="23" t="inlineStr">
        <is>
          <t>Antonio Carlos Ghirelli [X]</t>
        </is>
      </c>
      <c r="G842" s="23" t="inlineStr">
        <is>
          <t>Anselmo Pereira Novakowski</t>
        </is>
      </c>
      <c r="H842" s="23" t="inlineStr">
        <is>
          <t>Eduardo Cesar de Melo</t>
        </is>
      </c>
      <c r="I842" s="23" t="inlineStr">
        <is>
          <t>Klaus Franca [X]</t>
        </is>
      </c>
      <c r="J842" s="23" t="inlineStr">
        <is>
          <t>Juliana Alves Beduti [X]</t>
        </is>
      </c>
      <c r="K842" s="23" t="n"/>
      <c r="L842" s="23" t="n"/>
      <c r="M842" s="61" t="n">
        <v>44160</v>
      </c>
      <c r="N842" s="61" t="n">
        <v>44160</v>
      </c>
      <c r="O842" s="23" t="n"/>
      <c r="P842" s="23" t="n"/>
      <c r="Q842" s="61" t="n">
        <v>44167</v>
      </c>
      <c r="R842" s="61" t="n">
        <v>44167</v>
      </c>
      <c r="S842" s="23" t="n"/>
      <c r="T842" s="23" t="n"/>
      <c r="U842" s="61" t="n">
        <v>44159</v>
      </c>
      <c r="V842" s="61" t="n">
        <v>44160</v>
      </c>
    </row>
    <row r="843" ht="15" customHeight="1">
      <c r="A843" s="26" t="inlineStr">
        <is>
          <t>História - Waterfall</t>
        </is>
      </c>
      <c r="B843" s="60" t="inlineStr">
        <is>
          <t>DEVALM-32907</t>
        </is>
      </c>
      <c r="C843" s="23" t="inlineStr">
        <is>
          <t>20.0409.1.EN – Adequação de Acesso ao EMMG</t>
        </is>
      </c>
      <c r="D843" s="26" t="inlineStr">
        <is>
          <t>Concluído</t>
        </is>
      </c>
      <c r="E843" s="23" t="inlineStr">
        <is>
          <t>Roberto Pierre Júnior [X]</t>
        </is>
      </c>
      <c r="F843" s="23" t="inlineStr">
        <is>
          <t>Danyllo Gomes Figueredo De Andrade [X]</t>
        </is>
      </c>
      <c r="G843" s="23" t="inlineStr">
        <is>
          <t>Rafael Lemos Lima [X]</t>
        </is>
      </c>
      <c r="H843" s="23" t="inlineStr">
        <is>
          <t>Paulo Egidio Rodrigues dos Santos</t>
        </is>
      </c>
      <c r="I843" s="23" t="inlineStr">
        <is>
          <t>Danyllo Gomes Figueredo De Andrade [X]</t>
        </is>
      </c>
      <c r="J843" s="23" t="n"/>
      <c r="K843" s="61" t="n">
        <v>44287</v>
      </c>
      <c r="L843" s="61" t="n">
        <v>44376</v>
      </c>
      <c r="M843" s="61" t="n">
        <v>44382</v>
      </c>
      <c r="N843" s="61" t="n">
        <v>44393</v>
      </c>
      <c r="O843" s="61" t="n">
        <v>44370</v>
      </c>
      <c r="P843" s="61" t="n">
        <v>44379</v>
      </c>
      <c r="Q843" s="61" t="n">
        <v>44396</v>
      </c>
      <c r="R843" s="61" t="n">
        <v>44397</v>
      </c>
      <c r="S843" s="61" t="n">
        <v>44287</v>
      </c>
      <c r="T843" s="61" t="n">
        <v>44376</v>
      </c>
      <c r="U843" s="61" t="n">
        <v>44287</v>
      </c>
      <c r="V843" s="61" t="n">
        <v>44376</v>
      </c>
    </row>
    <row r="844" ht="15" customHeight="1">
      <c r="A844" s="26" t="inlineStr">
        <is>
          <t>História - Waterfall</t>
        </is>
      </c>
      <c r="B844" s="60" t="inlineStr">
        <is>
          <t>DEVALM-32869</t>
        </is>
      </c>
      <c r="C844" s="23" t="inlineStr">
        <is>
          <t>21.0054.1.FI-Substituição do Motor de Crédito e Fraudes - Fase 1 - Troca da Crivo</t>
        </is>
      </c>
      <c r="D844" s="26" t="inlineStr">
        <is>
          <t>Concluído</t>
        </is>
      </c>
      <c r="E844" s="23" t="inlineStr">
        <is>
          <t>Sem responsável</t>
        </is>
      </c>
      <c r="F844" s="23" t="inlineStr">
        <is>
          <t>Danyllo Gomes Figueredo De Andrade [X]</t>
        </is>
      </c>
      <c r="G844" s="23" t="inlineStr">
        <is>
          <t>Rafael Lemos Lima [X]</t>
        </is>
      </c>
      <c r="H844" s="23" t="inlineStr">
        <is>
          <t>Eduardo Cesar de Melo</t>
        </is>
      </c>
      <c r="I844" s="23" t="inlineStr">
        <is>
          <t>Paulo Henrique Bonelli [X]</t>
        </is>
      </c>
      <c r="J844" s="23" t="inlineStr">
        <is>
          <t>Valdir Gonçalves Cabral [X]</t>
        </is>
      </c>
      <c r="K844" s="61" t="n">
        <v>44287</v>
      </c>
      <c r="L844" s="61" t="n">
        <v>44287</v>
      </c>
      <c r="M844" s="61" t="n">
        <v>44642</v>
      </c>
      <c r="N844" s="61" t="n">
        <v>44778</v>
      </c>
      <c r="O844" s="61" t="n">
        <v>44287</v>
      </c>
      <c r="P844" s="61" t="n">
        <v>44287</v>
      </c>
      <c r="Q844" s="61" t="n">
        <v>44851</v>
      </c>
      <c r="R844" s="61" t="n">
        <v>44852</v>
      </c>
      <c r="S844" s="61" t="n">
        <v>44412</v>
      </c>
      <c r="T844" s="61" t="n">
        <v>44519</v>
      </c>
      <c r="U844" s="61" t="n">
        <v>44412</v>
      </c>
      <c r="V844" s="61" t="n">
        <v>44641</v>
      </c>
    </row>
    <row r="845" ht="15" customHeight="1">
      <c r="A845" s="26" t="inlineStr">
        <is>
          <t>História - Waterfall</t>
        </is>
      </c>
      <c r="B845" s="60" t="inlineStr">
        <is>
          <t>DEVALM-32831</t>
        </is>
      </c>
      <c r="C845" s="23" t="inlineStr">
        <is>
          <t>21.0220.1.MK-Inclusão de novo parceiro de recarga - Grupo Card</t>
        </is>
      </c>
      <c r="D845" s="26" t="inlineStr">
        <is>
          <t>Concluído</t>
        </is>
      </c>
      <c r="E845" s="23" t="inlineStr">
        <is>
          <t>Carlos Lima de Araujo</t>
        </is>
      </c>
      <c r="F845" s="23" t="inlineStr">
        <is>
          <t>Jefferson Lourenço De Farias Tersarioli [X]</t>
        </is>
      </c>
      <c r="G845" s="23" t="inlineStr">
        <is>
          <t>Anselmo Pereira Novakowski</t>
        </is>
      </c>
      <c r="H845" s="23" t="inlineStr">
        <is>
          <t>Paulo Egidio Rodrigues dos Santos</t>
        </is>
      </c>
      <c r="I845" s="23" t="inlineStr">
        <is>
          <t>jira_naoaplica</t>
        </is>
      </c>
      <c r="J845" s="23" t="inlineStr">
        <is>
          <t>Danilo Takashi Hiratsuka</t>
        </is>
      </c>
      <c r="K845" s="61" t="n">
        <v>44319</v>
      </c>
      <c r="L845" s="61" t="n">
        <v>44330</v>
      </c>
      <c r="M845" s="61" t="n">
        <v>44319</v>
      </c>
      <c r="N845" s="61" t="n">
        <v>44330</v>
      </c>
      <c r="O845" s="61" t="n">
        <v>44319</v>
      </c>
      <c r="P845" s="61" t="n">
        <v>44330</v>
      </c>
      <c r="Q845" s="61" t="n">
        <v>44333</v>
      </c>
      <c r="R845" s="61" t="n">
        <v>44334</v>
      </c>
      <c r="S845" s="23" t="n"/>
      <c r="T845" s="23" t="n"/>
      <c r="U845" s="61" t="n">
        <v>44308</v>
      </c>
      <c r="V845" s="61" t="n">
        <v>44316</v>
      </c>
    </row>
    <row r="846" ht="15" customHeight="1">
      <c r="A846" s="26" t="inlineStr">
        <is>
          <t>História - Waterfall</t>
        </is>
      </c>
      <c r="B846" s="60" t="inlineStr">
        <is>
          <t>DEVALM-32773</t>
        </is>
      </c>
      <c r="C846" s="23" t="inlineStr">
        <is>
          <t>21.0279.1.FI-Projeto X - Migração Antecipado para Postecipado (MVP)</t>
        </is>
      </c>
      <c r="D846" s="26" t="inlineStr">
        <is>
          <t>Concluído</t>
        </is>
      </c>
      <c r="E846" s="23" t="inlineStr">
        <is>
          <t>Carlos Lima de Araujo</t>
        </is>
      </c>
      <c r="F846" s="23" t="inlineStr">
        <is>
          <t>Juliano Miranda [X]</t>
        </is>
      </c>
      <c r="G846" s="23" t="inlineStr">
        <is>
          <t>Anselmo Pereira Novakowski</t>
        </is>
      </c>
      <c r="H846" s="23" t="inlineStr">
        <is>
          <t>Paulo Egidio Rodrigues dos Santos</t>
        </is>
      </c>
      <c r="I846" s="23" t="inlineStr">
        <is>
          <t>Paulo Henrique Bonelli [X]</t>
        </is>
      </c>
      <c r="J846" s="23" t="inlineStr">
        <is>
          <t>Renato Pereira da Silva</t>
        </is>
      </c>
      <c r="K846" s="61" t="n">
        <v>44321</v>
      </c>
      <c r="L846" s="61" t="n">
        <v>44349</v>
      </c>
      <c r="M846" s="61" t="n">
        <v>44321</v>
      </c>
      <c r="N846" s="61" t="n">
        <v>44351</v>
      </c>
      <c r="O846" s="61" t="n">
        <v>44321</v>
      </c>
      <c r="P846" s="61" t="n">
        <v>44351</v>
      </c>
      <c r="Q846" s="61" t="n">
        <v>44368</v>
      </c>
      <c r="R846" s="61" t="n">
        <v>44369</v>
      </c>
      <c r="S846" s="61" t="n">
        <v>44298</v>
      </c>
      <c r="T846" s="61" t="n">
        <v>44348</v>
      </c>
      <c r="U846" s="61" t="n">
        <v>44328</v>
      </c>
      <c r="V846" s="61" t="n">
        <v>44348</v>
      </c>
    </row>
    <row r="847" ht="15" customHeight="1">
      <c r="A847" s="26" t="inlineStr">
        <is>
          <t>História - Waterfall</t>
        </is>
      </c>
      <c r="B847" s="60" t="inlineStr">
        <is>
          <t>DEVALM-32735</t>
        </is>
      </c>
      <c r="C847" s="23" t="inlineStr">
        <is>
          <t>20.0350.4.MK-Viasat ll APIs – Work Order</t>
        </is>
      </c>
      <c r="D847" s="26" t="inlineStr">
        <is>
          <t>Cancelado</t>
        </is>
      </c>
      <c r="E847" s="23" t="inlineStr">
        <is>
          <t>Gustavo Felize Tafarelo</t>
        </is>
      </c>
      <c r="F847" s="23" t="inlineStr">
        <is>
          <t>Yushi Giriko [X]</t>
        </is>
      </c>
      <c r="G847" s="23" t="inlineStr">
        <is>
          <t>Diogo Cassio de Azevedo [X]</t>
        </is>
      </c>
      <c r="H847" s="23" t="inlineStr">
        <is>
          <t>Eduardo Cesar de Melo</t>
        </is>
      </c>
      <c r="I847" s="23" t="inlineStr">
        <is>
          <t>jira_naoaplica</t>
        </is>
      </c>
      <c r="J847" s="23" t="inlineStr">
        <is>
          <t>Rafael Grecco Machado [X]</t>
        </is>
      </c>
      <c r="K847" s="61" t="n">
        <v>44286</v>
      </c>
      <c r="L847" s="61" t="n">
        <v>44334</v>
      </c>
      <c r="M847" s="61" t="n">
        <v>44329</v>
      </c>
      <c r="N847" s="61" t="n">
        <v>44350</v>
      </c>
      <c r="O847" s="23" t="n"/>
      <c r="P847" s="23" t="n"/>
      <c r="Q847" s="61" t="n">
        <v>44354</v>
      </c>
      <c r="R847" s="61" t="n">
        <v>44355</v>
      </c>
      <c r="S847" s="61" t="n">
        <v>44286</v>
      </c>
      <c r="T847" s="61" t="n">
        <v>44334</v>
      </c>
      <c r="U847" s="61" t="n">
        <v>44286</v>
      </c>
      <c r="V847" s="61" t="n">
        <v>44334</v>
      </c>
    </row>
    <row r="848" ht="15" customHeight="1">
      <c r="A848" s="26" t="inlineStr">
        <is>
          <t>História - Waterfall</t>
        </is>
      </c>
      <c r="B848" s="60" t="inlineStr">
        <is>
          <t>DEVALM-32672</t>
        </is>
      </c>
      <c r="C848" s="23" t="inlineStr">
        <is>
          <t>21.0003.4.MK-Regionalização SBT e Record</t>
        </is>
      </c>
      <c r="D848" s="26" t="inlineStr">
        <is>
          <t>Concluído</t>
        </is>
      </c>
      <c r="E848" s="23" t="inlineStr">
        <is>
          <t>Mayra Gabriela Alves De Lima [X]</t>
        </is>
      </c>
      <c r="F848" s="23" t="inlineStr">
        <is>
          <t>Antonio Carlos Ghirelli</t>
        </is>
      </c>
      <c r="G848" s="23" t="inlineStr">
        <is>
          <t>Diogo Cassio de Azevedo [X]</t>
        </is>
      </c>
      <c r="H848" s="23" t="inlineStr">
        <is>
          <t>Eduardo Cesar de Melo</t>
        </is>
      </c>
      <c r="I848" s="23" t="n"/>
      <c r="J848" s="23" t="inlineStr">
        <is>
          <t>Danilo Takashi Hiratsuka</t>
        </is>
      </c>
      <c r="K848" s="61" t="n">
        <v>44284</v>
      </c>
      <c r="L848" s="61" t="n">
        <v>44284</v>
      </c>
      <c r="M848" s="61" t="n">
        <v>44288</v>
      </c>
      <c r="N848" s="61" t="n">
        <v>44309</v>
      </c>
      <c r="O848" s="61" t="n">
        <v>44284</v>
      </c>
      <c r="P848" s="61" t="n">
        <v>44284</v>
      </c>
      <c r="Q848" s="61" t="n">
        <v>44284</v>
      </c>
      <c r="R848" s="61" t="n">
        <v>44314</v>
      </c>
      <c r="S848" s="61" t="n">
        <v>44284</v>
      </c>
      <c r="T848" s="61" t="n">
        <v>44284</v>
      </c>
      <c r="U848" s="61" t="n">
        <v>44284</v>
      </c>
      <c r="V848" s="61" t="n">
        <v>44287</v>
      </c>
    </row>
    <row r="849" ht="15" customHeight="1">
      <c r="A849" s="26" t="inlineStr">
        <is>
          <t>História - Waterfall</t>
        </is>
      </c>
      <c r="B849" s="60" t="inlineStr">
        <is>
          <t>DEVALM-32636</t>
        </is>
      </c>
      <c r="C849" s="23" t="inlineStr">
        <is>
          <t>21.0003.3.MK-Regionalização SBT e Record</t>
        </is>
      </c>
      <c r="D849" s="26" t="inlineStr">
        <is>
          <t>Concluído</t>
        </is>
      </c>
      <c r="E849" s="23" t="inlineStr">
        <is>
          <t>Mayra Gabriela Alves De Lima [X]</t>
        </is>
      </c>
      <c r="F849" s="23" t="inlineStr">
        <is>
          <t>Antonio Carlos Ghirelli</t>
        </is>
      </c>
      <c r="G849" s="23" t="inlineStr">
        <is>
          <t>Diogo Cassio de Azevedo [X]</t>
        </is>
      </c>
      <c r="H849" s="23" t="inlineStr">
        <is>
          <t>Eduardo Cesar de Melo</t>
        </is>
      </c>
      <c r="I849" s="23" t="n"/>
      <c r="J849" s="23" t="inlineStr">
        <is>
          <t>Danilo Takashi Hiratsuka</t>
        </is>
      </c>
      <c r="K849" s="61" t="n">
        <v>44284</v>
      </c>
      <c r="L849" s="61" t="n">
        <v>44284</v>
      </c>
      <c r="M849" s="61" t="n">
        <v>44286</v>
      </c>
      <c r="N849" s="61" t="n">
        <v>44301</v>
      </c>
      <c r="O849" s="61" t="n">
        <v>44284</v>
      </c>
      <c r="P849" s="61" t="n">
        <v>44284</v>
      </c>
      <c r="Q849" s="61" t="n">
        <v>44305</v>
      </c>
      <c r="R849" s="61" t="n">
        <v>44306</v>
      </c>
      <c r="S849" s="61" t="n">
        <v>44284</v>
      </c>
      <c r="T849" s="61" t="n">
        <v>44284</v>
      </c>
      <c r="U849" s="61" t="n">
        <v>44284</v>
      </c>
      <c r="V849" s="61" t="n">
        <v>44287</v>
      </c>
    </row>
    <row r="850" ht="15" customHeight="1">
      <c r="A850" s="26" t="inlineStr">
        <is>
          <t>História - Waterfall</t>
        </is>
      </c>
      <c r="B850" s="60" t="inlineStr">
        <is>
          <t>DEVALM-32600</t>
        </is>
      </c>
      <c r="C850" s="23" t="inlineStr">
        <is>
          <t>21.0003.2.MK-Regionalização SBT e Record</t>
        </is>
      </c>
      <c r="D850" s="26" t="inlineStr">
        <is>
          <t>Concluído</t>
        </is>
      </c>
      <c r="E850" s="23" t="inlineStr">
        <is>
          <t>Mayra Gabriela Alves De Lima [X]</t>
        </is>
      </c>
      <c r="F850" s="23" t="inlineStr">
        <is>
          <t>Antonio Carlos Ghirelli</t>
        </is>
      </c>
      <c r="G850" s="23" t="inlineStr">
        <is>
          <t>Diogo Cassio de Azevedo [X]</t>
        </is>
      </c>
      <c r="H850" s="23" t="inlineStr">
        <is>
          <t>Eduardo Cesar de Melo</t>
        </is>
      </c>
      <c r="I850" s="23" t="n"/>
      <c r="J850" s="23" t="inlineStr">
        <is>
          <t>Danilo Takashi Hiratsuka</t>
        </is>
      </c>
      <c r="K850" s="61" t="n">
        <v>44284</v>
      </c>
      <c r="L850" s="61" t="n">
        <v>44284</v>
      </c>
      <c r="M850" s="61" t="n">
        <v>44287</v>
      </c>
      <c r="N850" s="61" t="n">
        <v>44294</v>
      </c>
      <c r="O850" s="61" t="n">
        <v>44284</v>
      </c>
      <c r="P850" s="61" t="n">
        <v>44284</v>
      </c>
      <c r="Q850" s="61" t="n">
        <v>44298</v>
      </c>
      <c r="R850" s="61" t="n">
        <v>44299</v>
      </c>
      <c r="S850" s="61" t="n">
        <v>44284</v>
      </c>
      <c r="T850" s="61" t="n">
        <v>44284</v>
      </c>
      <c r="U850" s="61" t="n">
        <v>44284</v>
      </c>
      <c r="V850" s="61" t="n">
        <v>44287</v>
      </c>
    </row>
    <row r="851" ht="15" customHeight="1">
      <c r="A851" s="26" t="inlineStr">
        <is>
          <t>História - Ágil</t>
        </is>
      </c>
      <c r="B851" s="60" t="inlineStr">
        <is>
          <t>DEVALM-32592</t>
        </is>
      </c>
      <c r="C851" s="23" t="inlineStr">
        <is>
          <t>21.0201.3.MK-HADES - Novos Negócios - Sprint 3</t>
        </is>
      </c>
      <c r="D851" s="26" t="inlineStr">
        <is>
          <t>Concluído</t>
        </is>
      </c>
      <c r="E851" s="23" t="inlineStr">
        <is>
          <t>Daglye Ariane Weber Magalhaes De Barros [X]</t>
        </is>
      </c>
      <c r="F851" s="23" t="inlineStr">
        <is>
          <t>Aline da Silva Barbagelata</t>
        </is>
      </c>
      <c r="G851" s="23" t="inlineStr">
        <is>
          <t>Vinicius Rafael Casas Gomes</t>
        </is>
      </c>
      <c r="H851" s="23" t="inlineStr">
        <is>
          <t>Eduardo Cesar de Melo</t>
        </is>
      </c>
      <c r="I851" s="23" t="inlineStr">
        <is>
          <t>jira_naoaplica</t>
        </is>
      </c>
      <c r="J851" s="23" t="inlineStr">
        <is>
          <t>Rafael Da Silva Pereira Rakoza [X]</t>
        </is>
      </c>
      <c r="K851" s="23" t="n"/>
      <c r="L851" s="23" t="n"/>
      <c r="M851" s="61" t="n">
        <v>44480</v>
      </c>
      <c r="N851" s="61" t="n">
        <v>44519</v>
      </c>
      <c r="O851" s="23" t="n"/>
      <c r="P851" s="23" t="n"/>
      <c r="Q851" s="61" t="n">
        <v>44578</v>
      </c>
      <c r="R851" s="61" t="n">
        <v>44579</v>
      </c>
      <c r="S851" s="23" t="n"/>
      <c r="T851" s="23" t="n"/>
      <c r="U851" s="61" t="n">
        <v>44284</v>
      </c>
      <c r="V851" s="61" t="n">
        <v>44295</v>
      </c>
    </row>
    <row r="852" ht="15" customHeight="1">
      <c r="A852" s="26" t="inlineStr">
        <is>
          <t>História - Ágil</t>
        </is>
      </c>
      <c r="B852" s="60" t="inlineStr">
        <is>
          <t>DEVALM-32584</t>
        </is>
      </c>
      <c r="C852" s="23" t="inlineStr">
        <is>
          <t>21.0201.2.MK-HADES - Novos Negócios - Sprint 2</t>
        </is>
      </c>
      <c r="D852" s="26" t="inlineStr">
        <is>
          <t>Concluído</t>
        </is>
      </c>
      <c r="E852" s="23" t="inlineStr">
        <is>
          <t>Daglye Ariane Weber Magalhaes De Barros [X]</t>
        </is>
      </c>
      <c r="F852" s="23" t="inlineStr">
        <is>
          <t>Aline da Silva Barbagelata</t>
        </is>
      </c>
      <c r="G852" s="23" t="inlineStr">
        <is>
          <t>Vinicius Rafael Casas Gomes</t>
        </is>
      </c>
      <c r="H852" s="23" t="inlineStr">
        <is>
          <t>Eduardo Cesar de Melo</t>
        </is>
      </c>
      <c r="I852" s="23" t="inlineStr">
        <is>
          <t>jira_naoaplica</t>
        </is>
      </c>
      <c r="J852" s="23" t="inlineStr">
        <is>
          <t>Rafael Da Silva Pereira Rakoza [X]</t>
        </is>
      </c>
      <c r="K852" s="23" t="n"/>
      <c r="L852" s="23" t="n"/>
      <c r="M852" s="61" t="n">
        <v>44480</v>
      </c>
      <c r="N852" s="61" t="n">
        <v>44519</v>
      </c>
      <c r="O852" s="23" t="n"/>
      <c r="P852" s="23" t="n"/>
      <c r="Q852" s="61" t="n">
        <v>44578</v>
      </c>
      <c r="R852" s="61" t="n">
        <v>44579</v>
      </c>
      <c r="S852" s="23" t="n"/>
      <c r="T852" s="23" t="n"/>
      <c r="U852" s="61" t="n">
        <v>44270</v>
      </c>
      <c r="V852" s="61" t="n">
        <v>44281</v>
      </c>
    </row>
    <row r="853" ht="15" customHeight="1">
      <c r="A853" s="26" t="inlineStr">
        <is>
          <t>História - Waterfall</t>
        </is>
      </c>
      <c r="B853" s="60" t="inlineStr">
        <is>
          <t>DEVALM-32544</t>
        </is>
      </c>
      <c r="C853" s="23" t="inlineStr">
        <is>
          <t>20.0268.7.FI-Implantação de Melhorias em Comissões - R6/R7</t>
        </is>
      </c>
      <c r="D853" s="26" t="inlineStr">
        <is>
          <t>Concluído</t>
        </is>
      </c>
      <c r="E853" s="23" t="inlineStr">
        <is>
          <t>Daglye Ariane Weber Magalhaes De Barros [X]</t>
        </is>
      </c>
      <c r="F853" s="23" t="inlineStr">
        <is>
          <t>Daniel Daniele [X]</t>
        </is>
      </c>
      <c r="G853" s="23" t="inlineStr">
        <is>
          <t>Diogo Cassio de Azevedo [X]</t>
        </is>
      </c>
      <c r="H853" s="23" t="inlineStr">
        <is>
          <t>Eduardo Cesar de Melo</t>
        </is>
      </c>
      <c r="I853" s="23" t="inlineStr">
        <is>
          <t>jira_naoaplica</t>
        </is>
      </c>
      <c r="J853" s="23" t="inlineStr">
        <is>
          <t>Renato Pereira da Silva</t>
        </is>
      </c>
      <c r="K853" s="23" t="n"/>
      <c r="L853" s="23" t="n"/>
      <c r="M853" s="61" t="n">
        <v>44503</v>
      </c>
      <c r="N853" s="61" t="n">
        <v>44560</v>
      </c>
      <c r="O853" s="23" t="n"/>
      <c r="P853" s="23" t="n"/>
      <c r="Q853" s="61" t="n">
        <v>44578</v>
      </c>
      <c r="R853" s="61" t="n">
        <v>44579</v>
      </c>
      <c r="S853" s="61" t="n">
        <v>44340</v>
      </c>
      <c r="T853" s="61" t="n">
        <v>44358</v>
      </c>
      <c r="U853" s="61" t="n">
        <v>44361</v>
      </c>
      <c r="V853" s="61" t="n">
        <v>44498</v>
      </c>
    </row>
    <row r="854" ht="15" customHeight="1">
      <c r="A854" s="26" t="inlineStr">
        <is>
          <t>História - Waterfall</t>
        </is>
      </c>
      <c r="B854" s="60" t="inlineStr">
        <is>
          <t>DEVALM-32508</t>
        </is>
      </c>
      <c r="C854" s="23" t="inlineStr">
        <is>
          <t>20.0268.6.FI-Implantação de Melhorias em Comissões</t>
        </is>
      </c>
      <c r="D854" s="26" t="inlineStr">
        <is>
          <t>Concluído</t>
        </is>
      </c>
      <c r="E854" s="23" t="inlineStr">
        <is>
          <t>Daglye Ariane Weber Magalhaes De Barros [X]</t>
        </is>
      </c>
      <c r="F854" s="23" t="inlineStr">
        <is>
          <t>Daniel Daniele [X]</t>
        </is>
      </c>
      <c r="G854" s="23" t="inlineStr">
        <is>
          <t>Diogo Cassio de Azevedo [X]</t>
        </is>
      </c>
      <c r="H854" s="23" t="inlineStr">
        <is>
          <t>Eduardo Cesar de Melo</t>
        </is>
      </c>
      <c r="I854" s="23" t="inlineStr">
        <is>
          <t>jira_naoaplica</t>
        </is>
      </c>
      <c r="J854" s="23" t="inlineStr">
        <is>
          <t>Renato Pereira da Silva</t>
        </is>
      </c>
      <c r="K854" s="23" t="n"/>
      <c r="L854" s="23" t="n"/>
      <c r="M854" s="61" t="n">
        <v>44291</v>
      </c>
      <c r="N854" s="61" t="n">
        <v>44295</v>
      </c>
      <c r="O854" s="23" t="n"/>
      <c r="P854" s="23" t="n"/>
      <c r="Q854" s="61" t="n">
        <v>44298</v>
      </c>
      <c r="R854" s="61" t="n">
        <v>44299</v>
      </c>
      <c r="S854" s="61" t="n">
        <v>44279</v>
      </c>
      <c r="T854" s="61" t="n">
        <v>44284</v>
      </c>
      <c r="U854" s="61" t="n">
        <v>44284</v>
      </c>
      <c r="V854" s="61" t="n">
        <v>44288</v>
      </c>
    </row>
    <row r="855" ht="15" customHeight="1">
      <c r="A855" s="26" t="inlineStr">
        <is>
          <t>História - Waterfall</t>
        </is>
      </c>
      <c r="B855" s="60" t="inlineStr">
        <is>
          <t>DEVALM-32459</t>
        </is>
      </c>
      <c r="C855" s="23" t="inlineStr">
        <is>
          <t>19.0150.22.CO-TOA CR Avanço de materiais (Entrada e saída de materiais pelo técnico)</t>
        </is>
      </c>
      <c r="D855" s="26" t="inlineStr">
        <is>
          <t>Cancelado</t>
        </is>
      </c>
      <c r="E855" s="23" t="inlineStr">
        <is>
          <t>Roberto Pierre Júnior [X]</t>
        </is>
      </c>
      <c r="F855" s="23" t="inlineStr">
        <is>
          <t>Nicolas Rodrigo Santana</t>
        </is>
      </c>
      <c r="G855" s="23" t="inlineStr">
        <is>
          <t>Rafael Lemos Lima [X]</t>
        </is>
      </c>
      <c r="H855" s="23" t="inlineStr">
        <is>
          <t>Paulo Egidio Rodrigues dos Santos</t>
        </is>
      </c>
      <c r="I855" s="23" t="inlineStr">
        <is>
          <t>Ricardo Goulart Castelo [X]</t>
        </is>
      </c>
      <c r="J855" s="23" t="inlineStr">
        <is>
          <t>Danilo Takashi Hiratsuka</t>
        </is>
      </c>
      <c r="K855" s="61" t="n">
        <v>44278</v>
      </c>
      <c r="L855" s="61" t="n">
        <v>44278</v>
      </c>
      <c r="M855" s="61" t="n">
        <v>44278</v>
      </c>
      <c r="N855" s="61" t="n">
        <v>44278</v>
      </c>
      <c r="O855" s="61" t="n">
        <v>44278</v>
      </c>
      <c r="P855" s="61" t="n">
        <v>44278</v>
      </c>
      <c r="Q855" s="61" t="n">
        <v>44278</v>
      </c>
      <c r="R855" s="61" t="n">
        <v>44278</v>
      </c>
      <c r="S855" s="61" t="n">
        <v>44278</v>
      </c>
      <c r="T855" s="61" t="n">
        <v>44278</v>
      </c>
      <c r="U855" s="61" t="n">
        <v>44278</v>
      </c>
      <c r="V855" s="61" t="n">
        <v>44278</v>
      </c>
    </row>
    <row r="856" ht="15" customHeight="1">
      <c r="A856" s="26" t="inlineStr">
        <is>
          <t>História - Waterfall</t>
        </is>
      </c>
      <c r="B856" s="60" t="inlineStr">
        <is>
          <t>DEVALM-32434</t>
        </is>
      </c>
      <c r="C856" s="23" t="inlineStr">
        <is>
          <t>19.0150.21.CO-TOA CR Avanço de materiais (Transf. materiais entre técnicos)</t>
        </is>
      </c>
      <c r="D856" s="26" t="inlineStr">
        <is>
          <t>Cancelado</t>
        </is>
      </c>
      <c r="E856" s="23" t="inlineStr">
        <is>
          <t>Roberto Pierre Júnior [X]</t>
        </is>
      </c>
      <c r="F856" s="23" t="inlineStr">
        <is>
          <t>Nicolas Rodrigo Santana</t>
        </is>
      </c>
      <c r="G856" s="23" t="inlineStr">
        <is>
          <t>Rafael Lemos Lima [X]</t>
        </is>
      </c>
      <c r="H856" s="23" t="inlineStr">
        <is>
          <t>Paulo Egidio Rodrigues dos Santos</t>
        </is>
      </c>
      <c r="I856" s="23" t="inlineStr">
        <is>
          <t>Ricardo Goulart Castelo [X]</t>
        </is>
      </c>
      <c r="J856" s="23" t="inlineStr">
        <is>
          <t>Danilo Takashi Hiratsuka</t>
        </is>
      </c>
      <c r="K856" s="61" t="n">
        <v>44278</v>
      </c>
      <c r="L856" s="61" t="n">
        <v>44278</v>
      </c>
      <c r="M856" s="61" t="n">
        <v>44278</v>
      </c>
      <c r="N856" s="61" t="n">
        <v>44278</v>
      </c>
      <c r="O856" s="61" t="n">
        <v>44278</v>
      </c>
      <c r="P856" s="61" t="n">
        <v>44278</v>
      </c>
      <c r="Q856" s="61" t="n">
        <v>44278</v>
      </c>
      <c r="R856" s="61" t="n">
        <v>44278</v>
      </c>
      <c r="S856" s="61" t="n">
        <v>44278</v>
      </c>
      <c r="T856" s="61" t="n">
        <v>44278</v>
      </c>
      <c r="U856" s="61" t="n">
        <v>44278</v>
      </c>
      <c r="V856" s="61" t="n">
        <v>44278</v>
      </c>
    </row>
    <row r="857" ht="15" customHeight="1">
      <c r="A857" s="26" t="inlineStr">
        <is>
          <t>História - Waterfall</t>
        </is>
      </c>
      <c r="B857" s="60" t="inlineStr">
        <is>
          <t>DEVALM-32398</t>
        </is>
      </c>
      <c r="C857" s="23" t="inlineStr">
        <is>
          <t>19.0150.19.CO-TOA Avanço de materiais fase 1 (Req 1 a 5)</t>
        </is>
      </c>
      <c r="D857" s="26" t="inlineStr">
        <is>
          <t>Concluído</t>
        </is>
      </c>
      <c r="E857" s="23" t="inlineStr">
        <is>
          <t>Roberto Pierre Júnior [X]</t>
        </is>
      </c>
      <c r="F857" s="23" t="inlineStr">
        <is>
          <t>Nicolas Rodrigo Santana</t>
        </is>
      </c>
      <c r="G857" s="23" t="inlineStr">
        <is>
          <t>Rafael Lemos Lima [X]</t>
        </is>
      </c>
      <c r="H857" s="23" t="inlineStr">
        <is>
          <t>Paulo Egidio Rodrigues dos Santos</t>
        </is>
      </c>
      <c r="I857" s="23" t="inlineStr">
        <is>
          <t>Ricardo Coelho Fernandes [X]</t>
        </is>
      </c>
      <c r="J857" s="23" t="inlineStr">
        <is>
          <t>Danilo Takashi Hiratsuka</t>
        </is>
      </c>
      <c r="K857" s="61" t="n">
        <v>44403</v>
      </c>
      <c r="L857" s="61" t="n">
        <v>44406</v>
      </c>
      <c r="M857" s="61" t="n">
        <v>44417</v>
      </c>
      <c r="N857" s="61" t="n">
        <v>44428</v>
      </c>
      <c r="O857" s="61" t="n">
        <v>44406</v>
      </c>
      <c r="P857" s="61" t="n">
        <v>44414</v>
      </c>
      <c r="Q857" s="61" t="n">
        <v>44452</v>
      </c>
      <c r="R857" s="61" t="n">
        <v>44453</v>
      </c>
      <c r="S857" s="61" t="n">
        <v>44298</v>
      </c>
      <c r="T857" s="61" t="n">
        <v>44312</v>
      </c>
      <c r="U857" s="61" t="n">
        <v>44313</v>
      </c>
      <c r="V857" s="61" t="n">
        <v>44403</v>
      </c>
    </row>
    <row r="858" ht="15" customHeight="1">
      <c r="A858" s="26" t="inlineStr">
        <is>
          <t>História - Waterfall</t>
        </is>
      </c>
      <c r="B858" s="60" t="inlineStr">
        <is>
          <t>DEVALM-32362</t>
        </is>
      </c>
      <c r="C858" s="23" t="inlineStr">
        <is>
          <t>19.0150.20.CO-TOA Avanço de materiais fase 2 (Req 6 a 12)</t>
        </is>
      </c>
      <c r="D858" s="26" t="inlineStr">
        <is>
          <t>Concluído</t>
        </is>
      </c>
      <c r="E858" s="23" t="inlineStr">
        <is>
          <t>Roberto Pierre Júnior [X]</t>
        </is>
      </c>
      <c r="F858" s="23" t="inlineStr">
        <is>
          <t>Nicolas Rodrigo Santana</t>
        </is>
      </c>
      <c r="G858" s="23" t="inlineStr">
        <is>
          <t>Rafael Lemos Lima [X]</t>
        </is>
      </c>
      <c r="H858" s="23" t="inlineStr">
        <is>
          <t>Paulo Egidio Rodrigues dos Santos</t>
        </is>
      </c>
      <c r="I858" s="23" t="inlineStr">
        <is>
          <t>Ricardo Coelho Fernandes [X]</t>
        </is>
      </c>
      <c r="J858" s="23" t="inlineStr">
        <is>
          <t>Danilo Takashi Hiratsuka</t>
        </is>
      </c>
      <c r="K858" s="61" t="n">
        <v>44474</v>
      </c>
      <c r="L858" s="61" t="n">
        <v>44474</v>
      </c>
      <c r="M858" s="61" t="n">
        <v>44498</v>
      </c>
      <c r="N858" s="61" t="n">
        <v>44519</v>
      </c>
      <c r="O858" s="61" t="n">
        <v>44475</v>
      </c>
      <c r="P858" s="61" t="n">
        <v>44497</v>
      </c>
      <c r="Q858" s="61" t="n">
        <v>44543</v>
      </c>
      <c r="R858" s="61" t="n">
        <v>44544</v>
      </c>
      <c r="S858" s="61" t="n">
        <v>44249</v>
      </c>
      <c r="T858" s="61" t="n">
        <v>44274</v>
      </c>
      <c r="U858" s="61" t="n">
        <v>44249</v>
      </c>
      <c r="V858" s="61" t="n">
        <v>44473</v>
      </c>
    </row>
    <row r="859" ht="15" customHeight="1">
      <c r="A859" s="26" t="inlineStr">
        <is>
          <t>História - Waterfall</t>
        </is>
      </c>
      <c r="B859" s="60" t="inlineStr">
        <is>
          <t>DEVALM-32326</t>
        </is>
      </c>
      <c r="C859" s="23" t="inlineStr">
        <is>
          <t>20.0081.6.CL-Tornar compliance transações de cartão de crédito no atendimento humano URA PCI - Tela do ICARE BKO</t>
        </is>
      </c>
      <c r="D859" s="26" t="inlineStr">
        <is>
          <t>Concluído</t>
        </is>
      </c>
      <c r="E859" s="23" t="inlineStr">
        <is>
          <t>Antonio Teodoro da Silva [X]</t>
        </is>
      </c>
      <c r="F859" s="23" t="inlineStr">
        <is>
          <t>Jefferson Lourenço De Farias Tersarioli [X]</t>
        </is>
      </c>
      <c r="G859" s="23" t="inlineStr">
        <is>
          <t>Anselmo Pereira Novakowski</t>
        </is>
      </c>
      <c r="H859" s="23" t="inlineStr">
        <is>
          <t>Paulo Egidio Rodrigues dos Santos</t>
        </is>
      </c>
      <c r="I859" s="23" t="inlineStr">
        <is>
          <t>Klaus Franca [X]</t>
        </is>
      </c>
      <c r="J859" s="23" t="inlineStr">
        <is>
          <t>Christiano De Campos Bucci [X]</t>
        </is>
      </c>
      <c r="K859" s="61" t="n">
        <v>44384</v>
      </c>
      <c r="L859" s="61" t="n">
        <v>44385</v>
      </c>
      <c r="M859" s="61" t="n">
        <v>44389</v>
      </c>
      <c r="N859" s="61" t="n">
        <v>44393</v>
      </c>
      <c r="O859" s="61" t="n">
        <v>44389</v>
      </c>
      <c r="P859" s="61" t="n">
        <v>44393</v>
      </c>
      <c r="Q859" s="61" t="n">
        <v>44278</v>
      </c>
      <c r="R859" s="61" t="n">
        <v>44398</v>
      </c>
      <c r="S859" s="61" t="n">
        <v>44322</v>
      </c>
      <c r="T859" s="61" t="n">
        <v>44328</v>
      </c>
      <c r="U859" s="61" t="n">
        <v>44333</v>
      </c>
      <c r="V859" s="61" t="n">
        <v>44383</v>
      </c>
    </row>
    <row r="860" ht="15" customHeight="1">
      <c r="A860" s="26" t="inlineStr">
        <is>
          <t>História - Waterfall</t>
        </is>
      </c>
      <c r="B860" s="60" t="inlineStr">
        <is>
          <t>DEVALM-32248</t>
        </is>
      </c>
      <c r="C860" s="23" t="inlineStr">
        <is>
          <t>20.0350.5.MK-Viasat ll APIs – Vendas</t>
        </is>
      </c>
      <c r="D860" s="26" t="inlineStr">
        <is>
          <t>Cancelado</t>
        </is>
      </c>
      <c r="E860" s="23" t="inlineStr">
        <is>
          <t>Gustavo Felize Tafarelo</t>
        </is>
      </c>
      <c r="F860" s="23" t="inlineStr">
        <is>
          <t>Yushi Giriko [X]</t>
        </is>
      </c>
      <c r="G860" s="23" t="inlineStr">
        <is>
          <t>Diogo Cassio de Azevedo [X]</t>
        </is>
      </c>
      <c r="H860" s="23" t="inlineStr">
        <is>
          <t>Eduardo Cesar de Melo</t>
        </is>
      </c>
      <c r="I860" s="23" t="inlineStr">
        <is>
          <t>jira_naoaplica</t>
        </is>
      </c>
      <c r="J860" s="23" t="inlineStr">
        <is>
          <t>Rafael Grecco Machado [X]</t>
        </is>
      </c>
      <c r="K860" s="61" t="n">
        <v>44273</v>
      </c>
      <c r="L860" s="61" t="n">
        <v>44335</v>
      </c>
      <c r="M860" s="61" t="n">
        <v>44273</v>
      </c>
      <c r="N860" s="61" t="n">
        <v>44286</v>
      </c>
      <c r="O860" s="61" t="n">
        <v>44273</v>
      </c>
      <c r="P860" s="61" t="n">
        <v>44335</v>
      </c>
      <c r="Q860" s="61" t="n">
        <v>44273</v>
      </c>
      <c r="R860" s="61" t="n">
        <v>44286</v>
      </c>
      <c r="S860" s="61" t="n">
        <v>44273</v>
      </c>
      <c r="T860" s="61" t="n">
        <v>44286</v>
      </c>
      <c r="U860" s="61" t="n">
        <v>44273</v>
      </c>
      <c r="V860" s="61" t="n">
        <v>44286</v>
      </c>
    </row>
    <row r="861" ht="15" customHeight="1">
      <c r="A861" s="26" t="inlineStr">
        <is>
          <t>História - Waterfall</t>
        </is>
      </c>
      <c r="B861" s="60" t="inlineStr">
        <is>
          <t>DEVALM-32193</t>
        </is>
      </c>
      <c r="C861" s="23" t="inlineStr">
        <is>
          <t>20.0350.3.MK-Viasat l Robô 3 ( OS de AT )</t>
        </is>
      </c>
      <c r="D861" s="26" t="inlineStr">
        <is>
          <t>Cancelado</t>
        </is>
      </c>
      <c r="E861" s="23" t="inlineStr">
        <is>
          <t>Gustavo Felize Tafarelo</t>
        </is>
      </c>
      <c r="F861" s="23" t="inlineStr">
        <is>
          <t>Priscila Fernandes Lopes [X]</t>
        </is>
      </c>
      <c r="G861" s="23" t="inlineStr">
        <is>
          <t>Diogo Cassio de Azevedo [X]</t>
        </is>
      </c>
      <c r="H861" s="23" t="inlineStr">
        <is>
          <t>Eduardo Cesar de Melo</t>
        </is>
      </c>
      <c r="I861" s="23" t="inlineStr">
        <is>
          <t>jira_naoaplica</t>
        </is>
      </c>
      <c r="J861" s="23" t="inlineStr">
        <is>
          <t>Rafael Grecco Machado [X]</t>
        </is>
      </c>
      <c r="K861" s="23" t="n"/>
      <c r="L861" s="23" t="n"/>
      <c r="M861" s="61" t="n">
        <v>44354</v>
      </c>
      <c r="N861" s="61" t="n">
        <v>44358</v>
      </c>
      <c r="O861" s="23" t="n"/>
      <c r="P861" s="23" t="n"/>
      <c r="Q861" s="61" t="n">
        <v>44361</v>
      </c>
      <c r="R861" s="61" t="n">
        <v>44362</v>
      </c>
      <c r="S861" s="61" t="n">
        <v>44273</v>
      </c>
      <c r="T861" s="61" t="n">
        <v>44286</v>
      </c>
      <c r="U861" s="61" t="n">
        <v>44334</v>
      </c>
      <c r="V861" s="61" t="n">
        <v>44351</v>
      </c>
    </row>
    <row r="862" ht="15" customHeight="1">
      <c r="A862" s="26" t="inlineStr">
        <is>
          <t>História - Waterfall</t>
        </is>
      </c>
      <c r="B862" s="60" t="inlineStr">
        <is>
          <t>DEVALM-32157</t>
        </is>
      </c>
      <c r="C862" s="23" t="inlineStr">
        <is>
          <t>20.0350.2.MK-Viasat l Robô 2 ( Criação de OS )</t>
        </is>
      </c>
      <c r="D862" s="26" t="inlineStr">
        <is>
          <t>Cancelado</t>
        </is>
      </c>
      <c r="E862" s="23" t="inlineStr">
        <is>
          <t>Gustavo Felize Tafarelo</t>
        </is>
      </c>
      <c r="F862" s="23" t="inlineStr">
        <is>
          <t>Priscila Fernandes Lopes [X]</t>
        </is>
      </c>
      <c r="G862" s="23" t="inlineStr">
        <is>
          <t>Diogo Cassio de Azevedo [X]</t>
        </is>
      </c>
      <c r="H862" s="23" t="inlineStr">
        <is>
          <t>Eduardo Cesar de Melo</t>
        </is>
      </c>
      <c r="I862" s="23" t="inlineStr">
        <is>
          <t>jira_naoaplica</t>
        </is>
      </c>
      <c r="J862" s="23" t="inlineStr">
        <is>
          <t>Rafael Grecco Machado [X]</t>
        </is>
      </c>
      <c r="K862" s="23" t="n"/>
      <c r="L862" s="23" t="n"/>
      <c r="M862" s="61" t="n">
        <v>44357</v>
      </c>
      <c r="N862" s="61" t="n">
        <v>44393</v>
      </c>
      <c r="O862" s="23" t="n"/>
      <c r="P862" s="23" t="n"/>
      <c r="Q862" s="61" t="n">
        <v>44396</v>
      </c>
      <c r="R862" s="61" t="n">
        <v>44397</v>
      </c>
      <c r="S862" s="61" t="n">
        <v>44273</v>
      </c>
      <c r="T862" s="61" t="n">
        <v>44356</v>
      </c>
      <c r="U862" s="61" t="n">
        <v>44273</v>
      </c>
      <c r="V862" s="61" t="n">
        <v>44356</v>
      </c>
    </row>
    <row r="863" ht="15" customHeight="1">
      <c r="A863" s="26" t="inlineStr">
        <is>
          <t>História - Waterfall</t>
        </is>
      </c>
      <c r="B863" s="60" t="inlineStr">
        <is>
          <t>DEVALM-32118</t>
        </is>
      </c>
      <c r="C863" s="23" t="inlineStr">
        <is>
          <t>21.0108.1.CL-Trava de equipamentos no processo de Up/Down grade</t>
        </is>
      </c>
      <c r="D863" s="26" t="inlineStr">
        <is>
          <t>Concluído</t>
        </is>
      </c>
      <c r="E863" s="23" t="inlineStr">
        <is>
          <t>Sem responsável</t>
        </is>
      </c>
      <c r="F863" s="23" t="inlineStr">
        <is>
          <t>Italo Josenilton Rocha Silva [X]</t>
        </is>
      </c>
      <c r="G863" s="23" t="inlineStr">
        <is>
          <t>Rafael Lemos Lima [X]</t>
        </is>
      </c>
      <c r="H863" s="23" t="inlineStr">
        <is>
          <t>Paulo Egidio Rodrigues dos Santos</t>
        </is>
      </c>
      <c r="I863" s="23" t="inlineStr">
        <is>
          <t>Ricardo Goulart Castelo [X]</t>
        </is>
      </c>
      <c r="J863" s="23" t="inlineStr">
        <is>
          <t>Antonio Nicola Montano [X]</t>
        </is>
      </c>
      <c r="K863" s="61" t="n">
        <v>44383</v>
      </c>
      <c r="L863" s="61" t="n">
        <v>44386</v>
      </c>
      <c r="M863" s="61" t="n">
        <v>44382</v>
      </c>
      <c r="N863" s="61" t="n">
        <v>44393</v>
      </c>
      <c r="O863" s="61" t="n">
        <v>44375</v>
      </c>
      <c r="P863" s="61" t="n">
        <v>44385</v>
      </c>
      <c r="Q863" s="61" t="n">
        <v>44396</v>
      </c>
      <c r="R863" s="61" t="n">
        <v>44396</v>
      </c>
      <c r="S863" s="61" t="n">
        <v>44326</v>
      </c>
      <c r="T863" s="61" t="n">
        <v>44335</v>
      </c>
      <c r="U863" s="61" t="n">
        <v>44336</v>
      </c>
      <c r="V863" s="61" t="n">
        <v>44382</v>
      </c>
    </row>
    <row r="864" ht="15" customHeight="1">
      <c r="A864" s="26" t="inlineStr">
        <is>
          <t>História - Waterfall</t>
        </is>
      </c>
      <c r="B864" s="60" t="inlineStr">
        <is>
          <t>DEVALM-32080</t>
        </is>
      </c>
      <c r="C864" s="23" t="inlineStr">
        <is>
          <t>21.0003.1.MK-Regionalização SBT e Record</t>
        </is>
      </c>
      <c r="D864" s="26" t="inlineStr">
        <is>
          <t>Concluído</t>
        </is>
      </c>
      <c r="E864" s="23" t="inlineStr">
        <is>
          <t>Mayra Gabriela Alves De Lima [X]</t>
        </is>
      </c>
      <c r="F864" s="23" t="inlineStr">
        <is>
          <t>Antonio Carlos Ghirelli</t>
        </is>
      </c>
      <c r="G864" s="23" t="inlineStr">
        <is>
          <t>Diogo Cassio de Azevedo [X]</t>
        </is>
      </c>
      <c r="H864" s="23" t="inlineStr">
        <is>
          <t>Eduardo Cesar de Melo</t>
        </is>
      </c>
      <c r="I864" s="23" t="n"/>
      <c r="J864" s="23" t="inlineStr">
        <is>
          <t>Danilo Takashi Hiratsuka</t>
        </is>
      </c>
      <c r="K864" s="61" t="n">
        <v>44271</v>
      </c>
      <c r="L864" s="61" t="n">
        <v>44271</v>
      </c>
      <c r="M864" s="61" t="n">
        <v>44284</v>
      </c>
      <c r="N864" s="61" t="n">
        <v>44285</v>
      </c>
      <c r="O864" s="61" t="n">
        <v>44271</v>
      </c>
      <c r="P864" s="61" t="n">
        <v>44271</v>
      </c>
      <c r="Q864" s="61" t="n">
        <v>44291</v>
      </c>
      <c r="R864" s="61" t="n">
        <v>44292</v>
      </c>
      <c r="S864" s="61" t="n">
        <v>44271</v>
      </c>
      <c r="T864" s="61" t="n">
        <v>44271</v>
      </c>
      <c r="U864" s="61" t="n">
        <v>44270</v>
      </c>
      <c r="V864" s="61" t="n">
        <v>44274</v>
      </c>
    </row>
    <row r="865" ht="15" customHeight="1">
      <c r="A865" s="26" t="inlineStr">
        <is>
          <t>História - Waterfall</t>
        </is>
      </c>
      <c r="B865" s="60" t="inlineStr">
        <is>
          <t>DEVALM-32039</t>
        </is>
      </c>
      <c r="C865" s="23" t="inlineStr">
        <is>
          <t>20.0447.2.CO-PGL (OLM) – Entrega I - Funcionalidade Duplicidade</t>
        </is>
      </c>
      <c r="D865" s="26" t="inlineStr">
        <is>
          <t>Concluído</t>
        </is>
      </c>
      <c r="E865" s="23" t="inlineStr">
        <is>
          <t>Mayra Gabriela Alves De Lima [X]</t>
        </is>
      </c>
      <c r="F865" s="23" t="inlineStr">
        <is>
          <t>Alexandre Munhoes [X]</t>
        </is>
      </c>
      <c r="G865" s="23" t="inlineStr">
        <is>
          <t>Diogo Cassio de Azevedo [X]</t>
        </is>
      </c>
      <c r="H865" s="23" t="inlineStr">
        <is>
          <t>Eduardo Cesar de Melo</t>
        </is>
      </c>
      <c r="I865" s="23" t="inlineStr">
        <is>
          <t>jira_naoaplica</t>
        </is>
      </c>
      <c r="J865" s="23" t="inlineStr">
        <is>
          <t>Valdir Gonçalves Cabral [X]</t>
        </is>
      </c>
      <c r="K865" s="23" t="n"/>
      <c r="L865" s="23" t="n"/>
      <c r="M865" s="61" t="n">
        <v>44343</v>
      </c>
      <c r="N865" s="61" t="n">
        <v>44379</v>
      </c>
      <c r="O865" s="23" t="n"/>
      <c r="P865" s="23" t="n"/>
      <c r="Q865" s="61" t="n">
        <v>44382</v>
      </c>
      <c r="R865" s="61" t="n">
        <v>44383</v>
      </c>
      <c r="S865" s="61" t="n">
        <v>44298</v>
      </c>
      <c r="T865" s="61" t="n">
        <v>44326</v>
      </c>
      <c r="U865" s="61" t="n">
        <v>44312</v>
      </c>
      <c r="V865" s="61" t="n">
        <v>44368</v>
      </c>
    </row>
    <row r="866" ht="15" customHeight="1">
      <c r="A866" s="26" t="inlineStr">
        <is>
          <t>História - Waterfall</t>
        </is>
      </c>
      <c r="B866" s="60" t="inlineStr">
        <is>
          <t>DEVALM-32002</t>
        </is>
      </c>
      <c r="C866" s="23" t="inlineStr">
        <is>
          <t>19.0325.3.MK-Gestão de Campanhas - Ativação e Inativação</t>
        </is>
      </c>
      <c r="D866" s="26" t="inlineStr">
        <is>
          <t>Concluído</t>
        </is>
      </c>
      <c r="E866" s="23" t="inlineStr">
        <is>
          <t>Andre Jirus [X]</t>
        </is>
      </c>
      <c r="F866" s="23" t="inlineStr">
        <is>
          <t>Antonio Carlos Ghirelli [X]</t>
        </is>
      </c>
      <c r="G866" s="23" t="inlineStr">
        <is>
          <t>Anselmo Pereira Novakowski</t>
        </is>
      </c>
      <c r="H866" s="23" t="inlineStr">
        <is>
          <t>Paulo Egidio Rodrigues dos Santos</t>
        </is>
      </c>
      <c r="I866" s="23" t="inlineStr">
        <is>
          <t>Klaus Franca [X]</t>
        </is>
      </c>
      <c r="J866" s="23" t="inlineStr">
        <is>
          <t>Juliana Alves Beduti [X]</t>
        </is>
      </c>
      <c r="K866" s="23" t="n"/>
      <c r="L866" s="23" t="n"/>
      <c r="M866" s="61" t="n">
        <v>44201</v>
      </c>
      <c r="N866" s="61" t="n">
        <v>44201</v>
      </c>
      <c r="O866" s="23" t="n"/>
      <c r="P866" s="23" t="n"/>
      <c r="Q866" s="61" t="n">
        <v>44208</v>
      </c>
      <c r="R866" s="61" t="n">
        <v>44209</v>
      </c>
      <c r="S866" s="23" t="n"/>
      <c r="T866" s="23" t="n"/>
      <c r="U866" s="61" t="n">
        <v>44200</v>
      </c>
      <c r="V866" s="61" t="n">
        <v>44201</v>
      </c>
    </row>
    <row r="867" ht="15" customHeight="1">
      <c r="A867" s="26" t="inlineStr">
        <is>
          <t>História - Waterfall</t>
        </is>
      </c>
      <c r="B867" s="60" t="inlineStr">
        <is>
          <t>DEVALM-31956</t>
        </is>
      </c>
      <c r="C867" s="23" t="inlineStr">
        <is>
          <t>21.0241.2.CO-Venda Directv GO – Salesforce (MVP 2)</t>
        </is>
      </c>
      <c r="D867" s="26" t="inlineStr">
        <is>
          <t>Concluído</t>
        </is>
      </c>
      <c r="E867" s="23" t="inlineStr">
        <is>
          <t>Gustavo Felize Tafarelo</t>
        </is>
      </c>
      <c r="F867" s="23" t="inlineStr">
        <is>
          <t>Aline Lima Rocha [X]</t>
        </is>
      </c>
      <c r="G867" s="23" t="inlineStr">
        <is>
          <t>Vinicius Rafael Casas Gomes</t>
        </is>
      </c>
      <c r="H867" s="23" t="inlineStr">
        <is>
          <t>Eduardo Cesar de Melo</t>
        </is>
      </c>
      <c r="I867" s="23" t="n"/>
      <c r="J867" s="23" t="inlineStr">
        <is>
          <t>Renato Pereira da Silva</t>
        </is>
      </c>
      <c r="K867" s="23" t="n"/>
      <c r="L867" s="23" t="n"/>
      <c r="M867" s="61" t="n">
        <v>44259</v>
      </c>
      <c r="N867" s="61" t="n">
        <v>44319</v>
      </c>
      <c r="O867" s="23" t="n"/>
      <c r="P867" s="23" t="n"/>
      <c r="Q867" s="61" t="n">
        <v>44259</v>
      </c>
      <c r="R867" s="61" t="n">
        <v>44322</v>
      </c>
      <c r="S867" s="23" t="n"/>
      <c r="T867" s="23" t="n"/>
      <c r="U867" s="61" t="n">
        <v>44259</v>
      </c>
      <c r="V867" s="61" t="n">
        <v>44312</v>
      </c>
    </row>
    <row r="868" ht="15" customHeight="1">
      <c r="A868" s="26" t="inlineStr">
        <is>
          <t>História - Waterfall</t>
        </is>
      </c>
      <c r="B868" s="60" t="inlineStr">
        <is>
          <t>DEVALM-31917</t>
        </is>
      </c>
      <c r="C868" s="23" t="inlineStr">
        <is>
          <t>19.0318.8.MK-CR Alteração do layout do ODI dos produtos SVA</t>
        </is>
      </c>
      <c r="D868" s="26" t="inlineStr">
        <is>
          <t>Concluído</t>
        </is>
      </c>
      <c r="E868" s="23" t="inlineStr">
        <is>
          <t>Carlos Lima de Araujo</t>
        </is>
      </c>
      <c r="F868" s="23" t="inlineStr">
        <is>
          <t>Juliano Miranda [X]</t>
        </is>
      </c>
      <c r="G868" s="23" t="inlineStr">
        <is>
          <t>Anselmo Pereira Novakowski</t>
        </is>
      </c>
      <c r="H868" s="23" t="inlineStr">
        <is>
          <t>Paulo Egidio Rodrigues dos Santos</t>
        </is>
      </c>
      <c r="I868" s="23" t="inlineStr">
        <is>
          <t>jira_naoaplica</t>
        </is>
      </c>
      <c r="J868" s="23" t="inlineStr">
        <is>
          <t>Amanda De Pinho Nogueira [X]</t>
        </is>
      </c>
      <c r="K868" s="23" t="n"/>
      <c r="L868" s="23" t="n"/>
      <c r="M868" s="61" t="n">
        <v>44291</v>
      </c>
      <c r="N868" s="61" t="n">
        <v>44302</v>
      </c>
      <c r="O868" s="23" t="n"/>
      <c r="P868" s="23" t="n"/>
      <c r="Q868" s="61" t="n">
        <v>44305</v>
      </c>
      <c r="R868" s="61" t="n">
        <v>44306</v>
      </c>
      <c r="S868" s="61" t="n">
        <v>44250</v>
      </c>
      <c r="T868" s="61" t="n">
        <v>44253</v>
      </c>
      <c r="U868" s="61" t="n">
        <v>44256</v>
      </c>
      <c r="V868" s="61" t="n">
        <v>44288</v>
      </c>
    </row>
    <row r="869" ht="15" customHeight="1">
      <c r="A869" s="26" t="inlineStr">
        <is>
          <t>História - Waterfall</t>
        </is>
      </c>
      <c r="B869" s="60" t="inlineStr">
        <is>
          <t>DEVALM-31881</t>
        </is>
      </c>
      <c r="C869" s="23" t="inlineStr">
        <is>
          <t>19.0318.7.MK-CR Ajuste para exibição de faturáveis SVA</t>
        </is>
      </c>
      <c r="D869" s="26" t="inlineStr">
        <is>
          <t>Concluído</t>
        </is>
      </c>
      <c r="E869" s="23" t="inlineStr">
        <is>
          <t>Carlos Lima de Araujo</t>
        </is>
      </c>
      <c r="F869" s="23" t="inlineStr">
        <is>
          <t>Juliano Miranda [X]</t>
        </is>
      </c>
      <c r="G869" s="23" t="inlineStr">
        <is>
          <t>Anselmo Pereira Novakowski</t>
        </is>
      </c>
      <c r="H869" s="23" t="inlineStr">
        <is>
          <t>Paulo Egidio Rodrigues dos Santos</t>
        </is>
      </c>
      <c r="I869" s="23" t="inlineStr">
        <is>
          <t>jira_naoaplica</t>
        </is>
      </c>
      <c r="J869" s="23" t="inlineStr">
        <is>
          <t>Amanda De Pinho Nogueira [X]</t>
        </is>
      </c>
      <c r="K869" s="23" t="n"/>
      <c r="L869" s="23" t="n"/>
      <c r="M869" s="61" t="n">
        <v>44272</v>
      </c>
      <c r="N869" s="61" t="n">
        <v>44288</v>
      </c>
      <c r="O869" s="23" t="n"/>
      <c r="P869" s="23" t="n"/>
      <c r="Q869" s="61" t="n">
        <v>44291</v>
      </c>
      <c r="R869" s="61" t="n">
        <v>44292</v>
      </c>
      <c r="S869" s="61" t="n">
        <v>44250</v>
      </c>
      <c r="T869" s="61" t="n">
        <v>44253</v>
      </c>
      <c r="U869" s="61" t="n">
        <v>44256</v>
      </c>
      <c r="V869" s="61" t="n">
        <v>44271</v>
      </c>
    </row>
    <row r="870" ht="15" customHeight="1">
      <c r="A870" s="26" t="inlineStr">
        <is>
          <t>História - Waterfall</t>
        </is>
      </c>
      <c r="B870" s="60" t="inlineStr">
        <is>
          <t>DEVALM-31840</t>
        </is>
      </c>
      <c r="C870" s="23" t="inlineStr">
        <is>
          <t>21.0241.1.CO-Venda Directv GO – Salesforce (MVP 1)</t>
        </is>
      </c>
      <c r="D870" s="26" t="inlineStr">
        <is>
          <t>Concluído</t>
        </is>
      </c>
      <c r="E870" s="23" t="inlineStr">
        <is>
          <t>Gustavo Felize Tafarelo</t>
        </is>
      </c>
      <c r="F870" s="23" t="inlineStr">
        <is>
          <t>Aline Lima Rocha [X]</t>
        </is>
      </c>
      <c r="G870" s="23" t="inlineStr">
        <is>
          <t>Vinicius Rafael Casas Gomes</t>
        </is>
      </c>
      <c r="H870" s="23" t="inlineStr">
        <is>
          <t>Eduardo Cesar de Melo</t>
        </is>
      </c>
      <c r="I870" s="23" t="n"/>
      <c r="J870" s="23" t="inlineStr">
        <is>
          <t>Renato Pereira da Silva</t>
        </is>
      </c>
      <c r="K870" s="23" t="n"/>
      <c r="L870" s="23" t="n"/>
      <c r="M870" s="61" t="n">
        <v>44280</v>
      </c>
      <c r="N870" s="61" t="n">
        <v>44281</v>
      </c>
      <c r="O870" s="23" t="n"/>
      <c r="P870" s="23" t="n"/>
      <c r="Q870" s="61" t="n">
        <v>44284</v>
      </c>
      <c r="R870" s="61" t="n">
        <v>44285</v>
      </c>
      <c r="S870" s="23" t="n"/>
      <c r="T870" s="23" t="n"/>
      <c r="U870" s="61" t="n">
        <v>44250</v>
      </c>
      <c r="V870" s="61" t="n">
        <v>44279</v>
      </c>
    </row>
    <row r="871" ht="15" customHeight="1">
      <c r="A871" s="26" t="inlineStr">
        <is>
          <t>História - Waterfall</t>
        </is>
      </c>
      <c r="B871" s="60" t="inlineStr">
        <is>
          <t>DEVALM-31749</t>
        </is>
      </c>
      <c r="C871" s="23" t="inlineStr">
        <is>
          <t>21.0094.1.CO-Serviço de habilitação</t>
        </is>
      </c>
      <c r="D871" s="26" t="inlineStr">
        <is>
          <t>Cancelado</t>
        </is>
      </c>
      <c r="E871" s="23" t="inlineStr">
        <is>
          <t>Ana Paula Ferreira Da Rosa [X]</t>
        </is>
      </c>
      <c r="F871" s="23" t="inlineStr">
        <is>
          <t>Rodrigo Engel Barbieri [X]</t>
        </is>
      </c>
      <c r="G871" s="23" t="inlineStr">
        <is>
          <t>Rafael Lemos Lima [X]</t>
        </is>
      </c>
      <c r="H871" s="23" t="inlineStr">
        <is>
          <t>Paulo Egidio Rodrigues dos Santos</t>
        </is>
      </c>
      <c r="I871" s="23" t="inlineStr">
        <is>
          <t>Ricardo Goulart Castelo [X]</t>
        </is>
      </c>
      <c r="J871" s="23" t="inlineStr">
        <is>
          <t>Danilo Takashi Hiratsuka</t>
        </is>
      </c>
      <c r="K871" s="61" t="n">
        <v>44250</v>
      </c>
      <c r="L871" s="61" t="n">
        <v>44250</v>
      </c>
      <c r="M871" s="61" t="n">
        <v>44250</v>
      </c>
      <c r="N871" s="61" t="n">
        <v>44250</v>
      </c>
      <c r="O871" s="61" t="n">
        <v>44250</v>
      </c>
      <c r="P871" s="61" t="n">
        <v>44250</v>
      </c>
      <c r="Q871" s="61" t="n">
        <v>44250</v>
      </c>
      <c r="R871" s="61" t="n">
        <v>44250</v>
      </c>
      <c r="S871" s="61" t="n">
        <v>44250</v>
      </c>
      <c r="T871" s="61" t="n">
        <v>44250</v>
      </c>
      <c r="U871" s="61" t="n">
        <v>44250</v>
      </c>
      <c r="V871" s="61" t="n">
        <v>44250</v>
      </c>
    </row>
    <row r="872" ht="15" customHeight="1">
      <c r="A872" s="26" t="inlineStr">
        <is>
          <t>História - Waterfall</t>
        </is>
      </c>
      <c r="B872" s="60" t="inlineStr">
        <is>
          <t>DEVALM-31700</t>
        </is>
      </c>
      <c r="C872" s="23" t="inlineStr">
        <is>
          <t>21.0066.1.FI-Automação Reajuste IGPM para contas antecipadas</t>
        </is>
      </c>
      <c r="D872" s="26" t="inlineStr">
        <is>
          <t>Cancelado</t>
        </is>
      </c>
      <c r="E872" s="23" t="inlineStr">
        <is>
          <t>Carlos Lima de Araujo</t>
        </is>
      </c>
      <c r="F872" s="23" t="inlineStr">
        <is>
          <t>Thiago de Souza Maglio</t>
        </is>
      </c>
      <c r="G872" s="23" t="inlineStr">
        <is>
          <t>Anselmo Pereira Novakowski</t>
        </is>
      </c>
      <c r="H872" s="23" t="inlineStr">
        <is>
          <t>Paulo Egidio Rodrigues dos Santos</t>
        </is>
      </c>
      <c r="I872" s="23" t="inlineStr">
        <is>
          <t>jira_naoaplica</t>
        </is>
      </c>
      <c r="J872" s="23" t="inlineStr">
        <is>
          <t>jira_naoaplica</t>
        </is>
      </c>
      <c r="K872" s="61" t="n">
        <v>44246</v>
      </c>
      <c r="L872" s="61" t="n">
        <v>44246</v>
      </c>
      <c r="M872" s="61" t="n">
        <v>44246</v>
      </c>
      <c r="N872" s="61" t="n">
        <v>44246</v>
      </c>
      <c r="O872" s="61" t="n">
        <v>44246</v>
      </c>
      <c r="P872" s="61" t="n">
        <v>44246</v>
      </c>
      <c r="Q872" s="61" t="n">
        <v>44246</v>
      </c>
      <c r="R872" s="61" t="n">
        <v>44246</v>
      </c>
      <c r="S872" s="61" t="n">
        <v>44246</v>
      </c>
      <c r="T872" s="61" t="n">
        <v>44246</v>
      </c>
      <c r="U872" s="61" t="n">
        <v>44246</v>
      </c>
      <c r="V872" s="61" t="n">
        <v>44246</v>
      </c>
    </row>
    <row r="873" ht="15" customHeight="1">
      <c r="A873" s="26" t="inlineStr">
        <is>
          <t>História - Waterfall</t>
        </is>
      </c>
      <c r="B873" s="60" t="inlineStr">
        <is>
          <t>DEVALM-31658</t>
        </is>
      </c>
      <c r="C873" s="23" t="inlineStr">
        <is>
          <t>20.0118.3.FI-SkyTef com ClearSale - Campos Adicionais (Salesforce URA PCI)</t>
        </is>
      </c>
      <c r="D873" s="26" t="inlineStr">
        <is>
          <t>Concluído</t>
        </is>
      </c>
      <c r="E873" s="23" t="inlineStr">
        <is>
          <t>Carlos Lima de Araujo</t>
        </is>
      </c>
      <c r="F873" s="23" t="inlineStr">
        <is>
          <t>Jefferson Lourenço De Farias Tersarioli [X]</t>
        </is>
      </c>
      <c r="G873" s="23" t="inlineStr">
        <is>
          <t>Anselmo Pereira Novakowski</t>
        </is>
      </c>
      <c r="H873" s="23" t="inlineStr">
        <is>
          <t>Paulo Egidio Rodrigues dos Santos</t>
        </is>
      </c>
      <c r="I873" s="23" t="inlineStr">
        <is>
          <t>jira_naoaplica</t>
        </is>
      </c>
      <c r="J873" s="23" t="inlineStr">
        <is>
          <t>Renato Pereira da Silva</t>
        </is>
      </c>
      <c r="K873" s="23" t="n"/>
      <c r="L873" s="23" t="n"/>
      <c r="M873" s="61" t="n">
        <v>44256</v>
      </c>
      <c r="N873" s="61" t="n">
        <v>44260</v>
      </c>
      <c r="O873" s="23" t="n"/>
      <c r="P873" s="23" t="n"/>
      <c r="Q873" s="61" t="n">
        <v>44270</v>
      </c>
      <c r="R873" s="61" t="n">
        <v>44271</v>
      </c>
      <c r="S873" s="61" t="n">
        <v>44200</v>
      </c>
      <c r="T873" s="61" t="n">
        <v>44218</v>
      </c>
      <c r="U873" s="61" t="n">
        <v>44200</v>
      </c>
      <c r="V873" s="61" t="n">
        <v>44239</v>
      </c>
    </row>
    <row r="874" ht="15" customHeight="1">
      <c r="A874" s="26" t="inlineStr">
        <is>
          <t>História - Waterfall</t>
        </is>
      </c>
      <c r="B874" s="60" t="inlineStr">
        <is>
          <t>DEVALM-31620</t>
        </is>
      </c>
      <c r="C874" s="23" t="inlineStr">
        <is>
          <t>21.0229.1.FI-Pagamento Online – Consulta de Divida.</t>
        </is>
      </c>
      <c r="D874" s="26" t="inlineStr">
        <is>
          <t>Concluído</t>
        </is>
      </c>
      <c r="E874" s="23" t="inlineStr">
        <is>
          <t>Sem responsável</t>
        </is>
      </c>
      <c r="F874" s="23" t="inlineStr">
        <is>
          <t>Thiago de Souza Maglio</t>
        </is>
      </c>
      <c r="G874" s="23" t="inlineStr">
        <is>
          <t>Anselmo Pereira Novakowski</t>
        </is>
      </c>
      <c r="H874" s="23" t="inlineStr">
        <is>
          <t>Paulo Egidio Rodrigues dos Santos</t>
        </is>
      </c>
      <c r="I874" s="23" t="inlineStr">
        <is>
          <t>Claudia Keiko Kobayashi [X]</t>
        </is>
      </c>
      <c r="J874" s="23" t="inlineStr">
        <is>
          <t>Renato Pereira da Silva</t>
        </is>
      </c>
      <c r="K874" s="23" t="n"/>
      <c r="L874" s="23" t="n"/>
      <c r="M874" s="61" t="n">
        <v>44249</v>
      </c>
      <c r="N874" s="61" t="n">
        <v>44260</v>
      </c>
      <c r="O874" s="23" t="n"/>
      <c r="P874" s="23" t="n"/>
      <c r="Q874" s="61" t="n">
        <v>44263</v>
      </c>
      <c r="R874" s="61" t="n">
        <v>44264</v>
      </c>
      <c r="S874" s="23" t="n"/>
      <c r="T874" s="23" t="n"/>
      <c r="U874" s="61" t="n">
        <v>44232</v>
      </c>
      <c r="V874" s="61" t="n">
        <v>44236</v>
      </c>
    </row>
    <row r="875" ht="15" customHeight="1">
      <c r="A875" s="26" t="inlineStr">
        <is>
          <t>História - Waterfall</t>
        </is>
      </c>
      <c r="B875" s="60" t="inlineStr">
        <is>
          <t>DEVALM-31580</t>
        </is>
      </c>
      <c r="C875" s="23" t="inlineStr">
        <is>
          <t>21.0070.1.FI-Suspensão do sinal devido chargeback</t>
        </is>
      </c>
      <c r="D875" s="26" t="inlineStr">
        <is>
          <t>Concluído</t>
        </is>
      </c>
      <c r="E875" s="23" t="inlineStr">
        <is>
          <t>Carlos Lima de Araujo</t>
        </is>
      </c>
      <c r="F875" s="23" t="inlineStr">
        <is>
          <t>Adriano Ribeiro Felicori [X]</t>
        </is>
      </c>
      <c r="G875" s="23" t="inlineStr">
        <is>
          <t>Anselmo Pereira Novakowski</t>
        </is>
      </c>
      <c r="H875" s="23" t="inlineStr">
        <is>
          <t>Paulo Egidio Rodrigues dos Santos</t>
        </is>
      </c>
      <c r="I875" s="23" t="inlineStr">
        <is>
          <t>Paulo Henrique Bonelli [X]</t>
        </is>
      </c>
      <c r="J875" s="23" t="inlineStr">
        <is>
          <t>Antonio Nicola Montano [X]</t>
        </is>
      </c>
      <c r="K875" s="61" t="n">
        <v>44426</v>
      </c>
      <c r="L875" s="61" t="n">
        <v>44434</v>
      </c>
      <c r="M875" s="61" t="n">
        <v>44435</v>
      </c>
      <c r="N875" s="61" t="n">
        <v>44449</v>
      </c>
      <c r="O875" s="61" t="n">
        <v>44435</v>
      </c>
      <c r="P875" s="61" t="n">
        <v>44449</v>
      </c>
      <c r="Q875" s="61" t="n">
        <v>44452</v>
      </c>
      <c r="R875" s="61" t="n">
        <v>44459</v>
      </c>
      <c r="S875" s="61" t="n">
        <v>44298</v>
      </c>
      <c r="T875" s="61" t="n">
        <v>44315</v>
      </c>
      <c r="U875" s="61" t="n">
        <v>44316</v>
      </c>
      <c r="V875" s="61" t="n">
        <v>44433</v>
      </c>
    </row>
    <row r="876" ht="15" customHeight="1">
      <c r="A876" s="26" t="inlineStr">
        <is>
          <t>História - Waterfall</t>
        </is>
      </c>
      <c r="B876" s="60" t="inlineStr">
        <is>
          <t>DEVALM-31536</t>
        </is>
      </c>
      <c r="C876" s="23" t="inlineStr">
        <is>
          <t>21.0001.1.MK-Segregação de Telecine nos Combos Legados e Parque do Assinante</t>
        </is>
      </c>
      <c r="D876" s="26" t="inlineStr">
        <is>
          <t>Concluído</t>
        </is>
      </c>
      <c r="E876" s="23" t="inlineStr">
        <is>
          <t>Antonio Teodoro da Silva [X]</t>
        </is>
      </c>
      <c r="F876" s="23" t="inlineStr">
        <is>
          <t>Yone Yassuda Yamamoto</t>
        </is>
      </c>
      <c r="G876" s="23" t="inlineStr">
        <is>
          <t>Anselmo Pereira Novakowski</t>
        </is>
      </c>
      <c r="H876" s="23" t="inlineStr">
        <is>
          <t>Paulo Egidio Rodrigues dos Santos</t>
        </is>
      </c>
      <c r="I876" s="23" t="inlineStr">
        <is>
          <t>Klaus Franca [X]</t>
        </is>
      </c>
      <c r="J876" s="23" t="inlineStr">
        <is>
          <t>Rafael Grecco Machado [X]</t>
        </is>
      </c>
      <c r="K876" s="61" t="n">
        <v>44392</v>
      </c>
      <c r="L876" s="61" t="n">
        <v>44393</v>
      </c>
      <c r="M876" s="61" t="n">
        <v>44398</v>
      </c>
      <c r="N876" s="61" t="n">
        <v>44428</v>
      </c>
      <c r="O876" s="61" t="n">
        <v>44396</v>
      </c>
      <c r="P876" s="61" t="n">
        <v>44414</v>
      </c>
      <c r="Q876" s="61" t="n">
        <v>44431</v>
      </c>
      <c r="R876" s="61" t="n">
        <v>44432</v>
      </c>
      <c r="S876" s="61" t="n">
        <v>44263</v>
      </c>
      <c r="T876" s="61" t="n">
        <v>44306</v>
      </c>
      <c r="U876" s="61" t="n">
        <v>44292</v>
      </c>
      <c r="V876" s="61" t="n">
        <v>44384</v>
      </c>
    </row>
    <row r="877" ht="15" customHeight="1">
      <c r="A877" s="26" t="inlineStr">
        <is>
          <t>História - Waterfall</t>
        </is>
      </c>
      <c r="B877" s="60" t="inlineStr">
        <is>
          <t>DEVALM-31498</t>
        </is>
      </c>
      <c r="C877" s="23" t="inlineStr">
        <is>
          <t>21.0187.1.CL-AVG BlueLab SKYTEF</t>
        </is>
      </c>
      <c r="D877" s="26" t="inlineStr">
        <is>
          <t>Concluído</t>
        </is>
      </c>
      <c r="E877" s="23" t="inlineStr">
        <is>
          <t>Carlos Lima de Araujo</t>
        </is>
      </c>
      <c r="F877" s="23" t="inlineStr">
        <is>
          <t>Jefferson Lourenço De Farias Tersarioli [X]</t>
        </is>
      </c>
      <c r="G877" s="23" t="inlineStr">
        <is>
          <t>Anselmo Pereira Novakowski</t>
        </is>
      </c>
      <c r="H877" s="23" t="inlineStr">
        <is>
          <t>Paulo Egidio Rodrigues dos Santos</t>
        </is>
      </c>
      <c r="I877" s="23" t="inlineStr">
        <is>
          <t>jira_naoaplica</t>
        </is>
      </c>
      <c r="J877" s="23" t="inlineStr">
        <is>
          <t>jira_naoaplica</t>
        </is>
      </c>
      <c r="K877" s="23" t="n"/>
      <c r="L877" s="23" t="n"/>
      <c r="M877" s="61" t="n">
        <v>44256</v>
      </c>
      <c r="N877" s="61" t="n">
        <v>44260</v>
      </c>
      <c r="O877" s="23" t="n"/>
      <c r="P877" s="23" t="n"/>
      <c r="Q877" s="61" t="n">
        <v>44263</v>
      </c>
      <c r="R877" s="61" t="n">
        <v>44264</v>
      </c>
      <c r="S877" s="23" t="n"/>
      <c r="T877" s="23" t="n"/>
      <c r="U877" s="61" t="n">
        <v>44239</v>
      </c>
      <c r="V877" s="61" t="n">
        <v>44253</v>
      </c>
    </row>
    <row r="878" ht="15" customHeight="1">
      <c r="A878" s="26" t="inlineStr">
        <is>
          <t>História - Waterfall</t>
        </is>
      </c>
      <c r="B878" s="60" t="inlineStr">
        <is>
          <t>DEVALM-31460</t>
        </is>
      </c>
      <c r="C878" s="23" t="inlineStr">
        <is>
          <t>20.0282.1.FI-Segregação das Taxas de Equipamento #603</t>
        </is>
      </c>
      <c r="D878" s="26" t="inlineStr">
        <is>
          <t>Concluído</t>
        </is>
      </c>
      <c r="E878" s="23" t="inlineStr">
        <is>
          <t>Antonio Teodoro da Silva [X]</t>
        </is>
      </c>
      <c r="F878" s="23" t="inlineStr">
        <is>
          <t>Yone Yassuda Yamamoto</t>
        </is>
      </c>
      <c r="G878" s="23" t="inlineStr">
        <is>
          <t>Anselmo Pereira Novakowski</t>
        </is>
      </c>
      <c r="H878" s="23" t="inlineStr">
        <is>
          <t>Paulo Egidio Rodrigues dos Santos</t>
        </is>
      </c>
      <c r="I878" s="23" t="inlineStr">
        <is>
          <t>Paulo Henrique Bonelli [X]</t>
        </is>
      </c>
      <c r="J878" s="23" t="inlineStr">
        <is>
          <t>Rafael Grecco Machado [X]</t>
        </is>
      </c>
      <c r="K878" s="61" t="n">
        <v>44384</v>
      </c>
      <c r="L878" s="61" t="n">
        <v>44389</v>
      </c>
      <c r="M878" s="61" t="n">
        <v>44396</v>
      </c>
      <c r="N878" s="61" t="n">
        <v>44421</v>
      </c>
      <c r="O878" s="61" t="n">
        <v>44392</v>
      </c>
      <c r="P878" s="61" t="n">
        <v>44411</v>
      </c>
      <c r="Q878" s="61" t="n">
        <v>44424</v>
      </c>
      <c r="R878" s="61" t="n">
        <v>44425</v>
      </c>
      <c r="S878" s="61" t="n">
        <v>44244</v>
      </c>
      <c r="T878" s="61" t="n">
        <v>44299</v>
      </c>
      <c r="U878" s="61" t="n">
        <v>44270</v>
      </c>
      <c r="V878" s="61" t="n">
        <v>44379</v>
      </c>
    </row>
    <row r="879" ht="15" customHeight="1">
      <c r="A879" s="26" t="inlineStr">
        <is>
          <t>História - Waterfall</t>
        </is>
      </c>
      <c r="B879" s="60" t="inlineStr">
        <is>
          <t>DEVALM-31400</t>
        </is>
      </c>
      <c r="C879" s="23" t="inlineStr">
        <is>
          <t>20.0430.2.MK-Reajuste ICMS - Repasse Carga Tributária.</t>
        </is>
      </c>
      <c r="D879" s="26" t="inlineStr">
        <is>
          <t>Concluído</t>
        </is>
      </c>
      <c r="E879" s="23" t="inlineStr">
        <is>
          <t>Antonio Teodoro da Silva [X]</t>
        </is>
      </c>
      <c r="F879" s="23" t="inlineStr">
        <is>
          <t>Thiago de Souza Maglio</t>
        </is>
      </c>
      <c r="G879" s="23" t="inlineStr">
        <is>
          <t>Anselmo Pereira Novakowski</t>
        </is>
      </c>
      <c r="H879" s="23" t="inlineStr">
        <is>
          <t>Eduardo Cesar de Melo</t>
        </is>
      </c>
      <c r="I879" s="23" t="inlineStr">
        <is>
          <t>jira_naoaplica</t>
        </is>
      </c>
      <c r="J879" s="23" t="inlineStr">
        <is>
          <t>Fernando Meirelles Castanho Cavallari [X]</t>
        </is>
      </c>
      <c r="K879" s="23" t="n"/>
      <c r="L879" s="23" t="n"/>
      <c r="M879" s="61" t="n">
        <v>44224</v>
      </c>
      <c r="N879" s="61" t="n">
        <v>44225</v>
      </c>
      <c r="O879" s="23" t="n"/>
      <c r="P879" s="23" t="n"/>
      <c r="Q879" s="61" t="n">
        <v>44229</v>
      </c>
      <c r="R879" s="61" t="n">
        <v>44229</v>
      </c>
      <c r="S879" s="61" t="n">
        <v>44216</v>
      </c>
      <c r="T879" s="61" t="n">
        <v>44218</v>
      </c>
      <c r="U879" s="61" t="n">
        <v>44222</v>
      </c>
      <c r="V879" s="61" t="n">
        <v>44225</v>
      </c>
    </row>
    <row r="880" ht="15" customHeight="1">
      <c r="A880" s="26" t="inlineStr">
        <is>
          <t>História - Waterfall</t>
        </is>
      </c>
      <c r="B880" s="60" t="inlineStr">
        <is>
          <t>DEVALM-31353</t>
        </is>
      </c>
      <c r="C880" s="23" t="inlineStr">
        <is>
          <t>20.0118.2.FI-SkyTef com ClearSale - Campos Adicionais</t>
        </is>
      </c>
      <c r="D880" s="26" t="inlineStr">
        <is>
          <t>Concluído</t>
        </is>
      </c>
      <c r="E880" s="23" t="inlineStr">
        <is>
          <t>Carlos Lima de Araujo</t>
        </is>
      </c>
      <c r="F880" s="23" t="inlineStr">
        <is>
          <t>Jefferson Lourenço De Farias Tersarioli [X]</t>
        </is>
      </c>
      <c r="G880" s="23" t="inlineStr">
        <is>
          <t>Anselmo Pereira Novakowski</t>
        </is>
      </c>
      <c r="H880" s="23" t="inlineStr">
        <is>
          <t>Paulo Egidio Rodrigues dos Santos</t>
        </is>
      </c>
      <c r="I880" s="23" t="inlineStr">
        <is>
          <t>Paulo Henrique Bonelli [X]</t>
        </is>
      </c>
      <c r="J880" s="23" t="inlineStr">
        <is>
          <t>Renato Pereira da Silva</t>
        </is>
      </c>
      <c r="K880" s="23" t="n"/>
      <c r="L880" s="23" t="n"/>
      <c r="M880" s="61" t="n">
        <v>44214</v>
      </c>
      <c r="N880" s="61" t="n">
        <v>44218</v>
      </c>
      <c r="O880" s="23" t="n"/>
      <c r="P880" s="23" t="n"/>
      <c r="Q880" s="61" t="n">
        <v>44221</v>
      </c>
      <c r="R880" s="61" t="n">
        <v>44222</v>
      </c>
      <c r="S880" s="61" t="n">
        <v>44200</v>
      </c>
      <c r="T880" s="61" t="n">
        <v>44204</v>
      </c>
      <c r="U880" s="61" t="n">
        <v>44207</v>
      </c>
      <c r="V880" s="61" t="n">
        <v>44211</v>
      </c>
    </row>
    <row r="881" ht="15" customHeight="1">
      <c r="A881" s="26" t="inlineStr">
        <is>
          <t>História - Waterfall</t>
        </is>
      </c>
      <c r="B881" s="60" t="inlineStr">
        <is>
          <t>DEVALM-31317</t>
        </is>
      </c>
      <c r="C881" s="23" t="inlineStr">
        <is>
          <t>19.0413.3.CL. Projeto Ferramenta Termometro (NPS) CR</t>
        </is>
      </c>
      <c r="D881" s="26" t="inlineStr">
        <is>
          <t>Concluído</t>
        </is>
      </c>
      <c r="E881" s="23" t="inlineStr">
        <is>
          <t>Sem responsável</t>
        </is>
      </c>
      <c r="F881" s="23" t="inlineStr">
        <is>
          <t>Maycon De Abreu Flausino Fernandes [X]</t>
        </is>
      </c>
      <c r="G881" s="23" t="inlineStr">
        <is>
          <t>Anselmo Pereira Novakowski</t>
        </is>
      </c>
      <c r="H881" s="23" t="inlineStr">
        <is>
          <t>Paulo Egidio Rodrigues dos Santos</t>
        </is>
      </c>
      <c r="I881" s="23" t="n"/>
      <c r="J881" s="23" t="inlineStr">
        <is>
          <t>Amanda De Pinho Nogueira [X]</t>
        </is>
      </c>
      <c r="K881" s="23" t="n"/>
      <c r="L881" s="23" t="n"/>
      <c r="M881" s="61" t="n">
        <v>44281</v>
      </c>
      <c r="N881" s="61" t="n">
        <v>44286</v>
      </c>
      <c r="O881" s="23" t="n"/>
      <c r="P881" s="23" t="n"/>
      <c r="Q881" s="61" t="n">
        <v>44305</v>
      </c>
      <c r="R881" s="61" t="n">
        <v>44306</v>
      </c>
      <c r="S881" s="61" t="n">
        <v>44263</v>
      </c>
      <c r="T881" s="61" t="n">
        <v>44266</v>
      </c>
      <c r="U881" s="61" t="n">
        <v>44267</v>
      </c>
      <c r="V881" s="61" t="n">
        <v>44280</v>
      </c>
    </row>
    <row r="882" ht="15" customHeight="1">
      <c r="A882" s="26" t="inlineStr">
        <is>
          <t>História - Waterfall</t>
        </is>
      </c>
      <c r="B882" s="60" t="inlineStr">
        <is>
          <t>DEVALM-31273</t>
        </is>
      </c>
      <c r="C882" s="23" t="inlineStr">
        <is>
          <t>21.0203.1.MK-Reajuste Premiere</t>
        </is>
      </c>
      <c r="D882" s="26" t="inlineStr">
        <is>
          <t>Concluído</t>
        </is>
      </c>
      <c r="E882" s="23" t="inlineStr">
        <is>
          <t>Antonio Teodoro da Silva [X]</t>
        </is>
      </c>
      <c r="F882" s="23" t="inlineStr">
        <is>
          <t>Adriano Ribeiro Felicori [X]</t>
        </is>
      </c>
      <c r="G882" s="23" t="inlineStr">
        <is>
          <t>Anselmo Pereira Novakowski</t>
        </is>
      </c>
      <c r="H882" s="23" t="inlineStr">
        <is>
          <t>Eduardo Cesar de Melo</t>
        </is>
      </c>
      <c r="I882" s="23" t="inlineStr">
        <is>
          <t>jira_naoaplica</t>
        </is>
      </c>
      <c r="J882" s="23" t="inlineStr">
        <is>
          <t>Fernando Meirelles Castanho Cavallari [X]</t>
        </is>
      </c>
      <c r="K882" s="23" t="n"/>
      <c r="L882" s="23" t="n"/>
      <c r="M882" s="61" t="n">
        <v>44244</v>
      </c>
      <c r="N882" s="61" t="n">
        <v>44246</v>
      </c>
      <c r="O882" s="23" t="n"/>
      <c r="P882" s="23" t="n"/>
      <c r="Q882" s="61" t="n">
        <v>44250</v>
      </c>
      <c r="R882" s="61" t="n">
        <v>44251</v>
      </c>
      <c r="S882" s="61" t="n">
        <v>44228</v>
      </c>
      <c r="T882" s="61" t="n">
        <v>44232</v>
      </c>
      <c r="U882" s="61" t="n">
        <v>44228</v>
      </c>
      <c r="V882" s="61" t="n">
        <v>44239</v>
      </c>
    </row>
    <row r="883" ht="15" customHeight="1">
      <c r="A883" s="26" t="inlineStr">
        <is>
          <t>História - Waterfall</t>
        </is>
      </c>
      <c r="B883" s="60" t="inlineStr">
        <is>
          <t>DEVALM-31234</t>
        </is>
      </c>
      <c r="C883" s="23" t="inlineStr">
        <is>
          <t>21.0112.1.MK-Alteração Vencimento Promessa Migração Pós Pré</t>
        </is>
      </c>
      <c r="D883" s="26" t="inlineStr">
        <is>
          <t>Concluído</t>
        </is>
      </c>
      <c r="E883" s="23" t="inlineStr">
        <is>
          <t>Ricardo Pires Sardinha [X]</t>
        </is>
      </c>
      <c r="F883" s="23" t="n"/>
      <c r="G883" s="23" t="n"/>
      <c r="H883" s="23" t="inlineStr">
        <is>
          <t>Paulo Egidio Rodrigues dos Santos</t>
        </is>
      </c>
      <c r="I883" s="23" t="n"/>
      <c r="J883" s="23" t="n"/>
      <c r="K883" s="61" t="n">
        <v>44228</v>
      </c>
      <c r="L883" s="61" t="n">
        <v>44228</v>
      </c>
      <c r="M883" s="61" t="n">
        <v>44228</v>
      </c>
      <c r="N883" s="61" t="n">
        <v>44232</v>
      </c>
      <c r="O883" s="61" t="n">
        <v>44228</v>
      </c>
      <c r="P883" s="61" t="n">
        <v>44228</v>
      </c>
      <c r="Q883" s="61" t="n">
        <v>44235</v>
      </c>
      <c r="R883" s="61" t="n">
        <v>44236</v>
      </c>
      <c r="S883" s="61" t="n">
        <v>44228</v>
      </c>
      <c r="T883" s="61" t="n">
        <v>44228</v>
      </c>
      <c r="U883" s="61" t="n">
        <v>44207</v>
      </c>
      <c r="V883" s="61" t="n">
        <v>44225</v>
      </c>
    </row>
    <row r="884" ht="15" customHeight="1">
      <c r="A884" s="26" t="inlineStr">
        <is>
          <t>História - Waterfall</t>
        </is>
      </c>
      <c r="B884" s="60" t="inlineStr">
        <is>
          <t>DEVALM-31172</t>
        </is>
      </c>
      <c r="C884" s="23" t="inlineStr">
        <is>
          <t>21.0036.1.CL-Abertura da razão 1468 no dia seguinte ao cancelamento da assinatura (D+1)</t>
        </is>
      </c>
      <c r="D884" s="26" t="inlineStr">
        <is>
          <t>Concluído</t>
        </is>
      </c>
      <c r="E884" s="23" t="inlineStr">
        <is>
          <t>Sem responsável</t>
        </is>
      </c>
      <c r="F884" s="23" t="inlineStr">
        <is>
          <t>Yone Yassuda Yamamoto</t>
        </is>
      </c>
      <c r="G884" s="23" t="inlineStr">
        <is>
          <t>Anselmo Pereira Novakowski</t>
        </is>
      </c>
      <c r="H884" s="23" t="inlineStr">
        <is>
          <t>Paulo Egidio Rodrigues dos Santos</t>
        </is>
      </c>
      <c r="I884" s="23" t="inlineStr">
        <is>
          <t>Ricardo Coelho Fernandes [X]</t>
        </is>
      </c>
      <c r="J884" s="23" t="inlineStr">
        <is>
          <t>Rafael Grecco Machado [X]</t>
        </is>
      </c>
      <c r="K884" s="61" t="n">
        <v>44368</v>
      </c>
      <c r="L884" s="61" t="n">
        <v>44369</v>
      </c>
      <c r="M884" s="61" t="n">
        <v>44379</v>
      </c>
      <c r="N884" s="61" t="n">
        <v>44385</v>
      </c>
      <c r="O884" s="61" t="n">
        <v>44370</v>
      </c>
      <c r="P884" s="61" t="n">
        <v>44379</v>
      </c>
      <c r="Q884" s="61" t="n">
        <v>44396</v>
      </c>
      <c r="R884" s="61" t="n">
        <v>44397</v>
      </c>
      <c r="S884" s="61" t="n">
        <v>44278</v>
      </c>
      <c r="T884" s="61" t="n">
        <v>44330</v>
      </c>
      <c r="U884" s="61" t="n">
        <v>44293</v>
      </c>
      <c r="V884" s="61" t="n">
        <v>44365</v>
      </c>
    </row>
    <row r="885" ht="15" customHeight="1">
      <c r="A885" s="26" t="inlineStr">
        <is>
          <t>História - Waterfall</t>
        </is>
      </c>
      <c r="B885" s="60" t="inlineStr">
        <is>
          <t>DEVALM-31121</t>
        </is>
      </c>
      <c r="C885" s="23" t="inlineStr">
        <is>
          <t>21.0156.12.BL-Reajuste Recorrente IGP-M Banda Larga - DEZ/21</t>
        </is>
      </c>
      <c r="D885" s="26" t="inlineStr">
        <is>
          <t>Concluído</t>
        </is>
      </c>
      <c r="E885" s="23" t="inlineStr">
        <is>
          <t>Carlos Lima de Araujo</t>
        </is>
      </c>
      <c r="F885" s="23" t="inlineStr">
        <is>
          <t>Thiago de Souza Maglio</t>
        </is>
      </c>
      <c r="G885" s="23" t="inlineStr">
        <is>
          <t>Anselmo Pereira Novakowski</t>
        </is>
      </c>
      <c r="H885" s="23" t="inlineStr">
        <is>
          <t>Paulo Egidio Rodrigues dos Santos</t>
        </is>
      </c>
      <c r="I885" s="23" t="inlineStr">
        <is>
          <t>jira_naoaplica</t>
        </is>
      </c>
      <c r="J885" s="23" t="inlineStr">
        <is>
          <t>jira_naoaplica</t>
        </is>
      </c>
      <c r="K885" s="61" t="n">
        <v>44222</v>
      </c>
      <c r="L885" s="61" t="n">
        <v>44222</v>
      </c>
      <c r="M885" s="61" t="n">
        <v>44543</v>
      </c>
      <c r="N885" s="61" t="n">
        <v>44547</v>
      </c>
      <c r="O885" s="61" t="n">
        <v>44222</v>
      </c>
      <c r="P885" s="61" t="n">
        <v>44222</v>
      </c>
      <c r="Q885" s="61" t="n">
        <v>44550</v>
      </c>
      <c r="R885" s="61" t="n">
        <v>44554</v>
      </c>
      <c r="S885" s="61" t="n">
        <v>44222</v>
      </c>
      <c r="T885" s="61" t="n">
        <v>44222</v>
      </c>
      <c r="U885" s="61" t="n">
        <v>44533</v>
      </c>
      <c r="V885" s="61" t="n">
        <v>44540</v>
      </c>
    </row>
    <row r="886" ht="15" customHeight="1">
      <c r="A886" s="26" t="inlineStr">
        <is>
          <t>História - Waterfall</t>
        </is>
      </c>
      <c r="B886" s="60" t="inlineStr">
        <is>
          <t>DEVALM-31085</t>
        </is>
      </c>
      <c r="C886" s="23" t="inlineStr">
        <is>
          <t>21.0156.11.BL-Reajuste Recorrente IGP-M Banda Larga - NOV/21</t>
        </is>
      </c>
      <c r="D886" s="26" t="inlineStr">
        <is>
          <t>Concluído</t>
        </is>
      </c>
      <c r="E886" s="23" t="inlineStr">
        <is>
          <t>Carlos Lima de Araujo</t>
        </is>
      </c>
      <c r="F886" s="23" t="inlineStr">
        <is>
          <t>Antonio Carlos Ghirelli [X]</t>
        </is>
      </c>
      <c r="G886" s="23" t="inlineStr">
        <is>
          <t>Anselmo Pereira Novakowski</t>
        </is>
      </c>
      <c r="H886" s="23" t="inlineStr">
        <is>
          <t>Paulo Egidio Rodrigues dos Santos</t>
        </is>
      </c>
      <c r="I886" s="23" t="inlineStr">
        <is>
          <t>jira_naoaplica</t>
        </is>
      </c>
      <c r="J886" s="23" t="inlineStr">
        <is>
          <t>jira_naoaplica</t>
        </is>
      </c>
      <c r="K886" s="61" t="n">
        <v>44222</v>
      </c>
      <c r="L886" s="61" t="n">
        <v>44222</v>
      </c>
      <c r="M886" s="61" t="n">
        <v>44516</v>
      </c>
      <c r="N886" s="61" t="n">
        <v>44519</v>
      </c>
      <c r="O886" s="61" t="n">
        <v>44222</v>
      </c>
      <c r="P886" s="61" t="n">
        <v>44222</v>
      </c>
      <c r="Q886" s="61" t="n">
        <v>44522</v>
      </c>
      <c r="R886" s="61" t="n">
        <v>44526</v>
      </c>
      <c r="S886" s="61" t="n">
        <v>44222</v>
      </c>
      <c r="T886" s="61" t="n">
        <v>44222</v>
      </c>
      <c r="U886" s="61" t="n">
        <v>44503</v>
      </c>
      <c r="V886" s="61" t="n">
        <v>44512</v>
      </c>
    </row>
    <row r="887" ht="15" customHeight="1">
      <c r="A887" s="26" t="inlineStr">
        <is>
          <t>História - Waterfall</t>
        </is>
      </c>
      <c r="B887" s="60" t="inlineStr">
        <is>
          <t>DEVALM-31048</t>
        </is>
      </c>
      <c r="C887" s="23" t="inlineStr">
        <is>
          <t>21.0156.10.BL-Reajuste Recorrente IGP-M Banda Larga - OUT/21</t>
        </is>
      </c>
      <c r="D887" s="26" t="inlineStr">
        <is>
          <t>Concluído</t>
        </is>
      </c>
      <c r="E887" s="23" t="inlineStr">
        <is>
          <t>Carlos Lima de Araujo</t>
        </is>
      </c>
      <c r="F887" s="23" t="inlineStr">
        <is>
          <t>Antonio Carlos Ghirelli [X]</t>
        </is>
      </c>
      <c r="G887" s="23" t="inlineStr">
        <is>
          <t>Anselmo Pereira Novakowski</t>
        </is>
      </c>
      <c r="H887" s="23" t="inlineStr">
        <is>
          <t>Paulo Egidio Rodrigues dos Santos</t>
        </is>
      </c>
      <c r="I887" s="23" t="inlineStr">
        <is>
          <t>jira_naoaplica</t>
        </is>
      </c>
      <c r="J887" s="23" t="inlineStr">
        <is>
          <t>jira_naoaplica</t>
        </is>
      </c>
      <c r="K887" s="61" t="n">
        <v>44222</v>
      </c>
      <c r="L887" s="61" t="n">
        <v>44222</v>
      </c>
      <c r="M887" s="61" t="n">
        <v>44480</v>
      </c>
      <c r="N887" s="61" t="n">
        <v>44483</v>
      </c>
      <c r="O887" s="61" t="n">
        <v>44222</v>
      </c>
      <c r="P887" s="61" t="n">
        <v>44222</v>
      </c>
      <c r="Q887" s="61" t="n">
        <v>44480</v>
      </c>
      <c r="R887" s="61" t="n">
        <v>44491</v>
      </c>
      <c r="S887" s="61" t="n">
        <v>44222</v>
      </c>
      <c r="T887" s="61" t="n">
        <v>44222</v>
      </c>
      <c r="U887" s="61" t="n">
        <v>44473</v>
      </c>
      <c r="V887" s="61" t="n">
        <v>44477</v>
      </c>
    </row>
    <row r="888" ht="15" customHeight="1">
      <c r="A888" s="26" t="inlineStr">
        <is>
          <t>História - Waterfall</t>
        </is>
      </c>
      <c r="B888" s="60" t="inlineStr">
        <is>
          <t>DEVALM-31012</t>
        </is>
      </c>
      <c r="C888" s="23" t="inlineStr">
        <is>
          <t>21.0156.9.BL-Reajuste Recorrente IGP-M Banda Larga - SET/21</t>
        </is>
      </c>
      <c r="D888" s="26" t="inlineStr">
        <is>
          <t>Concluído</t>
        </is>
      </c>
      <c r="E888" s="23" t="inlineStr">
        <is>
          <t>Carlos Lima de Araujo</t>
        </is>
      </c>
      <c r="F888" s="23" t="inlineStr">
        <is>
          <t>Thiago de Souza Maglio</t>
        </is>
      </c>
      <c r="G888" s="23" t="inlineStr">
        <is>
          <t>Anselmo Pereira Novakowski</t>
        </is>
      </c>
      <c r="H888" s="23" t="inlineStr">
        <is>
          <t>Paulo Egidio Rodrigues dos Santos</t>
        </is>
      </c>
      <c r="I888" s="23" t="inlineStr">
        <is>
          <t>jira_naoaplica</t>
        </is>
      </c>
      <c r="J888" s="23" t="inlineStr">
        <is>
          <t>jira_naoaplica</t>
        </is>
      </c>
      <c r="K888" s="61" t="n">
        <v>44222</v>
      </c>
      <c r="L888" s="61" t="n">
        <v>44222</v>
      </c>
      <c r="M888" s="61" t="n">
        <v>44452</v>
      </c>
      <c r="N888" s="61" t="n">
        <v>44456</v>
      </c>
      <c r="O888" s="61" t="n">
        <v>44222</v>
      </c>
      <c r="P888" s="61" t="n">
        <v>44222</v>
      </c>
      <c r="Q888" s="61" t="n">
        <v>44459</v>
      </c>
      <c r="R888" s="61" t="n">
        <v>44463</v>
      </c>
      <c r="S888" s="61" t="n">
        <v>44222</v>
      </c>
      <c r="T888" s="61" t="n">
        <v>44222</v>
      </c>
      <c r="U888" s="61" t="n">
        <v>44442</v>
      </c>
      <c r="V888" s="61" t="n">
        <v>44449</v>
      </c>
    </row>
    <row r="889" ht="15" customHeight="1">
      <c r="A889" s="26" t="inlineStr">
        <is>
          <t>História - Waterfall</t>
        </is>
      </c>
      <c r="B889" s="60" t="inlineStr">
        <is>
          <t>DEVALM-30976</t>
        </is>
      </c>
      <c r="C889" s="23" t="inlineStr">
        <is>
          <t>21.0189.12.MK-Reajuste de Preços Para os Segmentos de Clientes Corporativos - DEZ/21</t>
        </is>
      </c>
      <c r="D889" s="26" t="inlineStr">
        <is>
          <t>Concluído</t>
        </is>
      </c>
      <c r="E889" s="23" t="inlineStr">
        <is>
          <t>Carlos Lima de Araujo</t>
        </is>
      </c>
      <c r="F889" s="23" t="inlineStr">
        <is>
          <t>Antonio Carlos Ghirelli [X]</t>
        </is>
      </c>
      <c r="G889" s="23" t="inlineStr">
        <is>
          <t>Anselmo Pereira Novakowski</t>
        </is>
      </c>
      <c r="H889" s="23" t="inlineStr">
        <is>
          <t>Paulo Egidio Rodrigues dos Santos</t>
        </is>
      </c>
      <c r="I889" s="23" t="inlineStr">
        <is>
          <t>jira_naoaplica</t>
        </is>
      </c>
      <c r="J889" s="23" t="inlineStr">
        <is>
          <t>jira_naoaplica</t>
        </is>
      </c>
      <c r="K889" s="61" t="n">
        <v>44222</v>
      </c>
      <c r="L889" s="61" t="n">
        <v>44222</v>
      </c>
      <c r="M889" s="61" t="n">
        <v>44543</v>
      </c>
      <c r="N889" s="61" t="n">
        <v>44547</v>
      </c>
      <c r="O889" s="61" t="n">
        <v>44222</v>
      </c>
      <c r="P889" s="61" t="n">
        <v>44222</v>
      </c>
      <c r="Q889" s="61" t="n">
        <v>44550</v>
      </c>
      <c r="R889" s="61" t="n">
        <v>44554</v>
      </c>
      <c r="S889" s="61" t="n">
        <v>44222</v>
      </c>
      <c r="T889" s="61" t="n">
        <v>44222</v>
      </c>
      <c r="U889" s="61" t="n">
        <v>44533</v>
      </c>
      <c r="V889" s="61" t="n">
        <v>44540</v>
      </c>
    </row>
    <row r="890" ht="15" customHeight="1">
      <c r="A890" s="26" t="inlineStr">
        <is>
          <t>História - Waterfall</t>
        </is>
      </c>
      <c r="B890" s="60" t="inlineStr">
        <is>
          <t>DEVALM-30940</t>
        </is>
      </c>
      <c r="C890" s="23" t="inlineStr">
        <is>
          <t>21.0156.8.BL-Reajuste Recorrente IGP-M Banda Larga - AGO/21</t>
        </is>
      </c>
      <c r="D890" s="26" t="inlineStr">
        <is>
          <t>Concluído</t>
        </is>
      </c>
      <c r="E890" s="23" t="inlineStr">
        <is>
          <t>Carlos Lima de Araujo</t>
        </is>
      </c>
      <c r="F890" s="23" t="inlineStr">
        <is>
          <t>Antonio Carlos Ghirelli [X]</t>
        </is>
      </c>
      <c r="G890" s="23" t="inlineStr">
        <is>
          <t>Anselmo Pereira Novakowski</t>
        </is>
      </c>
      <c r="H890" s="23" t="inlineStr">
        <is>
          <t>Paulo Egidio Rodrigues dos Santos</t>
        </is>
      </c>
      <c r="I890" s="23" t="inlineStr">
        <is>
          <t>jira_naoaplica</t>
        </is>
      </c>
      <c r="J890" s="23" t="inlineStr">
        <is>
          <t>jira_naoaplica</t>
        </is>
      </c>
      <c r="K890" s="61" t="n">
        <v>44222</v>
      </c>
      <c r="L890" s="61" t="n">
        <v>44384</v>
      </c>
      <c r="M890" s="61" t="n">
        <v>44424</v>
      </c>
      <c r="N890" s="61" t="n">
        <v>44435</v>
      </c>
      <c r="O890" s="61" t="n">
        <v>44222</v>
      </c>
      <c r="P890" s="61" t="n">
        <v>44384</v>
      </c>
      <c r="Q890" s="61" t="n">
        <v>44438</v>
      </c>
      <c r="R890" s="61" t="n">
        <v>44439</v>
      </c>
      <c r="S890" s="61" t="n">
        <v>44222</v>
      </c>
      <c r="T890" s="61" t="n">
        <v>44384</v>
      </c>
      <c r="U890" s="61" t="n">
        <v>44412</v>
      </c>
      <c r="V890" s="61" t="n">
        <v>44421</v>
      </c>
    </row>
    <row r="891" ht="15" customHeight="1">
      <c r="A891" s="26" t="inlineStr">
        <is>
          <t>História - Waterfall</t>
        </is>
      </c>
      <c r="B891" s="60" t="inlineStr">
        <is>
          <t>DEVALM-30904</t>
        </is>
      </c>
      <c r="C891" s="23" t="inlineStr">
        <is>
          <t>21.0189.11.MK-Reajuste de Preços Para os Segmentos de Clientes Corporativos - NOV/21</t>
        </is>
      </c>
      <c r="D891" s="26" t="inlineStr">
        <is>
          <t>Concluído</t>
        </is>
      </c>
      <c r="E891" s="23" t="inlineStr">
        <is>
          <t>Carlos Lima de Araujo</t>
        </is>
      </c>
      <c r="F891" s="23" t="inlineStr">
        <is>
          <t>Antonio Carlos Ghirelli [X]</t>
        </is>
      </c>
      <c r="G891" s="23" t="inlineStr">
        <is>
          <t>Anselmo Pereira Novakowski</t>
        </is>
      </c>
      <c r="H891" s="23" t="inlineStr">
        <is>
          <t>Paulo Egidio Rodrigues dos Santos</t>
        </is>
      </c>
      <c r="I891" s="23" t="inlineStr">
        <is>
          <t>jira_naoaplica</t>
        </is>
      </c>
      <c r="J891" s="23" t="inlineStr">
        <is>
          <t>jira_naoaplica</t>
        </is>
      </c>
      <c r="K891" s="61" t="n">
        <v>44222</v>
      </c>
      <c r="L891" s="61" t="n">
        <v>44222</v>
      </c>
      <c r="M891" s="61" t="n">
        <v>44515</v>
      </c>
      <c r="N891" s="61" t="n">
        <v>44519</v>
      </c>
      <c r="O891" s="61" t="n">
        <v>44222</v>
      </c>
      <c r="P891" s="61" t="n">
        <v>44222</v>
      </c>
      <c r="Q891" s="61" t="n">
        <v>44522</v>
      </c>
      <c r="R891" s="61" t="n">
        <v>44526</v>
      </c>
      <c r="S891" s="61" t="n">
        <v>44222</v>
      </c>
      <c r="T891" s="61" t="n">
        <v>44222</v>
      </c>
      <c r="U891" s="61" t="n">
        <v>44503</v>
      </c>
      <c r="V891" s="61" t="n">
        <v>44512</v>
      </c>
    </row>
    <row r="892" ht="15" customHeight="1">
      <c r="A892" s="26" t="inlineStr">
        <is>
          <t>História - Waterfall</t>
        </is>
      </c>
      <c r="B892" s="60" t="inlineStr">
        <is>
          <t>DEVALM-30868</t>
        </is>
      </c>
      <c r="C892" s="23" t="inlineStr">
        <is>
          <t>21.0156.7.BL-Reajuste Recorrente IGP-M Banda Larga - JUL/21</t>
        </is>
      </c>
      <c r="D892" s="26" t="inlineStr">
        <is>
          <t>Concluído</t>
        </is>
      </c>
      <c r="E892" s="23" t="inlineStr">
        <is>
          <t>Carlos Lima de Araujo</t>
        </is>
      </c>
      <c r="F892" s="23" t="inlineStr">
        <is>
          <t>Thiago de Souza Maglio</t>
        </is>
      </c>
      <c r="G892" s="23" t="inlineStr">
        <is>
          <t>Anselmo Pereira Novakowski</t>
        </is>
      </c>
      <c r="H892" s="23" t="inlineStr">
        <is>
          <t>Paulo Egidio Rodrigues dos Santos</t>
        </is>
      </c>
      <c r="I892" s="23" t="inlineStr">
        <is>
          <t>jira_naoaplica</t>
        </is>
      </c>
      <c r="J892" s="23" t="inlineStr">
        <is>
          <t>jira_naoaplica</t>
        </is>
      </c>
      <c r="K892" s="23" t="n"/>
      <c r="L892" s="23" t="n"/>
      <c r="M892" s="23" t="n"/>
      <c r="N892" s="23" t="n"/>
      <c r="O892" s="23" t="n"/>
      <c r="P892" s="23" t="n"/>
      <c r="Q892" s="61" t="n">
        <v>44389</v>
      </c>
      <c r="R892" s="61" t="n">
        <v>44393</v>
      </c>
      <c r="S892" s="23" t="n"/>
      <c r="T892" s="23" t="n"/>
      <c r="U892" s="61" t="n">
        <v>44378</v>
      </c>
      <c r="V892" s="61" t="n">
        <v>44386</v>
      </c>
    </row>
    <row r="893" ht="15" customHeight="1">
      <c r="A893" s="26" t="inlineStr">
        <is>
          <t>História - Waterfall</t>
        </is>
      </c>
      <c r="B893" s="60" t="inlineStr">
        <is>
          <t>DEVALM-30832</t>
        </is>
      </c>
      <c r="C893" s="23" t="inlineStr">
        <is>
          <t>21.0189.10.MK-Reajuste de Preços Para os Segmentos de Clientes Corporativos - OTU/21</t>
        </is>
      </c>
      <c r="D893" s="26" t="inlineStr">
        <is>
          <t>Concluído</t>
        </is>
      </c>
      <c r="E893" s="23" t="inlineStr">
        <is>
          <t>Carlos Lima de Araujo</t>
        </is>
      </c>
      <c r="F893" s="23" t="inlineStr">
        <is>
          <t>Antonio Carlos Ghirelli [X]</t>
        </is>
      </c>
      <c r="G893" s="23" t="inlineStr">
        <is>
          <t>Anselmo Pereira Novakowski</t>
        </is>
      </c>
      <c r="H893" s="23" t="inlineStr">
        <is>
          <t>Paulo Egidio Rodrigues dos Santos</t>
        </is>
      </c>
      <c r="I893" s="23" t="inlineStr">
        <is>
          <t>jira_naoaplica</t>
        </is>
      </c>
      <c r="J893" s="23" t="inlineStr">
        <is>
          <t>jira_naoaplica</t>
        </is>
      </c>
      <c r="K893" s="61" t="n">
        <v>44222</v>
      </c>
      <c r="L893" s="61" t="n">
        <v>44222</v>
      </c>
      <c r="M893" s="61" t="n">
        <v>44480</v>
      </c>
      <c r="N893" s="61" t="n">
        <v>44484</v>
      </c>
      <c r="O893" s="61" t="n">
        <v>44222</v>
      </c>
      <c r="P893" s="61" t="n">
        <v>44222</v>
      </c>
      <c r="Q893" s="61" t="n">
        <v>44480</v>
      </c>
      <c r="R893" s="61" t="n">
        <v>44491</v>
      </c>
      <c r="S893" s="61" t="n">
        <v>44222</v>
      </c>
      <c r="T893" s="61" t="n">
        <v>44222</v>
      </c>
      <c r="U893" s="61" t="n">
        <v>44473</v>
      </c>
      <c r="V893" s="61" t="n">
        <v>44477</v>
      </c>
    </row>
    <row r="894" ht="15" customHeight="1">
      <c r="A894" s="26" t="inlineStr">
        <is>
          <t>História - Waterfall</t>
        </is>
      </c>
      <c r="B894" s="60" t="inlineStr">
        <is>
          <t>DEVALM-30796</t>
        </is>
      </c>
      <c r="C894" s="23" t="inlineStr">
        <is>
          <t>21.0156.6.BL-Reajuste Recorrente IGP-M Banda Larga - JUN/21</t>
        </is>
      </c>
      <c r="D894" s="26" t="inlineStr">
        <is>
          <t>Concluído</t>
        </is>
      </c>
      <c r="E894" s="23" t="inlineStr">
        <is>
          <t>Carlos Lima de Araujo</t>
        </is>
      </c>
      <c r="F894" s="23" t="inlineStr">
        <is>
          <t>Antonio Carlos Ghirelli [X]</t>
        </is>
      </c>
      <c r="G894" s="23" t="inlineStr">
        <is>
          <t>Anselmo Pereira Novakowski</t>
        </is>
      </c>
      <c r="H894" s="23" t="inlineStr">
        <is>
          <t>Paulo Egidio Rodrigues dos Santos</t>
        </is>
      </c>
      <c r="I894" s="23" t="inlineStr">
        <is>
          <t>jira_naoaplica</t>
        </is>
      </c>
      <c r="J894" s="23" t="inlineStr">
        <is>
          <t>jira_naoaplica</t>
        </is>
      </c>
      <c r="K894" s="23" t="n"/>
      <c r="L894" s="23" t="n"/>
      <c r="M894" s="61" t="n">
        <v>44361</v>
      </c>
      <c r="N894" s="61" t="n">
        <v>44365</v>
      </c>
      <c r="O894" s="23" t="n"/>
      <c r="P894" s="23" t="n"/>
      <c r="Q894" s="61" t="n">
        <v>44368</v>
      </c>
      <c r="R894" s="61" t="n">
        <v>44372</v>
      </c>
      <c r="S894" s="23" t="n"/>
      <c r="T894" s="23" t="n"/>
      <c r="U894" s="61" t="n">
        <v>44354</v>
      </c>
      <c r="V894" s="61" t="n">
        <v>44358</v>
      </c>
    </row>
    <row r="895" ht="15" customHeight="1">
      <c r="A895" s="26" t="inlineStr">
        <is>
          <t>História - Waterfall</t>
        </is>
      </c>
      <c r="B895" s="60" t="inlineStr">
        <is>
          <t>DEVALM-30760</t>
        </is>
      </c>
      <c r="C895" s="23" t="inlineStr">
        <is>
          <t>21.0189.9.MK-Reajuste de Preços Para os Segmentos de Clientes Corporativos - SET/21</t>
        </is>
      </c>
      <c r="D895" s="26" t="inlineStr">
        <is>
          <t>Concluído</t>
        </is>
      </c>
      <c r="E895" s="23" t="inlineStr">
        <is>
          <t>Carlos Lima de Araujo</t>
        </is>
      </c>
      <c r="F895" s="23" t="inlineStr">
        <is>
          <t>Antonio Carlos Ghirelli [X]</t>
        </is>
      </c>
      <c r="G895" s="23" t="inlineStr">
        <is>
          <t>Anselmo Pereira Novakowski</t>
        </is>
      </c>
      <c r="H895" s="23" t="inlineStr">
        <is>
          <t>Paulo Egidio Rodrigues dos Santos</t>
        </is>
      </c>
      <c r="I895" s="23" t="inlineStr">
        <is>
          <t>jira_naoaplica</t>
        </is>
      </c>
      <c r="J895" s="23" t="inlineStr">
        <is>
          <t>jira_naoaplica</t>
        </is>
      </c>
      <c r="K895" s="61" t="n">
        <v>44222</v>
      </c>
      <c r="L895" s="61" t="n">
        <v>44222</v>
      </c>
      <c r="M895" s="61" t="n">
        <v>44452</v>
      </c>
      <c r="N895" s="61" t="n">
        <v>44456</v>
      </c>
      <c r="O895" s="61" t="n">
        <v>44222</v>
      </c>
      <c r="P895" s="61" t="n">
        <v>44222</v>
      </c>
      <c r="Q895" s="61" t="n">
        <v>44459</v>
      </c>
      <c r="R895" s="61" t="n">
        <v>44463</v>
      </c>
      <c r="S895" s="61" t="n">
        <v>44222</v>
      </c>
      <c r="T895" s="61" t="n">
        <v>44222</v>
      </c>
      <c r="U895" s="61" t="n">
        <v>44442</v>
      </c>
      <c r="V895" s="61" t="n">
        <v>44449</v>
      </c>
    </row>
    <row r="896" ht="15" customHeight="1">
      <c r="A896" s="26" t="inlineStr">
        <is>
          <t>História - Waterfall</t>
        </is>
      </c>
      <c r="B896" s="60" t="inlineStr">
        <is>
          <t>DEVALM-30724</t>
        </is>
      </c>
      <c r="C896" s="23" t="inlineStr">
        <is>
          <t>21.0156.5.BL-Reajuste Recorrente IGP-M Banda Larga - MAI/21</t>
        </is>
      </c>
      <c r="D896" s="26" t="inlineStr">
        <is>
          <t>Concluído</t>
        </is>
      </c>
      <c r="E896" s="23" t="inlineStr">
        <is>
          <t>Carlos Lima de Araujo</t>
        </is>
      </c>
      <c r="F896" s="23" t="inlineStr">
        <is>
          <t>Antonio Carlos Ghirelli [X]</t>
        </is>
      </c>
      <c r="G896" s="23" t="inlineStr">
        <is>
          <t>Anselmo Pereira Novakowski</t>
        </is>
      </c>
      <c r="H896" s="23" t="inlineStr">
        <is>
          <t>Paulo Egidio Rodrigues dos Santos</t>
        </is>
      </c>
      <c r="I896" s="23" t="inlineStr">
        <is>
          <t>jira_naoaplica</t>
        </is>
      </c>
      <c r="J896" s="23" t="inlineStr">
        <is>
          <t>jira_naoaplica</t>
        </is>
      </c>
      <c r="K896" s="23" t="n"/>
      <c r="L896" s="23" t="n"/>
      <c r="M896" s="23" t="n"/>
      <c r="N896" s="23" t="n"/>
      <c r="O896" s="23" t="n"/>
      <c r="P896" s="23" t="n"/>
      <c r="Q896" s="61" t="n">
        <v>44333</v>
      </c>
      <c r="R896" s="61" t="n">
        <v>44337</v>
      </c>
      <c r="S896" s="23" t="n"/>
      <c r="T896" s="23" t="n"/>
      <c r="U896" s="61" t="n">
        <v>44319</v>
      </c>
      <c r="V896" s="61" t="n">
        <v>44330</v>
      </c>
    </row>
    <row r="897" ht="15" customHeight="1">
      <c r="A897" s="26" t="inlineStr">
        <is>
          <t>História - Waterfall</t>
        </is>
      </c>
      <c r="B897" s="60" t="inlineStr">
        <is>
          <t>DEVALM-30688</t>
        </is>
      </c>
      <c r="C897" s="23" t="inlineStr">
        <is>
          <t>21.0189.8.MK-Reajuste de Preços Para os Segmentos de Clientes Corporativos - AGO/21</t>
        </is>
      </c>
      <c r="D897" s="26" t="inlineStr">
        <is>
          <t>Concluído</t>
        </is>
      </c>
      <c r="E897" s="23" t="inlineStr">
        <is>
          <t>Carlos Lima de Araujo</t>
        </is>
      </c>
      <c r="F897" s="23" t="inlineStr">
        <is>
          <t>Antonio Carlos Ghirelli [X]</t>
        </is>
      </c>
      <c r="G897" s="23" t="inlineStr">
        <is>
          <t>Anselmo Pereira Novakowski</t>
        </is>
      </c>
      <c r="H897" s="23" t="inlineStr">
        <is>
          <t>Paulo Egidio Rodrigues dos Santos</t>
        </is>
      </c>
      <c r="I897" s="23" t="inlineStr">
        <is>
          <t>jira_naoaplica</t>
        </is>
      </c>
      <c r="J897" s="23" t="inlineStr">
        <is>
          <t>jira_naoaplica</t>
        </is>
      </c>
      <c r="K897" s="61" t="n">
        <v>44222</v>
      </c>
      <c r="L897" s="61" t="n">
        <v>44384</v>
      </c>
      <c r="M897" s="61" t="n">
        <v>44424</v>
      </c>
      <c r="N897" s="61" t="n">
        <v>44435</v>
      </c>
      <c r="O897" s="61" t="n">
        <v>44222</v>
      </c>
      <c r="P897" s="61" t="n">
        <v>44384</v>
      </c>
      <c r="Q897" s="61" t="n">
        <v>44438</v>
      </c>
      <c r="R897" s="61" t="n">
        <v>44439</v>
      </c>
      <c r="S897" s="61" t="n">
        <v>44222</v>
      </c>
      <c r="T897" s="61" t="n">
        <v>44384</v>
      </c>
      <c r="U897" s="61" t="n">
        <v>44412</v>
      </c>
      <c r="V897" s="61" t="n">
        <v>44421</v>
      </c>
    </row>
    <row r="898" ht="15" customHeight="1">
      <c r="A898" s="26" t="inlineStr">
        <is>
          <t>História - Waterfall</t>
        </is>
      </c>
      <c r="B898" s="60" t="inlineStr">
        <is>
          <t>DEVALM-30652</t>
        </is>
      </c>
      <c r="C898" s="23" t="inlineStr">
        <is>
          <t>21.0156.4.BL-Reajuste Recorrente IGP-M Banda Larga - ABR/21</t>
        </is>
      </c>
      <c r="D898" s="26" t="inlineStr">
        <is>
          <t>Concluído</t>
        </is>
      </c>
      <c r="E898" s="23" t="inlineStr">
        <is>
          <t>Carlos Lima de Araujo</t>
        </is>
      </c>
      <c r="F898" s="23" t="inlineStr">
        <is>
          <t>Antonio Carlos Ghirelli [X]</t>
        </is>
      </c>
      <c r="G898" s="23" t="inlineStr">
        <is>
          <t>Anselmo Pereira Novakowski</t>
        </is>
      </c>
      <c r="H898" s="23" t="inlineStr">
        <is>
          <t>Paulo Egidio Rodrigues dos Santos</t>
        </is>
      </c>
      <c r="I898" s="23" t="inlineStr">
        <is>
          <t>jira_naoaplica</t>
        </is>
      </c>
      <c r="J898" s="23" t="inlineStr">
        <is>
          <t>jira_naoaplica</t>
        </is>
      </c>
      <c r="K898" s="23" t="n"/>
      <c r="L898" s="23" t="n"/>
      <c r="M898" s="23" t="n"/>
      <c r="N898" s="23" t="n"/>
      <c r="O898" s="23" t="n"/>
      <c r="P898" s="23" t="n"/>
      <c r="Q898" s="61" t="n">
        <v>44298</v>
      </c>
      <c r="R898" s="61" t="n">
        <v>44302</v>
      </c>
      <c r="S898" s="23" t="n"/>
      <c r="T898" s="23" t="n"/>
      <c r="U898" s="61" t="n">
        <v>44291</v>
      </c>
      <c r="V898" s="61" t="n">
        <v>44295</v>
      </c>
    </row>
    <row r="899" ht="15" customHeight="1">
      <c r="A899" s="26" t="inlineStr">
        <is>
          <t>História - Waterfall</t>
        </is>
      </c>
      <c r="B899" s="60" t="inlineStr">
        <is>
          <t>DEVALM-30616</t>
        </is>
      </c>
      <c r="C899" s="23" t="inlineStr">
        <is>
          <t>21.0189.7.MK-Reajuste de Preços Para os Segmentos de Clientes Corporativos - JUL/21</t>
        </is>
      </c>
      <c r="D899" s="26" t="inlineStr">
        <is>
          <t>Concluído</t>
        </is>
      </c>
      <c r="E899" s="23" t="inlineStr">
        <is>
          <t>Carlos Lima de Araujo</t>
        </is>
      </c>
      <c r="F899" s="23" t="inlineStr">
        <is>
          <t>Antonio Carlos Ghirelli [X]</t>
        </is>
      </c>
      <c r="G899" s="23" t="inlineStr">
        <is>
          <t>Anselmo Pereira Novakowski</t>
        </is>
      </c>
      <c r="H899" s="23" t="inlineStr">
        <is>
          <t>Paulo Egidio Rodrigues dos Santos</t>
        </is>
      </c>
      <c r="I899" s="23" t="inlineStr">
        <is>
          <t>jira_naoaplica</t>
        </is>
      </c>
      <c r="J899" s="23" t="inlineStr">
        <is>
          <t>jira_naoaplica</t>
        </is>
      </c>
      <c r="K899" s="23" t="n"/>
      <c r="L899" s="23" t="n"/>
      <c r="M899" s="23" t="n"/>
      <c r="N899" s="23" t="n"/>
      <c r="O899" s="23" t="n"/>
      <c r="P899" s="23" t="n"/>
      <c r="Q899" s="61" t="n">
        <v>44389</v>
      </c>
      <c r="R899" s="61" t="n">
        <v>44393</v>
      </c>
      <c r="S899" s="23" t="n"/>
      <c r="T899" s="23" t="n"/>
      <c r="U899" s="61" t="n">
        <v>44382</v>
      </c>
      <c r="V899" s="61" t="n">
        <v>44386</v>
      </c>
    </row>
    <row r="900" ht="15" customHeight="1">
      <c r="A900" s="26" t="inlineStr">
        <is>
          <t>História - Waterfall</t>
        </is>
      </c>
      <c r="B900" s="60" t="inlineStr">
        <is>
          <t>DEVALM-30578</t>
        </is>
      </c>
      <c r="C900" s="23" t="inlineStr">
        <is>
          <t>21.0156.3.BL-Reajuste Recorrente IGP-M Banda Larga - MAR/21</t>
        </is>
      </c>
      <c r="D900" s="26" t="inlineStr">
        <is>
          <t>Concluído</t>
        </is>
      </c>
      <c r="E900" s="23" t="inlineStr">
        <is>
          <t>Carlos Lima de Araujo</t>
        </is>
      </c>
      <c r="F900" s="23" t="inlineStr">
        <is>
          <t>Antonio Carlos Ghirelli [X]</t>
        </is>
      </c>
      <c r="G900" s="23" t="inlineStr">
        <is>
          <t>Anselmo Pereira Novakowski</t>
        </is>
      </c>
      <c r="H900" s="23" t="inlineStr">
        <is>
          <t>Paulo Egidio Rodrigues dos Santos</t>
        </is>
      </c>
      <c r="I900" s="23" t="inlineStr">
        <is>
          <t>jira_naoaplica</t>
        </is>
      </c>
      <c r="J900" s="23" t="inlineStr">
        <is>
          <t>jira_naoaplica</t>
        </is>
      </c>
      <c r="K900" s="23" t="n"/>
      <c r="L900" s="23" t="n"/>
      <c r="M900" s="23" t="n"/>
      <c r="N900" s="23" t="n"/>
      <c r="O900" s="23" t="n"/>
      <c r="P900" s="23" t="n"/>
      <c r="Q900" s="61" t="n">
        <v>44263</v>
      </c>
      <c r="R900" s="61" t="n">
        <v>44267</v>
      </c>
      <c r="S900" s="23" t="n"/>
      <c r="T900" s="23" t="n"/>
      <c r="U900" s="61" t="n">
        <v>44256</v>
      </c>
      <c r="V900" s="61" t="n">
        <v>44260</v>
      </c>
    </row>
    <row r="901" ht="15" customHeight="1">
      <c r="A901" s="26" t="inlineStr">
        <is>
          <t>História - Waterfall</t>
        </is>
      </c>
      <c r="B901" s="60" t="inlineStr">
        <is>
          <t>DEVALM-30544</t>
        </is>
      </c>
      <c r="C901" s="23" t="inlineStr">
        <is>
          <t>21.0189.6.MK-Reajuste de Preços Para os Segmentos de Clientes Corporativos - JUN/21</t>
        </is>
      </c>
      <c r="D901" s="26" t="inlineStr">
        <is>
          <t>Concluído</t>
        </is>
      </c>
      <c r="E901" s="23" t="inlineStr">
        <is>
          <t>Carlos Lima de Araujo</t>
        </is>
      </c>
      <c r="F901" s="23" t="inlineStr">
        <is>
          <t>Antonio Carlos Ghirelli [X]</t>
        </is>
      </c>
      <c r="G901" s="23" t="inlineStr">
        <is>
          <t>Anselmo Pereira Novakowski</t>
        </is>
      </c>
      <c r="H901" s="23" t="inlineStr">
        <is>
          <t>Paulo Egidio Rodrigues dos Santos</t>
        </is>
      </c>
      <c r="I901" s="23" t="inlineStr">
        <is>
          <t>jira_naoaplica</t>
        </is>
      </c>
      <c r="J901" s="23" t="inlineStr">
        <is>
          <t>jira_naoaplica</t>
        </is>
      </c>
      <c r="K901" s="23" t="n"/>
      <c r="L901" s="23" t="n"/>
      <c r="M901" s="23" t="n"/>
      <c r="N901" s="23" t="n"/>
      <c r="O901" s="23" t="n"/>
      <c r="P901" s="23" t="n"/>
      <c r="Q901" s="61" t="n">
        <v>44361</v>
      </c>
      <c r="R901" s="61" t="n">
        <v>44365</v>
      </c>
      <c r="S901" s="23" t="n"/>
      <c r="T901" s="23" t="n"/>
      <c r="U901" s="61" t="n">
        <v>44354</v>
      </c>
      <c r="V901" s="61" t="n">
        <v>44358</v>
      </c>
    </row>
    <row r="902" ht="15" customHeight="1">
      <c r="A902" s="26" t="inlineStr">
        <is>
          <t>História - Waterfall</t>
        </is>
      </c>
      <c r="B902" s="60" t="inlineStr">
        <is>
          <t>DEVALM-30508</t>
        </is>
      </c>
      <c r="C902" s="23" t="inlineStr">
        <is>
          <t>21.0189.5.MK-Reajuste de Preços Para os Segmentos de Clientes Corporativos - MAI/21</t>
        </is>
      </c>
      <c r="D902" s="26" t="inlineStr">
        <is>
          <t>Concluído</t>
        </is>
      </c>
      <c r="E902" s="23" t="inlineStr">
        <is>
          <t>Carlos Lima de Araujo</t>
        </is>
      </c>
      <c r="F902" s="23" t="inlineStr">
        <is>
          <t>Antonio Carlos Ghirelli [X]</t>
        </is>
      </c>
      <c r="G902" s="23" t="inlineStr">
        <is>
          <t>Anselmo Pereira Novakowski</t>
        </is>
      </c>
      <c r="H902" s="23" t="inlineStr">
        <is>
          <t>Paulo Egidio Rodrigues dos Santos</t>
        </is>
      </c>
      <c r="I902" s="23" t="inlineStr">
        <is>
          <t>jira_naoaplica</t>
        </is>
      </c>
      <c r="J902" s="23" t="inlineStr">
        <is>
          <t>jira_naoaplica</t>
        </is>
      </c>
      <c r="K902" s="23" t="n"/>
      <c r="L902" s="23" t="n"/>
      <c r="M902" s="23" t="n"/>
      <c r="N902" s="23" t="n"/>
      <c r="O902" s="23" t="n"/>
      <c r="P902" s="23" t="n"/>
      <c r="Q902" s="61" t="n">
        <v>44333</v>
      </c>
      <c r="R902" s="61" t="n">
        <v>44337</v>
      </c>
      <c r="S902" s="23" t="n"/>
      <c r="T902" s="23" t="n"/>
      <c r="U902" s="61" t="n">
        <v>44319</v>
      </c>
      <c r="V902" s="61" t="n">
        <v>44330</v>
      </c>
    </row>
    <row r="903" ht="15" customHeight="1">
      <c r="A903" s="26" t="inlineStr">
        <is>
          <t>História - Waterfall</t>
        </is>
      </c>
      <c r="B903" s="60" t="inlineStr">
        <is>
          <t>DEVALM-30472</t>
        </is>
      </c>
      <c r="C903" s="23" t="inlineStr">
        <is>
          <t>21.0189.4.MK-Reajuste de Preços Para os Segmentos de Clientes Corporativos - ABR/21</t>
        </is>
      </c>
      <c r="D903" s="26" t="inlineStr">
        <is>
          <t>Concluído</t>
        </is>
      </c>
      <c r="E903" s="23" t="inlineStr">
        <is>
          <t>Carlos Lima de Araujo</t>
        </is>
      </c>
      <c r="F903" s="23" t="inlineStr">
        <is>
          <t>Antonio Carlos Ghirelli [X]</t>
        </is>
      </c>
      <c r="G903" s="23" t="inlineStr">
        <is>
          <t>Anselmo Pereira Novakowski</t>
        </is>
      </c>
      <c r="H903" s="23" t="inlineStr">
        <is>
          <t>Paulo Egidio Rodrigues dos Santos</t>
        </is>
      </c>
      <c r="I903" s="23" t="inlineStr">
        <is>
          <t>jira_naoaplica</t>
        </is>
      </c>
      <c r="J903" s="23" t="inlineStr">
        <is>
          <t>jira_naoaplica</t>
        </is>
      </c>
      <c r="K903" s="23" t="n"/>
      <c r="L903" s="23" t="n"/>
      <c r="M903" s="23" t="n"/>
      <c r="N903" s="23" t="n"/>
      <c r="O903" s="23" t="n"/>
      <c r="P903" s="23" t="n"/>
      <c r="Q903" s="61" t="n">
        <v>44298</v>
      </c>
      <c r="R903" s="61" t="n">
        <v>44302</v>
      </c>
      <c r="S903" s="23" t="n"/>
      <c r="T903" s="23" t="n"/>
      <c r="U903" s="61" t="n">
        <v>44291</v>
      </c>
      <c r="V903" s="61" t="n">
        <v>44295</v>
      </c>
    </row>
    <row r="904" ht="15" customHeight="1">
      <c r="A904" s="26" t="inlineStr">
        <is>
          <t>História - Waterfall</t>
        </is>
      </c>
      <c r="B904" s="60" t="inlineStr">
        <is>
          <t>DEVALM-30436</t>
        </is>
      </c>
      <c r="C904" s="23" t="inlineStr">
        <is>
          <t>21.0189.3.MK-Reajuste de Preços Para os Segmentos de Clientes Corporativos - Mar/21</t>
        </is>
      </c>
      <c r="D904" s="26" t="inlineStr">
        <is>
          <t>Concluído</t>
        </is>
      </c>
      <c r="E904" s="23" t="inlineStr">
        <is>
          <t>Carlos Lima de Araujo</t>
        </is>
      </c>
      <c r="F904" s="23" t="inlineStr">
        <is>
          <t>Antonio Carlos Ghirelli [X]</t>
        </is>
      </c>
      <c r="G904" s="23" t="inlineStr">
        <is>
          <t>Anselmo Pereira Novakowski</t>
        </is>
      </c>
      <c r="H904" s="23" t="inlineStr">
        <is>
          <t>Paulo Egidio Rodrigues dos Santos</t>
        </is>
      </c>
      <c r="I904" s="23" t="inlineStr">
        <is>
          <t>jira_naoaplica</t>
        </is>
      </c>
      <c r="J904" s="23" t="inlineStr">
        <is>
          <t>jira_naoaplica</t>
        </is>
      </c>
      <c r="K904" s="23" t="n"/>
      <c r="L904" s="23" t="n"/>
      <c r="M904" s="23" t="n"/>
      <c r="N904" s="23" t="n"/>
      <c r="O904" s="23" t="n"/>
      <c r="P904" s="23" t="n"/>
      <c r="Q904" s="61" t="n">
        <v>44263</v>
      </c>
      <c r="R904" s="61" t="n">
        <v>44267</v>
      </c>
      <c r="S904" s="23" t="n"/>
      <c r="T904" s="23" t="n"/>
      <c r="U904" s="61" t="n">
        <v>44256</v>
      </c>
      <c r="V904" s="61" t="n">
        <v>44260</v>
      </c>
    </row>
    <row r="905" ht="15" customHeight="1">
      <c r="A905" s="26" t="inlineStr">
        <is>
          <t>História - Waterfall</t>
        </is>
      </c>
      <c r="B905" s="60" t="inlineStr">
        <is>
          <t>DEVALM-30400</t>
        </is>
      </c>
      <c r="C905" s="23" t="inlineStr">
        <is>
          <t>21.0156.2.BL-Reajuste Recorrente IGP-M Banda Larga - FEV/21</t>
        </is>
      </c>
      <c r="D905" s="26" t="inlineStr">
        <is>
          <t>Concluído</t>
        </is>
      </c>
      <c r="E905" s="23" t="inlineStr">
        <is>
          <t>Carlos Lima de Araujo</t>
        </is>
      </c>
      <c r="F905" s="23" t="inlineStr">
        <is>
          <t>Antonio Carlos Ghirelli [X]</t>
        </is>
      </c>
      <c r="G905" s="23" t="inlineStr">
        <is>
          <t>Anselmo Jesus Da Silva [X]</t>
        </is>
      </c>
      <c r="H905" s="23" t="inlineStr">
        <is>
          <t>Paulo Egidio Rodrigues dos Santos</t>
        </is>
      </c>
      <c r="I905" s="23" t="inlineStr">
        <is>
          <t>jira_naoaplica</t>
        </is>
      </c>
      <c r="J905" s="23" t="inlineStr">
        <is>
          <t>jira_naoaplica</t>
        </is>
      </c>
      <c r="K905" s="23" t="n"/>
      <c r="L905" s="23" t="n"/>
      <c r="M905" s="23" t="n"/>
      <c r="N905" s="23" t="n"/>
      <c r="O905" s="23" t="n"/>
      <c r="P905" s="23" t="n"/>
      <c r="Q905" s="61" t="n">
        <v>44244</v>
      </c>
      <c r="R905" s="61" t="n">
        <v>44246</v>
      </c>
      <c r="S905" s="23" t="n"/>
      <c r="T905" s="23" t="n"/>
      <c r="U905" s="61" t="n">
        <v>44228</v>
      </c>
      <c r="V905" s="61" t="n">
        <v>44239</v>
      </c>
    </row>
    <row r="906" ht="15" customHeight="1">
      <c r="A906" s="26" t="inlineStr">
        <is>
          <t>História - Waterfall</t>
        </is>
      </c>
      <c r="B906" s="60" t="inlineStr">
        <is>
          <t>DEVALM-30364</t>
        </is>
      </c>
      <c r="C906" s="23" t="inlineStr">
        <is>
          <t>21.0189.2.MK-Reajuste de Preços Para os Segmentos de Clientes Corporativos - FEV/21</t>
        </is>
      </c>
      <c r="D906" s="26" t="inlineStr">
        <is>
          <t>Concluído</t>
        </is>
      </c>
      <c r="E906" s="23" t="inlineStr">
        <is>
          <t>Carlos Lima de Araujo</t>
        </is>
      </c>
      <c r="F906" s="23" t="inlineStr">
        <is>
          <t>Antonio Carlos Ghirelli</t>
        </is>
      </c>
      <c r="G906" s="23" t="inlineStr">
        <is>
          <t>Anselmo Pereira Novakowski</t>
        </is>
      </c>
      <c r="H906" s="23" t="inlineStr">
        <is>
          <t>Paulo Egidio Rodrigues dos Santos</t>
        </is>
      </c>
      <c r="I906" s="23" t="inlineStr">
        <is>
          <t>jira_naoaplica</t>
        </is>
      </c>
      <c r="J906" s="23" t="inlineStr">
        <is>
          <t>jira_naoaplica</t>
        </is>
      </c>
      <c r="K906" s="23" t="n"/>
      <c r="L906" s="23" t="n"/>
      <c r="M906" s="23" t="n"/>
      <c r="N906" s="23" t="n"/>
      <c r="O906" s="23" t="n"/>
      <c r="P906" s="23" t="n"/>
      <c r="Q906" s="61" t="n">
        <v>44244</v>
      </c>
      <c r="R906" s="61" t="n">
        <v>44246</v>
      </c>
      <c r="S906" s="23" t="n"/>
      <c r="T906" s="23" t="n"/>
      <c r="U906" s="61" t="n">
        <v>44228</v>
      </c>
      <c r="V906" s="61" t="n">
        <v>44239</v>
      </c>
    </row>
    <row r="907" ht="15" customHeight="1">
      <c r="A907" s="26" t="inlineStr">
        <is>
          <t>História - Waterfall</t>
        </is>
      </c>
      <c r="B907" s="60" t="inlineStr">
        <is>
          <t>DEVALM-30328</t>
        </is>
      </c>
      <c r="C907" s="23" t="inlineStr">
        <is>
          <t>21.0188.12.MK-Reajuste anual (IGP-M)-DEZ/21</t>
        </is>
      </c>
      <c r="D907" s="26" t="inlineStr">
        <is>
          <t>Concluído</t>
        </is>
      </c>
      <c r="E907" s="23" t="inlineStr">
        <is>
          <t>Carlos Lima de Araujo</t>
        </is>
      </c>
      <c r="F907" s="23" t="inlineStr">
        <is>
          <t>Thiago de Souza Maglio</t>
        </is>
      </c>
      <c r="G907" s="23" t="inlineStr">
        <is>
          <t>Anselmo Pereira Novakowski</t>
        </is>
      </c>
      <c r="H907" s="23" t="inlineStr">
        <is>
          <t>Paulo Egidio Rodrigues dos Santos</t>
        </is>
      </c>
      <c r="I907" s="23" t="inlineStr">
        <is>
          <t>jira_naoaplica</t>
        </is>
      </c>
      <c r="J907" s="23" t="inlineStr">
        <is>
          <t>jira_naoaplica</t>
        </is>
      </c>
      <c r="K907" s="61" t="n">
        <v>44222</v>
      </c>
      <c r="L907" s="61" t="n">
        <v>44222</v>
      </c>
      <c r="M907" s="61" t="n">
        <v>44543</v>
      </c>
      <c r="N907" s="61" t="n">
        <v>44547</v>
      </c>
      <c r="O907" s="61" t="n">
        <v>44222</v>
      </c>
      <c r="P907" s="61" t="n">
        <v>44222</v>
      </c>
      <c r="Q907" s="61" t="n">
        <v>44550</v>
      </c>
      <c r="R907" s="61" t="n">
        <v>44554</v>
      </c>
      <c r="S907" s="61" t="n">
        <v>44222</v>
      </c>
      <c r="T907" s="61" t="n">
        <v>44222</v>
      </c>
      <c r="U907" s="61" t="n">
        <v>44533</v>
      </c>
      <c r="V907" s="61" t="n">
        <v>44540</v>
      </c>
    </row>
    <row r="908" ht="15" customHeight="1">
      <c r="A908" s="26" t="inlineStr">
        <is>
          <t>História - Waterfall</t>
        </is>
      </c>
      <c r="B908" s="60" t="inlineStr">
        <is>
          <t>DEVALM-30291</t>
        </is>
      </c>
      <c r="C908" s="23" t="inlineStr">
        <is>
          <t>21.0188.11.MK-Reajuste anual (IGP-M)-NOV/21</t>
        </is>
      </c>
      <c r="D908" s="26" t="inlineStr">
        <is>
          <t>Concluído</t>
        </is>
      </c>
      <c r="E908" s="23" t="inlineStr">
        <is>
          <t>Carlos Lima de Araujo</t>
        </is>
      </c>
      <c r="F908" s="23" t="inlineStr">
        <is>
          <t>Thiago de Souza Maglio</t>
        </is>
      </c>
      <c r="G908" s="23" t="inlineStr">
        <is>
          <t>Anselmo Pereira Novakowski</t>
        </is>
      </c>
      <c r="H908" s="23" t="inlineStr">
        <is>
          <t>Paulo Egidio Rodrigues dos Santos</t>
        </is>
      </c>
      <c r="I908" s="23" t="inlineStr">
        <is>
          <t>jira_naoaplica</t>
        </is>
      </c>
      <c r="J908" s="23" t="inlineStr">
        <is>
          <t>jira_naoaplica</t>
        </is>
      </c>
      <c r="K908" s="61" t="n">
        <v>44222</v>
      </c>
      <c r="L908" s="61" t="n">
        <v>44222</v>
      </c>
      <c r="M908" s="61" t="n">
        <v>44515</v>
      </c>
      <c r="N908" s="61" t="n">
        <v>44519</v>
      </c>
      <c r="O908" s="61" t="n">
        <v>44222</v>
      </c>
      <c r="P908" s="61" t="n">
        <v>44222</v>
      </c>
      <c r="Q908" s="61" t="n">
        <v>44522</v>
      </c>
      <c r="R908" s="61" t="n">
        <v>44526</v>
      </c>
      <c r="S908" s="61" t="n">
        <v>44222</v>
      </c>
      <c r="T908" s="61" t="n">
        <v>44222</v>
      </c>
      <c r="U908" s="61" t="n">
        <v>44503</v>
      </c>
      <c r="V908" s="61" t="n">
        <v>44512</v>
      </c>
    </row>
    <row r="909" ht="15" customHeight="1">
      <c r="A909" s="26" t="inlineStr">
        <is>
          <t>História - Waterfall</t>
        </is>
      </c>
      <c r="B909" s="60" t="inlineStr">
        <is>
          <t>DEVALM-30255</t>
        </is>
      </c>
      <c r="C909" s="23" t="inlineStr">
        <is>
          <t>21.0188.10.MK-Reajuste anual (IGP-M)-OCT/21</t>
        </is>
      </c>
      <c r="D909" s="26" t="inlineStr">
        <is>
          <t>Concluído</t>
        </is>
      </c>
      <c r="E909" s="23" t="inlineStr">
        <is>
          <t>Carlos Lima de Araujo</t>
        </is>
      </c>
      <c r="F909" s="23" t="inlineStr">
        <is>
          <t>Thiago de Souza Maglio</t>
        </is>
      </c>
      <c r="G909" s="23" t="inlineStr">
        <is>
          <t>Anselmo Pereira Novakowski</t>
        </is>
      </c>
      <c r="H909" s="23" t="inlineStr">
        <is>
          <t>Paulo Egidio Rodrigues dos Santos</t>
        </is>
      </c>
      <c r="I909" s="23" t="inlineStr">
        <is>
          <t>jira_naoaplica</t>
        </is>
      </c>
      <c r="J909" s="23" t="inlineStr">
        <is>
          <t>jira_naoaplica</t>
        </is>
      </c>
      <c r="K909" s="61" t="n">
        <v>44222</v>
      </c>
      <c r="L909" s="61" t="n">
        <v>44222</v>
      </c>
      <c r="M909" s="61" t="n">
        <v>44480</v>
      </c>
      <c r="N909" s="61" t="n">
        <v>44483</v>
      </c>
      <c r="O909" s="61" t="n">
        <v>44222</v>
      </c>
      <c r="P909" s="61" t="n">
        <v>44222</v>
      </c>
      <c r="Q909" s="61" t="n">
        <v>44480</v>
      </c>
      <c r="R909" s="61" t="n">
        <v>44491</v>
      </c>
      <c r="S909" s="61" t="n">
        <v>44222</v>
      </c>
      <c r="T909" s="61" t="n">
        <v>44222</v>
      </c>
      <c r="U909" s="61" t="n">
        <v>44473</v>
      </c>
      <c r="V909" s="61" t="n">
        <v>44477</v>
      </c>
    </row>
    <row r="910" ht="15" customHeight="1">
      <c r="A910" s="26" t="inlineStr">
        <is>
          <t>História - Waterfall</t>
        </is>
      </c>
      <c r="B910" s="60" t="inlineStr">
        <is>
          <t>DEVALM-30209</t>
        </is>
      </c>
      <c r="C910" s="23" t="inlineStr">
        <is>
          <t>21.0188.7.MK-Reajuste anual (IGP-M)-JUL/21</t>
        </is>
      </c>
      <c r="D910" s="26" t="inlineStr">
        <is>
          <t>Concluído</t>
        </is>
      </c>
      <c r="E910" s="23" t="inlineStr">
        <is>
          <t>Carlos Lima de Araujo</t>
        </is>
      </c>
      <c r="F910" s="23" t="inlineStr">
        <is>
          <t>Thiago de Souza Maglio</t>
        </is>
      </c>
      <c r="G910" s="23" t="inlineStr">
        <is>
          <t>Anselmo Pereira Novakowski</t>
        </is>
      </c>
      <c r="H910" s="23" t="inlineStr">
        <is>
          <t>Paulo Egidio Rodrigues dos Santos</t>
        </is>
      </c>
      <c r="I910" s="23" t="inlineStr">
        <is>
          <t>jira_naoaplica</t>
        </is>
      </c>
      <c r="J910" s="23" t="inlineStr">
        <is>
          <t>jira_naoaplica</t>
        </is>
      </c>
      <c r="K910" s="23" t="n"/>
      <c r="L910" s="23" t="n"/>
      <c r="M910" s="23" t="n"/>
      <c r="N910" s="23" t="n"/>
      <c r="O910" s="23" t="n"/>
      <c r="P910" s="23" t="n"/>
      <c r="Q910" s="61" t="n">
        <v>44378</v>
      </c>
      <c r="R910" s="61" t="n">
        <v>44385</v>
      </c>
      <c r="S910" s="23" t="n"/>
      <c r="T910" s="23" t="n"/>
      <c r="U910" s="61" t="n">
        <v>44375</v>
      </c>
      <c r="V910" s="61" t="n">
        <v>44377</v>
      </c>
    </row>
    <row r="911" ht="15" customHeight="1">
      <c r="A911" s="26" t="inlineStr">
        <is>
          <t>História - Waterfall</t>
        </is>
      </c>
      <c r="B911" s="60" t="inlineStr">
        <is>
          <t>DEVALM-30183</t>
        </is>
      </c>
      <c r="C911" s="23" t="inlineStr">
        <is>
          <t>21.0188.9.MK-Reajuste anual (IGP-M)-SEP/21</t>
        </is>
      </c>
      <c r="D911" s="26" t="inlineStr">
        <is>
          <t>Concluído</t>
        </is>
      </c>
      <c r="E911" s="23" t="inlineStr">
        <is>
          <t>Carlos Lima de Araujo</t>
        </is>
      </c>
      <c r="F911" s="23" t="inlineStr">
        <is>
          <t>Thiago de Souza Maglio</t>
        </is>
      </c>
      <c r="G911" s="23" t="inlineStr">
        <is>
          <t>Anselmo Pereira Novakowski</t>
        </is>
      </c>
      <c r="H911" s="23" t="inlineStr">
        <is>
          <t>Paulo Egidio Rodrigues dos Santos</t>
        </is>
      </c>
      <c r="I911" s="23" t="inlineStr">
        <is>
          <t>jira_naoaplica</t>
        </is>
      </c>
      <c r="J911" s="23" t="inlineStr">
        <is>
          <t>jira_naoaplica</t>
        </is>
      </c>
      <c r="K911" s="61" t="n">
        <v>44222</v>
      </c>
      <c r="L911" s="61" t="n">
        <v>44222</v>
      </c>
      <c r="M911" s="61" t="n">
        <v>44452</v>
      </c>
      <c r="N911" s="61" t="n">
        <v>44456</v>
      </c>
      <c r="O911" s="61" t="n">
        <v>44222</v>
      </c>
      <c r="P911" s="61" t="n">
        <v>44222</v>
      </c>
      <c r="Q911" s="61" t="n">
        <v>44459</v>
      </c>
      <c r="R911" s="61" t="n">
        <v>44463</v>
      </c>
      <c r="S911" s="61" t="n">
        <v>44222</v>
      </c>
      <c r="T911" s="61" t="n">
        <v>44222</v>
      </c>
      <c r="U911" s="61" t="n">
        <v>44442</v>
      </c>
      <c r="V911" s="61" t="n">
        <v>44449</v>
      </c>
    </row>
    <row r="912" ht="15" customHeight="1">
      <c r="A912" s="26" t="inlineStr">
        <is>
          <t>História - Waterfall</t>
        </is>
      </c>
      <c r="B912" s="60" t="inlineStr">
        <is>
          <t>DEVALM-30147</t>
        </is>
      </c>
      <c r="C912" s="23" t="inlineStr">
        <is>
          <t>21.0188.8.MK-Reajuste anual (IGP-M)-AGO/21</t>
        </is>
      </c>
      <c r="D912" s="26" t="inlineStr">
        <is>
          <t>Concluído</t>
        </is>
      </c>
      <c r="E912" s="23" t="inlineStr">
        <is>
          <t>Carlos Lima de Araujo</t>
        </is>
      </c>
      <c r="F912" s="23" t="inlineStr">
        <is>
          <t>Thiago de Souza Maglio</t>
        </is>
      </c>
      <c r="G912" s="23" t="inlineStr">
        <is>
          <t>Anselmo Pereira Novakowski</t>
        </is>
      </c>
      <c r="H912" s="23" t="inlineStr">
        <is>
          <t>Paulo Egidio Rodrigues dos Santos</t>
        </is>
      </c>
      <c r="I912" s="23" t="inlineStr">
        <is>
          <t>jira_naoaplica</t>
        </is>
      </c>
      <c r="J912" s="23" t="inlineStr">
        <is>
          <t>jira_naoaplica</t>
        </is>
      </c>
      <c r="K912" s="61" t="n">
        <v>44222</v>
      </c>
      <c r="L912" s="61" t="n">
        <v>44384</v>
      </c>
      <c r="M912" s="61" t="n">
        <v>44424</v>
      </c>
      <c r="N912" s="61" t="n">
        <v>44428</v>
      </c>
      <c r="O912" s="61" t="n">
        <v>44222</v>
      </c>
      <c r="P912" s="61" t="n">
        <v>44384</v>
      </c>
      <c r="Q912" s="61" t="n">
        <v>44431</v>
      </c>
      <c r="R912" s="61" t="n">
        <v>44435</v>
      </c>
      <c r="S912" s="61" t="n">
        <v>44222</v>
      </c>
      <c r="T912" s="61" t="n">
        <v>44384</v>
      </c>
      <c r="U912" s="61" t="n">
        <v>44412</v>
      </c>
      <c r="V912" s="61" t="n">
        <v>44421</v>
      </c>
    </row>
    <row r="913" ht="15" customHeight="1">
      <c r="A913" s="26" t="inlineStr">
        <is>
          <t>História - Waterfall</t>
        </is>
      </c>
      <c r="B913" s="60" t="inlineStr">
        <is>
          <t>DEVALM-30075</t>
        </is>
      </c>
      <c r="C913" s="23" t="inlineStr">
        <is>
          <t>21.0188.6.MK-Reajuste anual (IGP-M)-JUN/21</t>
        </is>
      </c>
      <c r="D913" s="26" t="inlineStr">
        <is>
          <t>Concluído</t>
        </is>
      </c>
      <c r="E913" s="23" t="inlineStr">
        <is>
          <t>Carlos Lima de Araujo</t>
        </is>
      </c>
      <c r="F913" s="23" t="inlineStr">
        <is>
          <t>Thiago de Souza Maglio</t>
        </is>
      </c>
      <c r="G913" s="23" t="inlineStr">
        <is>
          <t>Anselmo Pereira Novakowski</t>
        </is>
      </c>
      <c r="H913" s="23" t="inlineStr">
        <is>
          <t>Paulo Egidio Rodrigues dos Santos</t>
        </is>
      </c>
      <c r="I913" s="23" t="inlineStr">
        <is>
          <t>jira_naoaplica</t>
        </is>
      </c>
      <c r="J913" s="23" t="inlineStr">
        <is>
          <t>jira_naoaplica</t>
        </is>
      </c>
      <c r="K913" s="23" t="n"/>
      <c r="L913" s="23" t="n"/>
      <c r="M913" s="61" t="n">
        <v>44348</v>
      </c>
      <c r="N913" s="61" t="n">
        <v>44351</v>
      </c>
      <c r="O913" s="23" t="n"/>
      <c r="P913" s="23" t="n"/>
      <c r="Q913" s="61" t="n">
        <v>44354</v>
      </c>
      <c r="R913" s="61" t="n">
        <v>44358</v>
      </c>
      <c r="S913" s="23" t="n"/>
      <c r="T913" s="23" t="n"/>
      <c r="U913" s="61" t="n">
        <v>44348</v>
      </c>
      <c r="V913" s="61" t="n">
        <v>44351</v>
      </c>
    </row>
    <row r="914" ht="15" customHeight="1">
      <c r="A914" s="26" t="inlineStr">
        <is>
          <t>História - Waterfall</t>
        </is>
      </c>
      <c r="B914" s="60" t="inlineStr">
        <is>
          <t>DEVALM-30039</t>
        </is>
      </c>
      <c r="C914" s="23" t="inlineStr">
        <is>
          <t>21.0188.5.MK-Reajuste anual (IGP-M)-MAI/21</t>
        </is>
      </c>
      <c r="D914" s="26" t="inlineStr">
        <is>
          <t>Concluído</t>
        </is>
      </c>
      <c r="E914" s="23" t="inlineStr">
        <is>
          <t>Carlos Lima de Araujo</t>
        </is>
      </c>
      <c r="F914" s="23" t="inlineStr">
        <is>
          <t>Thiago de Souza Maglio</t>
        </is>
      </c>
      <c r="G914" s="23" t="inlineStr">
        <is>
          <t>Anselmo Pereira Novakowski</t>
        </is>
      </c>
      <c r="H914" s="23" t="inlineStr">
        <is>
          <t>Paulo Egidio Rodrigues dos Santos</t>
        </is>
      </c>
      <c r="I914" s="23" t="inlineStr">
        <is>
          <t>jira_naoaplica</t>
        </is>
      </c>
      <c r="J914" s="23" t="inlineStr">
        <is>
          <t>jira_naoaplica</t>
        </is>
      </c>
      <c r="K914" s="23" t="n"/>
      <c r="L914" s="23" t="n"/>
      <c r="M914" s="23" t="n"/>
      <c r="N914" s="23" t="n"/>
      <c r="O914" s="23" t="n"/>
      <c r="P914" s="23" t="n"/>
      <c r="Q914" s="61" t="n">
        <v>44326</v>
      </c>
      <c r="R914" s="61" t="n">
        <v>44330</v>
      </c>
      <c r="S914" s="23" t="n"/>
      <c r="T914" s="23" t="n"/>
      <c r="U914" s="61" t="n">
        <v>44319</v>
      </c>
      <c r="V914" s="61" t="n">
        <v>44323</v>
      </c>
    </row>
    <row r="915" ht="15" customHeight="1">
      <c r="A915" s="26" t="inlineStr">
        <is>
          <t>História - Waterfall</t>
        </is>
      </c>
      <c r="B915" s="60" t="inlineStr">
        <is>
          <t>DEVALM-30003</t>
        </is>
      </c>
      <c r="C915" s="23" t="inlineStr">
        <is>
          <t>21.0188.4.MK-Reajuste anual (IGP-M)-ABR/21</t>
        </is>
      </c>
      <c r="D915" s="26" t="inlineStr">
        <is>
          <t>Concluído</t>
        </is>
      </c>
      <c r="E915" s="23" t="inlineStr">
        <is>
          <t>Carlos Lima de Araujo</t>
        </is>
      </c>
      <c r="F915" s="23" t="inlineStr">
        <is>
          <t>Thiago de Souza Maglio</t>
        </is>
      </c>
      <c r="G915" s="23" t="inlineStr">
        <is>
          <t>Anselmo Pereira Novakowski</t>
        </is>
      </c>
      <c r="H915" s="23" t="inlineStr">
        <is>
          <t>Paulo Egidio Rodrigues dos Santos</t>
        </is>
      </c>
      <c r="I915" s="23" t="inlineStr">
        <is>
          <t>jira_naoaplica</t>
        </is>
      </c>
      <c r="J915" s="23" t="inlineStr">
        <is>
          <t>jira_naoaplica</t>
        </is>
      </c>
      <c r="K915" s="23" t="n"/>
      <c r="L915" s="23" t="n"/>
      <c r="M915" s="23" t="n"/>
      <c r="N915" s="23" t="n"/>
      <c r="O915" s="23" t="n"/>
      <c r="P915" s="23" t="n"/>
      <c r="Q915" s="61" t="n">
        <v>44284</v>
      </c>
      <c r="R915" s="61" t="n">
        <v>44288</v>
      </c>
      <c r="S915" s="23" t="n"/>
      <c r="T915" s="23" t="n"/>
      <c r="U915" s="61" t="n">
        <v>44277</v>
      </c>
      <c r="V915" s="61" t="n">
        <v>44281</v>
      </c>
    </row>
    <row r="916" ht="15" customHeight="1">
      <c r="A916" s="26" t="inlineStr">
        <is>
          <t>História - Waterfall</t>
        </is>
      </c>
      <c r="B916" s="60" t="inlineStr">
        <is>
          <t>DEVALM-29967</t>
        </is>
      </c>
      <c r="C916" s="23" t="inlineStr">
        <is>
          <t>21.0188.3.MK-Reajuste anual (IGP-M)-MAR/21</t>
        </is>
      </c>
      <c r="D916" s="26" t="inlineStr">
        <is>
          <t>Concluído</t>
        </is>
      </c>
      <c r="E916" s="23" t="inlineStr">
        <is>
          <t>Carlos Lima de Araujo</t>
        </is>
      </c>
      <c r="F916" s="23" t="inlineStr">
        <is>
          <t>Thiago de Souza Maglio</t>
        </is>
      </c>
      <c r="G916" s="23" t="inlineStr">
        <is>
          <t>Anselmo Pereira Novakowski</t>
        </is>
      </c>
      <c r="H916" s="23" t="inlineStr">
        <is>
          <t>Paulo Egidio Rodrigues dos Santos</t>
        </is>
      </c>
      <c r="I916" s="23" t="inlineStr">
        <is>
          <t>jira_naoaplica</t>
        </is>
      </c>
      <c r="J916" s="23" t="inlineStr">
        <is>
          <t>jira_naoaplica</t>
        </is>
      </c>
      <c r="K916" s="23" t="n"/>
      <c r="L916" s="23" t="n"/>
      <c r="M916" s="23" t="n"/>
      <c r="N916" s="23" t="n"/>
      <c r="O916" s="23" t="n"/>
      <c r="P916" s="23" t="n"/>
      <c r="Q916" s="61" t="n">
        <v>44263</v>
      </c>
      <c r="R916" s="61" t="n">
        <v>44267</v>
      </c>
      <c r="S916" s="23" t="n"/>
      <c r="T916" s="23" t="n"/>
      <c r="U916" s="61" t="n">
        <v>44256</v>
      </c>
      <c r="V916" s="61" t="n">
        <v>44260</v>
      </c>
    </row>
    <row r="917" ht="15" customHeight="1">
      <c r="A917" s="26" t="inlineStr">
        <is>
          <t>História - Waterfall</t>
        </is>
      </c>
      <c r="B917" s="60" t="inlineStr">
        <is>
          <t>DEVALM-29930</t>
        </is>
      </c>
      <c r="C917" s="23" t="inlineStr">
        <is>
          <t>21.0188.2.MK-Reajuste anual (IGP-M)-FEV/21</t>
        </is>
      </c>
      <c r="D917" s="26" t="inlineStr">
        <is>
          <t>Concluído</t>
        </is>
      </c>
      <c r="E917" s="23" t="inlineStr">
        <is>
          <t>Carlos Lima de Araujo</t>
        </is>
      </c>
      <c r="F917" s="23" t="inlineStr">
        <is>
          <t>Thiago de Souza Maglio</t>
        </is>
      </c>
      <c r="G917" s="23" t="inlineStr">
        <is>
          <t>Anselmo Pereira Novakowski</t>
        </is>
      </c>
      <c r="H917" s="23" t="inlineStr">
        <is>
          <t>Paulo Egidio Rodrigues dos Santos</t>
        </is>
      </c>
      <c r="I917" s="23" t="inlineStr">
        <is>
          <t>jira_naoaplica</t>
        </is>
      </c>
      <c r="J917" s="23" t="inlineStr">
        <is>
          <t>jira_naoaplica</t>
        </is>
      </c>
      <c r="K917" s="23" t="n"/>
      <c r="L917" s="23" t="n"/>
      <c r="M917" s="23" t="n"/>
      <c r="N917" s="23" t="n"/>
      <c r="O917" s="23" t="n"/>
      <c r="P917" s="23" t="n"/>
      <c r="Q917" s="61" t="n">
        <v>44242</v>
      </c>
      <c r="R917" s="61" t="n">
        <v>44246</v>
      </c>
      <c r="S917" s="23" t="n"/>
      <c r="T917" s="23" t="n"/>
      <c r="U917" s="61" t="n">
        <v>44222</v>
      </c>
      <c r="V917" s="61" t="n">
        <v>44239</v>
      </c>
    </row>
    <row r="918" ht="15" customHeight="1">
      <c r="A918" s="26" t="inlineStr">
        <is>
          <t>História - Waterfall</t>
        </is>
      </c>
      <c r="B918" s="60" t="inlineStr">
        <is>
          <t>DEVALM-29861</t>
        </is>
      </c>
      <c r="C918" s="23" t="inlineStr">
        <is>
          <t>20.0081.5.CL-Tornar compliance transações de cartão de crédito no atendimento humano URA PCI – telas ICARE Clientes</t>
        </is>
      </c>
      <c r="D918" s="26" t="inlineStr">
        <is>
          <t>Concluído</t>
        </is>
      </c>
      <c r="E918" s="23" t="inlineStr">
        <is>
          <t>Antonio Teodoro da Silva [X]</t>
        </is>
      </c>
      <c r="F918" s="23" t="inlineStr">
        <is>
          <t>Jefferson Lourenço De Farias Tersarioli [X]</t>
        </is>
      </c>
      <c r="G918" s="23" t="inlineStr">
        <is>
          <t>Anselmo Pereira Novakowski</t>
        </is>
      </c>
      <c r="H918" s="23" t="inlineStr">
        <is>
          <t>Paulo Egidio Rodrigues dos Santos</t>
        </is>
      </c>
      <c r="I918" s="23" t="inlineStr">
        <is>
          <t>Klaus Franca [X]</t>
        </is>
      </c>
      <c r="J918" s="23" t="inlineStr">
        <is>
          <t>Christiano De Campos Bucci [X]</t>
        </is>
      </c>
      <c r="K918" s="61" t="n">
        <v>44342</v>
      </c>
      <c r="L918" s="61" t="n">
        <v>44344</v>
      </c>
      <c r="M918" s="61" t="n">
        <v>44347</v>
      </c>
      <c r="N918" s="61" t="n">
        <v>44365</v>
      </c>
      <c r="O918" s="61" t="n">
        <v>44347</v>
      </c>
      <c r="P918" s="61" t="n">
        <v>44365</v>
      </c>
      <c r="Q918" s="61" t="n">
        <v>44368</v>
      </c>
      <c r="R918" s="61" t="n">
        <v>44369</v>
      </c>
      <c r="S918" s="61" t="n">
        <v>44249</v>
      </c>
      <c r="T918" s="61" t="n">
        <v>44264</v>
      </c>
      <c r="U918" s="61" t="n">
        <v>44265</v>
      </c>
      <c r="V918" s="61" t="n">
        <v>44341</v>
      </c>
    </row>
    <row r="919" ht="15" customHeight="1">
      <c r="A919" s="26" t="inlineStr">
        <is>
          <t>História - Waterfall</t>
        </is>
      </c>
      <c r="B919" s="60" t="inlineStr">
        <is>
          <t>DEVALM-29824</t>
        </is>
      </c>
      <c r="C919" s="23" t="inlineStr">
        <is>
          <t>20.0268.5.FI-Implantação de Melhorias em Comissões- R9</t>
        </is>
      </c>
      <c r="D919" s="26" t="inlineStr">
        <is>
          <t>Concluído</t>
        </is>
      </c>
      <c r="E919" s="23" t="inlineStr">
        <is>
          <t>Daglye Ariane Weber Magalhaes De Barros [X]</t>
        </is>
      </c>
      <c r="F919" s="23" t="inlineStr">
        <is>
          <t>Daniel Daniele [X]</t>
        </is>
      </c>
      <c r="G919" s="23" t="inlineStr">
        <is>
          <t>Diogo Cassio de Azevedo [X]</t>
        </is>
      </c>
      <c r="H919" s="23" t="inlineStr">
        <is>
          <t>Eduardo Cesar de Melo</t>
        </is>
      </c>
      <c r="I919" s="23" t="inlineStr">
        <is>
          <t>jira_naoaplica</t>
        </is>
      </c>
      <c r="J919" s="23" t="inlineStr">
        <is>
          <t>Renato Pereira da Silva</t>
        </is>
      </c>
      <c r="K919" s="23" t="n"/>
      <c r="L919" s="23" t="n"/>
      <c r="M919" s="61" t="n">
        <v>44273</v>
      </c>
      <c r="N919" s="61" t="n">
        <v>44281</v>
      </c>
      <c r="O919" s="23" t="n"/>
      <c r="P919" s="23" t="n"/>
      <c r="Q919" s="61" t="n">
        <v>44291</v>
      </c>
      <c r="R919" s="61" t="n">
        <v>44292</v>
      </c>
      <c r="S919" s="61" t="n">
        <v>44235</v>
      </c>
      <c r="T919" s="61" t="n">
        <v>44239</v>
      </c>
      <c r="U919" s="61" t="n">
        <v>44244</v>
      </c>
      <c r="V919" s="61" t="n">
        <v>44272</v>
      </c>
    </row>
    <row r="920" ht="15" customHeight="1">
      <c r="A920" s="26" t="inlineStr">
        <is>
          <t>História - Waterfall</t>
        </is>
      </c>
      <c r="B920" s="60" t="inlineStr">
        <is>
          <t>DEVALM-29767</t>
        </is>
      </c>
      <c r="C920" s="23" t="inlineStr">
        <is>
          <t>19.0458.4.CO-Venda e Migração Clientes Especiais Salesforce - CRs</t>
        </is>
      </c>
      <c r="D920" s="26" t="inlineStr">
        <is>
          <t>Concluído</t>
        </is>
      </c>
      <c r="E920" s="23" t="inlineStr">
        <is>
          <t>Gustavo Felize Tafarelo</t>
        </is>
      </c>
      <c r="F920" s="23" t="inlineStr">
        <is>
          <t>Andreia Ribeiro da Silva [X]</t>
        </is>
      </c>
      <c r="G920" s="23" t="inlineStr">
        <is>
          <t>Diogo Cassio de Azevedo [X]</t>
        </is>
      </c>
      <c r="H920" s="23" t="inlineStr">
        <is>
          <t>Eduardo Cesar de Melo</t>
        </is>
      </c>
      <c r="I920" s="23" t="inlineStr">
        <is>
          <t>jira_naoaplica</t>
        </is>
      </c>
      <c r="J920" s="23" t="inlineStr">
        <is>
          <t>Amanda De Pinho Nogueira [X]</t>
        </is>
      </c>
      <c r="K920" s="23" t="n"/>
      <c r="L920" s="23" t="n"/>
      <c r="M920" s="61" t="n">
        <v>44293</v>
      </c>
      <c r="N920" s="61" t="n">
        <v>44308</v>
      </c>
      <c r="O920" s="23" t="n"/>
      <c r="P920" s="23" t="n"/>
      <c r="Q920" s="61" t="n">
        <v>44312</v>
      </c>
      <c r="R920" s="61" t="n">
        <v>44313</v>
      </c>
      <c r="S920" s="61" t="n">
        <v>44249</v>
      </c>
      <c r="T920" s="61" t="n">
        <v>44287</v>
      </c>
      <c r="U920" s="61" t="n">
        <v>44249</v>
      </c>
      <c r="V920" s="61" t="n">
        <v>44287</v>
      </c>
    </row>
    <row r="921" ht="15" customHeight="1">
      <c r="A921" s="26" t="inlineStr">
        <is>
          <t>História - Waterfall</t>
        </is>
      </c>
      <c r="B921" s="60" t="inlineStr">
        <is>
          <t>DEVALM-29731</t>
        </is>
      </c>
      <c r="C921" s="23" t="inlineStr">
        <is>
          <t>19.0458.3.CO-Venda e Migração Clientes Especiais Salesforce - CR</t>
        </is>
      </c>
      <c r="D921" s="26" t="inlineStr">
        <is>
          <t>Concluído</t>
        </is>
      </c>
      <c r="E921" s="23" t="inlineStr">
        <is>
          <t>Gustavo Felize Tafarelo</t>
        </is>
      </c>
      <c r="F921" s="23" t="inlineStr">
        <is>
          <t>Aline da Silva Barbagelata</t>
        </is>
      </c>
      <c r="G921" s="23" t="inlineStr">
        <is>
          <t>Diogo Cassio de Azevedo [X]</t>
        </is>
      </c>
      <c r="H921" s="23" t="inlineStr">
        <is>
          <t>Eduardo Cesar de Melo</t>
        </is>
      </c>
      <c r="I921" s="23" t="inlineStr">
        <is>
          <t>jira_naoaplica</t>
        </is>
      </c>
      <c r="J921" s="23" t="inlineStr">
        <is>
          <t>Amanda De Pinho Nogueira [X]</t>
        </is>
      </c>
      <c r="K921" s="23" t="n"/>
      <c r="L921" s="23" t="n"/>
      <c r="M921" s="61" t="n">
        <v>44210</v>
      </c>
      <c r="N921" s="61" t="n">
        <v>44232</v>
      </c>
      <c r="O921" s="23" t="n"/>
      <c r="P921" s="23" t="n"/>
      <c r="Q921" s="61" t="n">
        <v>44235</v>
      </c>
      <c r="R921" s="61" t="n">
        <v>44236</v>
      </c>
      <c r="S921" s="61" t="n">
        <v>44203</v>
      </c>
      <c r="T921" s="61" t="n">
        <v>44203</v>
      </c>
      <c r="U921" s="61" t="n">
        <v>44204</v>
      </c>
      <c r="V921" s="61" t="n">
        <v>44207</v>
      </c>
    </row>
    <row r="922" ht="15" customHeight="1">
      <c r="A922" s="26" t="inlineStr">
        <is>
          <t>História - Ágil</t>
        </is>
      </c>
      <c r="B922" s="60" t="inlineStr">
        <is>
          <t>DEVALM-29717</t>
        </is>
      </c>
      <c r="C922" s="23" t="inlineStr">
        <is>
          <t>19.0185.4.TI - Portal LGPD ODI - Processo de Sincronização e Anonimização Fase 1</t>
        </is>
      </c>
      <c r="D922" s="26" t="inlineStr">
        <is>
          <t>Cancelado</t>
        </is>
      </c>
      <c r="E922" s="23" t="inlineStr">
        <is>
          <t>Alexandre Prado Teixeira [X]</t>
        </is>
      </c>
      <c r="F922" s="23" t="n"/>
      <c r="G922" s="23" t="inlineStr">
        <is>
          <t>Alexandre Prado Teixeira [X]</t>
        </is>
      </c>
      <c r="H922" s="23" t="inlineStr">
        <is>
          <t>Alexandre Prado Teixeira [X]</t>
        </is>
      </c>
      <c r="I922" s="23" t="n"/>
      <c r="J922" s="23" t="n"/>
      <c r="K922" s="23" t="n"/>
      <c r="L922" s="23" t="n"/>
      <c r="M922" s="61" t="n">
        <v>44144</v>
      </c>
      <c r="N922" s="61" t="n">
        <v>44162</v>
      </c>
      <c r="O922" s="23" t="n"/>
      <c r="P922" s="23" t="n"/>
      <c r="Q922" s="61" t="n">
        <v>44165</v>
      </c>
      <c r="R922" s="61" t="n">
        <v>44165</v>
      </c>
      <c r="S922" s="23" t="n"/>
      <c r="T922" s="23" t="n"/>
      <c r="U922" s="61" t="n">
        <v>43941</v>
      </c>
      <c r="V922" s="61" t="n">
        <v>44141</v>
      </c>
    </row>
    <row r="923" ht="15" customHeight="1">
      <c r="A923" s="26" t="inlineStr">
        <is>
          <t>História - Ágil</t>
        </is>
      </c>
      <c r="B923" s="60" t="inlineStr">
        <is>
          <t>DEVALM-29709</t>
        </is>
      </c>
      <c r="C923" s="23" t="inlineStr">
        <is>
          <t>19.0185.3.TI - Portal LGPD Administrador - Back End e Front End</t>
        </is>
      </c>
      <c r="D923" s="26" t="inlineStr">
        <is>
          <t>Concluído</t>
        </is>
      </c>
      <c r="E923" s="23" t="inlineStr">
        <is>
          <t>Ricardo Pires Sardinha [X]</t>
        </is>
      </c>
      <c r="F923" s="23" t="n"/>
      <c r="G923" s="23" t="inlineStr">
        <is>
          <t>Alexandre Prado Teixeira [X]</t>
        </is>
      </c>
      <c r="H923" s="23" t="inlineStr">
        <is>
          <t>Alexandre Prado Teixeira [X]</t>
        </is>
      </c>
      <c r="I923" s="23" t="n"/>
      <c r="J923" s="23" t="n"/>
      <c r="K923" s="23" t="n"/>
      <c r="L923" s="23" t="n"/>
      <c r="M923" s="61" t="n">
        <v>44036</v>
      </c>
      <c r="N923" s="61" t="n">
        <v>44071</v>
      </c>
      <c r="O923" s="23" t="n"/>
      <c r="P923" s="23" t="n"/>
      <c r="Q923" s="61" t="n">
        <v>44075</v>
      </c>
      <c r="R923" s="61" t="n">
        <v>44075</v>
      </c>
      <c r="S923" s="23" t="n"/>
      <c r="T923" s="23" t="n"/>
      <c r="U923" s="61" t="n">
        <v>43927</v>
      </c>
      <c r="V923" s="61" t="n">
        <v>44046</v>
      </c>
    </row>
    <row r="924" ht="15" customHeight="1">
      <c r="A924" s="26" t="inlineStr">
        <is>
          <t>História - Waterfall</t>
        </is>
      </c>
      <c r="B924" s="60" t="inlineStr">
        <is>
          <t>DEVALM-29669</t>
        </is>
      </c>
      <c r="C924" s="23" t="inlineStr">
        <is>
          <t>20.0432.1.MK-Alteração no Double Check</t>
        </is>
      </c>
      <c r="D924" s="26" t="inlineStr">
        <is>
          <t>Concluído</t>
        </is>
      </c>
      <c r="E924" s="23" t="inlineStr">
        <is>
          <t>Ricardo Pires Sardinha [X]</t>
        </is>
      </c>
      <c r="F924" s="23" t="inlineStr">
        <is>
          <t>Thiago Pinto Da Silva Boccio [X]</t>
        </is>
      </c>
      <c r="G924" s="23" t="inlineStr">
        <is>
          <t>Rafael Lemos Lima [X]</t>
        </is>
      </c>
      <c r="H924" s="23" t="inlineStr">
        <is>
          <t>Paulo Egidio Rodrigues dos Santos</t>
        </is>
      </c>
      <c r="I924" s="23" t="inlineStr">
        <is>
          <t>jira_naoaplica</t>
        </is>
      </c>
      <c r="J924" s="23" t="inlineStr">
        <is>
          <t>Juliana Alves Beduti [X]</t>
        </is>
      </c>
      <c r="K924" s="61" t="n">
        <v>44204</v>
      </c>
      <c r="L924" s="61" t="n">
        <v>44204</v>
      </c>
      <c r="M924" s="61" t="n">
        <v>44270</v>
      </c>
      <c r="N924" s="61" t="n">
        <v>44274</v>
      </c>
      <c r="O924" s="61" t="n">
        <v>44263</v>
      </c>
      <c r="P924" s="61" t="n">
        <v>44274</v>
      </c>
      <c r="Q924" s="61" t="n">
        <v>44278</v>
      </c>
      <c r="R924" s="61" t="n">
        <v>44279</v>
      </c>
      <c r="S924" s="61" t="n">
        <v>44204</v>
      </c>
      <c r="T924" s="61" t="n">
        <v>44204</v>
      </c>
      <c r="U924" s="61" t="n">
        <v>44249</v>
      </c>
      <c r="V924" s="61" t="n">
        <v>44260</v>
      </c>
    </row>
    <row r="925" ht="15" customHeight="1">
      <c r="A925" s="26" t="inlineStr">
        <is>
          <t>História - Waterfall</t>
        </is>
      </c>
      <c r="B925" s="60" t="inlineStr">
        <is>
          <t>DEVALM-29631</t>
        </is>
      </c>
      <c r="C925" s="23" t="inlineStr">
        <is>
          <t>20.0401.1.MK-Disponibilização de produtos pelo parque futuro</t>
        </is>
      </c>
      <c r="D925" s="26" t="inlineStr">
        <is>
          <t>Concluído</t>
        </is>
      </c>
      <c r="E925" s="23" t="inlineStr">
        <is>
          <t>Ricardo Pires Sardinha [X]</t>
        </is>
      </c>
      <c r="F925" s="23" t="inlineStr">
        <is>
          <t>Maycon De Abreu Flausino Fernandes [X]</t>
        </is>
      </c>
      <c r="G925" s="23" t="inlineStr">
        <is>
          <t>Rafael Lemos Lima [X]</t>
        </is>
      </c>
      <c r="H925" s="23" t="inlineStr">
        <is>
          <t>Eduardo Cesar de Melo</t>
        </is>
      </c>
      <c r="I925" s="23" t="inlineStr">
        <is>
          <t>Klaus Franca [X]</t>
        </is>
      </c>
      <c r="J925" s="23" t="inlineStr">
        <is>
          <t>Rafael Da Silva Pereira Rakoza [X]</t>
        </is>
      </c>
      <c r="K925" s="61" t="n">
        <v>44235</v>
      </c>
      <c r="L925" s="61" t="n">
        <v>44239</v>
      </c>
      <c r="M925" s="61" t="n">
        <v>44669</v>
      </c>
      <c r="N925" s="61" t="n">
        <v>44708</v>
      </c>
      <c r="O925" s="61" t="n">
        <v>44669</v>
      </c>
      <c r="P925" s="61" t="n">
        <v>44708</v>
      </c>
      <c r="Q925" s="61" t="n">
        <v>44963</v>
      </c>
      <c r="R925" s="61" t="n">
        <v>45027</v>
      </c>
      <c r="S925" s="61" t="n">
        <v>44204</v>
      </c>
      <c r="T925" s="61" t="n">
        <v>44204</v>
      </c>
      <c r="U925" s="61" t="n">
        <v>44301</v>
      </c>
      <c r="V925" s="61" t="n">
        <v>44610</v>
      </c>
    </row>
    <row r="926" ht="15" customHeight="1">
      <c r="A926" s="26" t="inlineStr">
        <is>
          <t>História - Waterfall</t>
        </is>
      </c>
      <c r="B926" s="60" t="inlineStr">
        <is>
          <t>DEVALM-29580</t>
        </is>
      </c>
      <c r="C926" s="23" t="inlineStr">
        <is>
          <t>20.0163.2.CL-Política de Parcelamento – Canônico</t>
        </is>
      </c>
      <c r="D926" s="26" t="inlineStr">
        <is>
          <t>Concluído</t>
        </is>
      </c>
      <c r="E926" s="23" t="inlineStr">
        <is>
          <t>Antonio Teodoro da Silva [X]</t>
        </is>
      </c>
      <c r="F926" s="23" t="inlineStr">
        <is>
          <t>Marcelo Okada [X]</t>
        </is>
      </c>
      <c r="G926" s="23" t="inlineStr">
        <is>
          <t>Anselmo Pereira Novakowski</t>
        </is>
      </c>
      <c r="H926" s="23" t="inlineStr">
        <is>
          <t>Paulo Egidio Rodrigues dos Santos</t>
        </is>
      </c>
      <c r="I926" s="23" t="inlineStr">
        <is>
          <t>jira_naoaplica</t>
        </is>
      </c>
      <c r="J926" s="23" t="inlineStr">
        <is>
          <t>jira_naoaplica</t>
        </is>
      </c>
      <c r="K926" s="23" t="n"/>
      <c r="L926" s="23" t="n"/>
      <c r="M926" s="61" t="n">
        <v>44207</v>
      </c>
      <c r="N926" s="61" t="n">
        <v>44211</v>
      </c>
      <c r="O926" s="23" t="n"/>
      <c r="P926" s="23" t="n"/>
      <c r="Q926" s="61" t="n">
        <v>44214</v>
      </c>
      <c r="R926" s="61" t="n">
        <v>44218</v>
      </c>
      <c r="S926" s="61" t="n">
        <v>44200</v>
      </c>
      <c r="T926" s="61" t="n">
        <v>44201</v>
      </c>
      <c r="U926" s="61" t="n">
        <v>44200</v>
      </c>
      <c r="V926" s="61" t="n">
        <v>44204</v>
      </c>
    </row>
    <row r="927" ht="15" customHeight="1">
      <c r="A927" s="26" t="inlineStr">
        <is>
          <t>História - Ágil</t>
        </is>
      </c>
      <c r="B927" s="60" t="inlineStr">
        <is>
          <t>DEVALM-29544</t>
        </is>
      </c>
      <c r="C927" s="23" t="inlineStr">
        <is>
          <t>21.0201.1.MK-HADES - Novos Negócios - Sprint 1</t>
        </is>
      </c>
      <c r="D927" s="26" t="inlineStr">
        <is>
          <t>Concluído</t>
        </is>
      </c>
      <c r="E927" s="23" t="inlineStr">
        <is>
          <t>Ricardo Pires Sardinha [X]</t>
        </is>
      </c>
      <c r="F927" s="23" t="inlineStr">
        <is>
          <t>Aline da Silva Barbagelata</t>
        </is>
      </c>
      <c r="G927" s="23" t="inlineStr">
        <is>
          <t>Vinicius Rafael Casas Gomes</t>
        </is>
      </c>
      <c r="H927" s="23" t="inlineStr">
        <is>
          <t>Eduardo Cesar de Melo</t>
        </is>
      </c>
      <c r="I927" s="23" t="inlineStr">
        <is>
          <t>jira_naoaplica</t>
        </is>
      </c>
      <c r="J927" s="23" t="inlineStr">
        <is>
          <t>Rafael Da Silva Pereira Rakoza [X]</t>
        </is>
      </c>
      <c r="K927" s="23" t="n"/>
      <c r="L927" s="23" t="n"/>
      <c r="M927" s="61" t="n">
        <v>44480</v>
      </c>
      <c r="N927" s="61" t="n">
        <v>44519</v>
      </c>
      <c r="O927" s="23" t="n"/>
      <c r="P927" s="23" t="n"/>
      <c r="Q927" s="61" t="n">
        <v>44578</v>
      </c>
      <c r="R927" s="61" t="n">
        <v>44579</v>
      </c>
      <c r="S927" s="23" t="n"/>
      <c r="T927" s="23" t="n"/>
      <c r="U927" s="61" t="n">
        <v>44256</v>
      </c>
      <c r="V927" s="61" t="n">
        <v>44267</v>
      </c>
    </row>
    <row r="928" ht="15" customHeight="1">
      <c r="A928" s="26" t="inlineStr">
        <is>
          <t>História - Waterfall</t>
        </is>
      </c>
      <c r="B928" s="60" t="inlineStr">
        <is>
          <t>DEVALM-29506</t>
        </is>
      </c>
      <c r="C928" s="23" t="inlineStr">
        <is>
          <t>19.0413.2.CL-Projeto Ferramenta Termômetro</t>
        </is>
      </c>
      <c r="D928" s="26" t="inlineStr">
        <is>
          <t>Concluído</t>
        </is>
      </c>
      <c r="E928" s="23" t="inlineStr">
        <is>
          <t>Andre Jirus [X]</t>
        </is>
      </c>
      <c r="F928" s="23" t="inlineStr">
        <is>
          <t>Maycon De Abreu Flausino Fernandes [X]</t>
        </is>
      </c>
      <c r="G928" s="23" t="inlineStr">
        <is>
          <t>Anselmo Pereira Novakowski</t>
        </is>
      </c>
      <c r="H928" s="23" t="inlineStr">
        <is>
          <t>Paulo Egidio Rodrigues dos Santos</t>
        </is>
      </c>
      <c r="I928" s="23" t="n"/>
      <c r="J928" s="23" t="inlineStr">
        <is>
          <t>Amanda De Pinho Nogueira [X]</t>
        </is>
      </c>
      <c r="K928" s="23" t="n"/>
      <c r="L928" s="23" t="n"/>
      <c r="M928" s="61" t="n">
        <v>44225</v>
      </c>
      <c r="N928" s="61" t="n">
        <v>44227</v>
      </c>
      <c r="O928" s="23" t="n"/>
      <c r="P928" s="23" t="n"/>
      <c r="Q928" s="61" t="n">
        <v>44227</v>
      </c>
      <c r="R928" s="61" t="n">
        <v>44228</v>
      </c>
      <c r="S928" s="23" t="n"/>
      <c r="T928" s="23" t="n"/>
      <c r="U928" s="61" t="n">
        <v>44216</v>
      </c>
      <c r="V928" s="61" t="n">
        <v>44224</v>
      </c>
    </row>
    <row r="929" ht="15" customHeight="1">
      <c r="A929" s="26" t="inlineStr">
        <is>
          <t>História - Waterfall</t>
        </is>
      </c>
      <c r="B929" s="60" t="inlineStr">
        <is>
          <t>DEVALM-29434</t>
        </is>
      </c>
      <c r="C929" s="23" t="inlineStr">
        <is>
          <t>19.0325.2.MK-Gestão de Campanhas Pré 2.0 (rentabilização de base)</t>
        </is>
      </c>
      <c r="D929" s="26" t="inlineStr">
        <is>
          <t>Concluído</t>
        </is>
      </c>
      <c r="E929" s="23" t="inlineStr">
        <is>
          <t>Andre Jirus [X]</t>
        </is>
      </c>
      <c r="F929" s="23" t="inlineStr">
        <is>
          <t>Antonio Carlos Ghirelli [X]</t>
        </is>
      </c>
      <c r="G929" s="23" t="inlineStr">
        <is>
          <t>Anselmo Pereira Novakowski</t>
        </is>
      </c>
      <c r="H929" s="23" t="inlineStr">
        <is>
          <t>Paulo Egidio Rodrigues dos Santos</t>
        </is>
      </c>
      <c r="I929" s="23" t="inlineStr">
        <is>
          <t>Klaus Franca [X]</t>
        </is>
      </c>
      <c r="J929" s="23" t="inlineStr">
        <is>
          <t>Juliana Alves Beduti [X]</t>
        </is>
      </c>
      <c r="K929" s="23" t="n"/>
      <c r="L929" s="23" t="n"/>
      <c r="M929" s="61" t="n">
        <v>44202</v>
      </c>
      <c r="N929" s="61" t="n">
        <v>44202</v>
      </c>
      <c r="O929" s="23" t="n"/>
      <c r="P929" s="23" t="n"/>
      <c r="Q929" s="61" t="n">
        <v>44209</v>
      </c>
      <c r="R929" s="61" t="n">
        <v>44209</v>
      </c>
      <c r="S929" s="23" t="n"/>
      <c r="T929" s="23" t="n"/>
      <c r="U929" s="61" t="n">
        <v>44200</v>
      </c>
      <c r="V929" s="61" t="n">
        <v>44202</v>
      </c>
    </row>
    <row r="930" ht="15" customHeight="1">
      <c r="A930" s="26" t="inlineStr">
        <is>
          <t>História - Waterfall</t>
        </is>
      </c>
      <c r="B930" s="60" t="inlineStr">
        <is>
          <t>DEVALM-29375</t>
        </is>
      </c>
      <c r="C930" s="23" t="inlineStr">
        <is>
          <t>21.0156.1.BL-Reajuste Recorrente IGP-M Banda Larga - JAN/21</t>
        </is>
      </c>
      <c r="D930" s="26" t="inlineStr">
        <is>
          <t>Concluído</t>
        </is>
      </c>
      <c r="E930" s="23" t="inlineStr">
        <is>
          <t>Carlos Lima de Araujo</t>
        </is>
      </c>
      <c r="F930" s="23" t="inlineStr">
        <is>
          <t>Antonio Carlos Ghirelli [X]</t>
        </is>
      </c>
      <c r="G930" s="23" t="inlineStr">
        <is>
          <t>Anselmo Jesus Da Silva [X]</t>
        </is>
      </c>
      <c r="H930" s="23" t="inlineStr">
        <is>
          <t>Paulo Egidio Rodrigues dos Santos</t>
        </is>
      </c>
      <c r="I930" s="23" t="inlineStr">
        <is>
          <t>jira_naoaplica</t>
        </is>
      </c>
      <c r="J930" s="23" t="inlineStr">
        <is>
          <t>jira_naoaplica</t>
        </is>
      </c>
      <c r="K930" s="23" t="n"/>
      <c r="L930" s="23" t="n"/>
      <c r="M930" s="23" t="n"/>
      <c r="N930" s="23" t="n"/>
      <c r="O930" s="23" t="n"/>
      <c r="P930" s="23" t="n"/>
      <c r="Q930" s="61" t="n">
        <v>44207</v>
      </c>
      <c r="R930" s="61" t="n">
        <v>44218</v>
      </c>
      <c r="S930" s="23" t="n"/>
      <c r="T930" s="23" t="n"/>
      <c r="U930" s="61" t="n">
        <v>44200</v>
      </c>
      <c r="V930" s="61" t="n">
        <v>44204</v>
      </c>
    </row>
    <row r="931" ht="15" customHeight="1">
      <c r="A931" s="26" t="inlineStr">
        <is>
          <t>História - Waterfall</t>
        </is>
      </c>
      <c r="B931" s="60" t="inlineStr">
        <is>
          <t>DEVALM-29337</t>
        </is>
      </c>
      <c r="C931" s="23" t="inlineStr">
        <is>
          <t>21.0189.1.MK-Reajuste de Preços Para os Segmentos de Clientes Corporativos - JAN/21</t>
        </is>
      </c>
      <c r="D931" s="26" t="inlineStr">
        <is>
          <t>Concluído</t>
        </is>
      </c>
      <c r="E931" s="23" t="inlineStr">
        <is>
          <t>Carlos Lima de Araujo</t>
        </is>
      </c>
      <c r="F931" s="23" t="inlineStr">
        <is>
          <t>Antonio Carlos Ghirelli [X]</t>
        </is>
      </c>
      <c r="G931" s="23" t="inlineStr">
        <is>
          <t>Anselmo Pereira Novakowski</t>
        </is>
      </c>
      <c r="H931" s="23" t="inlineStr">
        <is>
          <t>Paulo Egidio Rodrigues dos Santos</t>
        </is>
      </c>
      <c r="I931" s="23" t="inlineStr">
        <is>
          <t>jira_naoaplica</t>
        </is>
      </c>
      <c r="J931" s="23" t="inlineStr">
        <is>
          <t>jira_naoaplica</t>
        </is>
      </c>
      <c r="K931" s="23" t="n"/>
      <c r="L931" s="23" t="n"/>
      <c r="M931" s="23" t="n"/>
      <c r="N931" s="23" t="n"/>
      <c r="O931" s="23" t="n"/>
      <c r="P931" s="23" t="n"/>
      <c r="Q931" s="61" t="n">
        <v>44207</v>
      </c>
      <c r="R931" s="61" t="n">
        <v>44218</v>
      </c>
      <c r="S931" s="23" t="n"/>
      <c r="T931" s="23" t="n"/>
      <c r="U931" s="61" t="n">
        <v>44200</v>
      </c>
      <c r="V931" s="61" t="n">
        <v>44204</v>
      </c>
    </row>
    <row r="932" ht="15" customHeight="1">
      <c r="A932" s="26" t="inlineStr">
        <is>
          <t>História - Waterfall</t>
        </is>
      </c>
      <c r="B932" s="60" t="inlineStr">
        <is>
          <t>DEVALM-29299</t>
        </is>
      </c>
      <c r="C932" s="23" t="inlineStr">
        <is>
          <t>21.0188.1.MK-Reajuste anual (IGP-M)-JAN/21</t>
        </is>
      </c>
      <c r="D932" s="26" t="inlineStr">
        <is>
          <t>Concluído</t>
        </is>
      </c>
      <c r="E932" s="23" t="inlineStr">
        <is>
          <t>Carlos Lima de Araujo</t>
        </is>
      </c>
      <c r="F932" s="23" t="inlineStr">
        <is>
          <t>Thiago de Souza Maglio</t>
        </is>
      </c>
      <c r="G932" s="23" t="inlineStr">
        <is>
          <t>Anselmo Pereira Novakowski</t>
        </is>
      </c>
      <c r="H932" s="23" t="inlineStr">
        <is>
          <t>Paulo Egidio Rodrigues dos Santos</t>
        </is>
      </c>
      <c r="I932" s="23" t="inlineStr">
        <is>
          <t>jira_naoaplica</t>
        </is>
      </c>
      <c r="J932" s="23" t="inlineStr">
        <is>
          <t>jira_naoaplica</t>
        </is>
      </c>
      <c r="K932" s="23" t="n"/>
      <c r="L932" s="23" t="n"/>
      <c r="M932" s="23" t="n"/>
      <c r="N932" s="23" t="n"/>
      <c r="O932" s="23" t="n"/>
      <c r="P932" s="23" t="n"/>
      <c r="Q932" s="61" t="n">
        <v>44193</v>
      </c>
      <c r="R932" s="61" t="n">
        <v>44204</v>
      </c>
      <c r="S932" s="23" t="n"/>
      <c r="T932" s="23" t="n"/>
      <c r="U932" s="61" t="n">
        <v>44187</v>
      </c>
      <c r="V932" s="61" t="n">
        <v>44188</v>
      </c>
    </row>
    <row r="933" ht="15" customHeight="1">
      <c r="A933" s="26" t="inlineStr">
        <is>
          <t>História - Waterfall</t>
        </is>
      </c>
      <c r="B933" s="60" t="inlineStr">
        <is>
          <t>DEVALM-29257</t>
        </is>
      </c>
      <c r="C933" s="23" t="inlineStr">
        <is>
          <t>Migração CA para o JIRA (projeto para as RMs).</t>
        </is>
      </c>
      <c r="D933" s="26" t="inlineStr">
        <is>
          <t>Concluído</t>
        </is>
      </c>
      <c r="E933" s="23" t="inlineStr">
        <is>
          <t>Fabio de Siqueira Campos</t>
        </is>
      </c>
      <c r="F933" s="23" t="n"/>
      <c r="G933" s="23" t="n"/>
      <c r="H933" s="23" t="n"/>
      <c r="I933" s="23" t="n"/>
      <c r="J933" s="23" t="n"/>
      <c r="K933" s="23" t="n"/>
      <c r="L933" s="23" t="n"/>
      <c r="M933" s="23" t="n"/>
      <c r="N933" s="23" t="n"/>
      <c r="O933" s="23" t="n"/>
      <c r="P933" s="23" t="n"/>
      <c r="Q933" s="23" t="n"/>
      <c r="R933" s="23" t="n"/>
      <c r="S933" s="23" t="n"/>
      <c r="T933" s="23" t="n"/>
      <c r="U933" s="23" t="n"/>
      <c r="V933" s="23" t="n"/>
    </row>
    <row r="934" ht="15" customHeight="1">
      <c r="A934" s="26" t="inlineStr">
        <is>
          <t>História - Waterfall</t>
        </is>
      </c>
      <c r="B934" s="60" t="inlineStr">
        <is>
          <t>DEVALM-29221</t>
        </is>
      </c>
      <c r="C934" s="23" t="inlineStr">
        <is>
          <t>20.0073.3.DI-Fluxo de Indisponibilidade Sistêmica para OCR, FaceMatch, PID e Liveness</t>
        </is>
      </c>
      <c r="D934" s="26" t="inlineStr">
        <is>
          <t>Concluído</t>
        </is>
      </c>
      <c r="E934" s="23" t="inlineStr">
        <is>
          <t>Daglye Ariane Weber Magalhaes De Barros [X]</t>
        </is>
      </c>
      <c r="F934" s="23" t="inlineStr">
        <is>
          <t>Danilo Nunes Ferreira Lima [X]</t>
        </is>
      </c>
      <c r="G934" s="23" t="inlineStr">
        <is>
          <t>Diogo Cassio de Azevedo [X]</t>
        </is>
      </c>
      <c r="H934" s="23" t="inlineStr">
        <is>
          <t>Eduardo Cesar de Melo</t>
        </is>
      </c>
      <c r="I934" s="23" t="inlineStr">
        <is>
          <t>jira_naoaplica</t>
        </is>
      </c>
      <c r="J934" s="23" t="inlineStr">
        <is>
          <t>Juliana Alves Beduti [X]</t>
        </is>
      </c>
      <c r="K934" s="23" t="n"/>
      <c r="L934" s="23" t="n"/>
      <c r="M934" s="61" t="n">
        <v>44217</v>
      </c>
      <c r="N934" s="61" t="n">
        <v>44223</v>
      </c>
      <c r="O934" s="23" t="n"/>
      <c r="P934" s="23" t="n"/>
      <c r="Q934" s="61" t="n">
        <v>44228</v>
      </c>
      <c r="R934" s="61" t="n">
        <v>44229</v>
      </c>
      <c r="S934" s="61" t="n">
        <v>44200</v>
      </c>
      <c r="T934" s="61" t="n">
        <v>44203</v>
      </c>
      <c r="U934" s="61" t="n">
        <v>44204</v>
      </c>
      <c r="V934" s="61" t="n">
        <v>44216</v>
      </c>
    </row>
    <row r="935" ht="15" customHeight="1">
      <c r="A935" s="26" t="inlineStr">
        <is>
          <t>História - Waterfall</t>
        </is>
      </c>
      <c r="B935" s="60" t="inlineStr">
        <is>
          <t>DEVALM-29185</t>
        </is>
      </c>
      <c r="C935" s="23" t="inlineStr">
        <is>
          <t>20.0228.1.BL-Banda Larga e Pré Pago</t>
        </is>
      </c>
      <c r="D935" s="26" t="inlineStr">
        <is>
          <t>Concluído</t>
        </is>
      </c>
      <c r="E935" s="23" t="inlineStr">
        <is>
          <t>Sem responsável</t>
        </is>
      </c>
      <c r="F935" s="23" t="inlineStr">
        <is>
          <t>Maycon De Abreu Flausino Fernandes [X]</t>
        </is>
      </c>
      <c r="G935" s="23" t="inlineStr">
        <is>
          <t>Anselmo Pereira Novakowski</t>
        </is>
      </c>
      <c r="H935" s="23" t="inlineStr">
        <is>
          <t>Paulo Egidio Rodrigues dos Santos</t>
        </is>
      </c>
      <c r="I935" s="23" t="inlineStr">
        <is>
          <t>Klaus Franca [X]</t>
        </is>
      </c>
      <c r="J935" s="23" t="inlineStr">
        <is>
          <t>Rafael Grecco Machado [X]</t>
        </is>
      </c>
      <c r="K935" s="61" t="n">
        <v>44466</v>
      </c>
      <c r="L935" s="61" t="n">
        <v>44467</v>
      </c>
      <c r="M935" s="61" t="n">
        <v>44480</v>
      </c>
      <c r="N935" s="61" t="n">
        <v>44484</v>
      </c>
      <c r="O935" s="61" t="n">
        <v>44468</v>
      </c>
      <c r="P935" s="61" t="n">
        <v>44494</v>
      </c>
      <c r="Q935" s="61" t="n">
        <v>44487</v>
      </c>
      <c r="R935" s="61" t="n">
        <v>44488</v>
      </c>
      <c r="S935" s="61" t="n">
        <v>44265</v>
      </c>
      <c r="T935" s="61" t="n">
        <v>44306</v>
      </c>
      <c r="U935" s="61" t="n">
        <v>44277</v>
      </c>
      <c r="V935" s="61" t="n">
        <v>44426</v>
      </c>
    </row>
    <row r="936" ht="15" customHeight="1">
      <c r="A936" s="26" t="inlineStr">
        <is>
          <t>História - Waterfall</t>
        </is>
      </c>
      <c r="B936" s="60" t="inlineStr">
        <is>
          <t>DEVALM-29142</t>
        </is>
      </c>
      <c r="C936" s="23" t="inlineStr">
        <is>
          <t>20.0081.4.CL-Tornar compliance transações de cartão de crédito no atendimento humano URA PCI – Alteração de MOP</t>
        </is>
      </c>
      <c r="D936" s="26" t="inlineStr">
        <is>
          <t>Concluído</t>
        </is>
      </c>
      <c r="E936" s="23" t="inlineStr">
        <is>
          <t>Antonio Teodoro da Silva [X]</t>
        </is>
      </c>
      <c r="F936" s="23" t="inlineStr">
        <is>
          <t>Jefferson Lourenço De Farias Tersarioli [X]</t>
        </is>
      </c>
      <c r="G936" s="23" t="inlineStr">
        <is>
          <t>Anselmo Pereira Novakowski</t>
        </is>
      </c>
      <c r="H936" s="23" t="inlineStr">
        <is>
          <t>Paulo Egidio Rodrigues dos Santos</t>
        </is>
      </c>
      <c r="I936" s="23" t="inlineStr">
        <is>
          <t>Ricardo Goulart Castelo [X]</t>
        </is>
      </c>
      <c r="J936" s="23" t="inlineStr">
        <is>
          <t>Juliana Alves Beduti [X]</t>
        </is>
      </c>
      <c r="K936" s="61" t="n">
        <v>44250</v>
      </c>
      <c r="L936" s="61" t="n">
        <v>44251</v>
      </c>
      <c r="M936" s="61" t="n">
        <v>44263</v>
      </c>
      <c r="N936" s="61" t="n">
        <v>44274</v>
      </c>
      <c r="O936" s="61" t="n">
        <v>44252</v>
      </c>
      <c r="P936" s="61" t="n">
        <v>44260</v>
      </c>
      <c r="Q936" s="61" t="n">
        <v>44277</v>
      </c>
      <c r="R936" s="61" t="n">
        <v>44278</v>
      </c>
      <c r="S936" s="61" t="n">
        <v>44207</v>
      </c>
      <c r="T936" s="61" t="n">
        <v>44211</v>
      </c>
      <c r="U936" s="61" t="n">
        <v>44214</v>
      </c>
      <c r="V936" s="61" t="n">
        <v>44245</v>
      </c>
    </row>
    <row r="937" ht="15" customHeight="1">
      <c r="A937" s="26" t="inlineStr">
        <is>
          <t>História - Waterfall</t>
        </is>
      </c>
      <c r="B937" s="60" t="inlineStr">
        <is>
          <t>DEVALM-29103</t>
        </is>
      </c>
      <c r="C937" s="23" t="inlineStr">
        <is>
          <t>20.0322.1.MK-Venda de Recargas Opcionais nos Parceiros de Recarga</t>
        </is>
      </c>
      <c r="D937" s="26" t="inlineStr">
        <is>
          <t>Cancelado</t>
        </is>
      </c>
      <c r="E937" s="23" t="inlineStr">
        <is>
          <t>Carlos Lima de Araujo</t>
        </is>
      </c>
      <c r="F937" s="23" t="inlineStr">
        <is>
          <t>Jefferson Lourenço De Farias Tersarioli [X]</t>
        </is>
      </c>
      <c r="G937" s="23" t="inlineStr">
        <is>
          <t>Anselmo Pereira Novakowski</t>
        </is>
      </c>
      <c r="H937" s="23" t="inlineStr">
        <is>
          <t>Paulo Egidio Rodrigues dos Santos</t>
        </is>
      </c>
      <c r="I937" s="23" t="inlineStr">
        <is>
          <t>Klaus Franca [X]</t>
        </is>
      </c>
      <c r="J937" s="23" t="inlineStr">
        <is>
          <t>Juliana Alves Beduti [X]</t>
        </is>
      </c>
      <c r="K937" s="61" t="n">
        <v>44309</v>
      </c>
      <c r="L937" s="61" t="n">
        <v>44315</v>
      </c>
      <c r="M937" s="61" t="n">
        <v>44335</v>
      </c>
      <c r="N937" s="61" t="n">
        <v>44355</v>
      </c>
      <c r="O937" s="61" t="n">
        <v>44316</v>
      </c>
      <c r="P937" s="61" t="n">
        <v>44334</v>
      </c>
      <c r="Q937" s="61" t="n">
        <v>44361</v>
      </c>
      <c r="R937" s="61" t="n">
        <v>44362</v>
      </c>
      <c r="S937" s="61" t="n">
        <v>44236</v>
      </c>
      <c r="T937" s="61" t="n">
        <v>44265</v>
      </c>
      <c r="U937" s="61" t="n">
        <v>44260</v>
      </c>
      <c r="V937" s="61" t="n">
        <v>44308</v>
      </c>
    </row>
    <row r="938" ht="15" customHeight="1">
      <c r="A938" s="26" t="inlineStr">
        <is>
          <t>História - Waterfall</t>
        </is>
      </c>
      <c r="B938" s="60" t="inlineStr">
        <is>
          <t>DEVALM-29065</t>
        </is>
      </c>
      <c r="C938" s="23" t="inlineStr">
        <is>
          <t>20.0331.1.SI-Logs Aplicações Sky</t>
        </is>
      </c>
      <c r="D938" s="26" t="inlineStr">
        <is>
          <t>Concluído</t>
        </is>
      </c>
      <c r="E938" s="23" t="inlineStr">
        <is>
          <t>Roberto Pierre Júnior [X]</t>
        </is>
      </c>
      <c r="F938" s="23" t="inlineStr">
        <is>
          <t>Ricardo Silveira E Silva</t>
        </is>
      </c>
      <c r="G938" s="23" t="inlineStr">
        <is>
          <t>Rafael Lemos Lima [X]</t>
        </is>
      </c>
      <c r="H938" s="23" t="inlineStr">
        <is>
          <t>Paulo Egidio Rodrigues dos Santos</t>
        </is>
      </c>
      <c r="I938" s="23" t="n"/>
      <c r="J938" s="23" t="inlineStr">
        <is>
          <t>Fernando Meirelles Castanho Cavallari [X]</t>
        </is>
      </c>
      <c r="K938" s="61" t="n">
        <v>44361</v>
      </c>
      <c r="L938" s="61" t="n">
        <v>44361</v>
      </c>
      <c r="M938" s="61" t="n">
        <v>44361</v>
      </c>
      <c r="N938" s="61" t="n">
        <v>44386</v>
      </c>
      <c r="O938" s="61" t="n">
        <v>44361</v>
      </c>
      <c r="P938" s="61" t="n">
        <v>44361</v>
      </c>
      <c r="Q938" s="61" t="n">
        <v>44389</v>
      </c>
      <c r="R938" s="61" t="n">
        <v>44390</v>
      </c>
      <c r="S938" s="61" t="n">
        <v>44175</v>
      </c>
      <c r="T938" s="61" t="n">
        <v>44306</v>
      </c>
      <c r="U938" s="61" t="n">
        <v>44277</v>
      </c>
      <c r="V938" s="61" t="n">
        <v>44356</v>
      </c>
    </row>
    <row r="939" ht="15" customHeight="1">
      <c r="A939" s="26" t="inlineStr">
        <is>
          <t>História - Waterfall</t>
        </is>
      </c>
      <c r="B939" s="60" t="inlineStr">
        <is>
          <t>DEVALM-29025</t>
        </is>
      </c>
      <c r="C939" s="23" t="inlineStr">
        <is>
          <t>20.0314.1.BL-Projeto Vigia - Integração com SCRM SKY</t>
        </is>
      </c>
      <c r="D939" s="26" t="inlineStr">
        <is>
          <t>Concluído</t>
        </is>
      </c>
      <c r="E939" s="23" t="inlineStr">
        <is>
          <t>Mayra Gabriela Alves De Lima [X]</t>
        </is>
      </c>
      <c r="F939" s="23" t="inlineStr">
        <is>
          <t>Marcelo Okada [X]</t>
        </is>
      </c>
      <c r="G939" s="23" t="inlineStr">
        <is>
          <t>Anselmo Pereira Novakowski</t>
        </is>
      </c>
      <c r="H939" s="23" t="inlineStr">
        <is>
          <t>Paulo Egidio Rodrigues dos Santos</t>
        </is>
      </c>
      <c r="I939" s="23" t="inlineStr">
        <is>
          <t>Ricardo Coelho Fernandes [X]</t>
        </is>
      </c>
      <c r="J939" s="23" t="inlineStr">
        <is>
          <t>Christiano De Campos Bucci [X]</t>
        </is>
      </c>
      <c r="K939" s="61" t="n">
        <v>44424</v>
      </c>
      <c r="L939" s="61" t="n">
        <v>44433</v>
      </c>
      <c r="M939" s="61" t="n">
        <v>44438</v>
      </c>
      <c r="N939" s="61" t="n">
        <v>44442</v>
      </c>
      <c r="O939" s="61" t="n">
        <v>44426</v>
      </c>
      <c r="P939" s="61" t="n">
        <v>44435</v>
      </c>
      <c r="Q939" s="61" t="n">
        <v>44452</v>
      </c>
      <c r="R939" s="61" t="n">
        <v>44453</v>
      </c>
      <c r="S939" s="61" t="n">
        <v>44223</v>
      </c>
      <c r="T939" s="61" t="n">
        <v>44235</v>
      </c>
      <c r="U939" s="61" t="n">
        <v>44236</v>
      </c>
      <c r="V939" s="61" t="n">
        <v>44267</v>
      </c>
    </row>
    <row r="940" ht="15" customHeight="1">
      <c r="A940" s="26" t="inlineStr">
        <is>
          <t>História - Waterfall</t>
        </is>
      </c>
      <c r="B940" s="60" t="inlineStr">
        <is>
          <t>DEVALM-28986</t>
        </is>
      </c>
      <c r="C940" s="23" t="inlineStr">
        <is>
          <t>19.0150.18.CO-TOA CR Nomenclatura Wzone</t>
        </is>
      </c>
      <c r="D940" s="26" t="inlineStr">
        <is>
          <t>Concluído</t>
        </is>
      </c>
      <c r="E940" s="23" t="inlineStr">
        <is>
          <t>Ricardo Pires Sardinha [X]</t>
        </is>
      </c>
      <c r="F940" s="23" t="inlineStr">
        <is>
          <t>Nicolas Rodrigo Santana</t>
        </is>
      </c>
      <c r="G940" s="23" t="inlineStr">
        <is>
          <t>Rafael Lemos Lima [X]</t>
        </is>
      </c>
      <c r="H940" s="23" t="inlineStr">
        <is>
          <t>Paulo Egidio Rodrigues dos Santos</t>
        </is>
      </c>
      <c r="I940" s="23" t="inlineStr">
        <is>
          <t>Ricardo Goulart Castelo [X]</t>
        </is>
      </c>
      <c r="J940" s="23" t="inlineStr">
        <is>
          <t>Danilo Takashi Hiratsuka</t>
        </is>
      </c>
      <c r="K940" s="61" t="n">
        <v>44175</v>
      </c>
      <c r="L940" s="61" t="n">
        <v>44175</v>
      </c>
      <c r="M940" s="61" t="n">
        <v>44165</v>
      </c>
      <c r="N940" s="61" t="n">
        <v>44169</v>
      </c>
      <c r="O940" s="61" t="n">
        <v>44175</v>
      </c>
      <c r="P940" s="61" t="n">
        <v>44175</v>
      </c>
      <c r="Q940" s="61" t="n">
        <v>44172</v>
      </c>
      <c r="R940" s="61" t="n">
        <v>44173</v>
      </c>
      <c r="S940" s="61" t="n">
        <v>44175</v>
      </c>
      <c r="T940" s="61" t="n">
        <v>44175</v>
      </c>
      <c r="U940" s="61" t="n">
        <v>44151</v>
      </c>
      <c r="V940" s="61" t="n">
        <v>44162</v>
      </c>
    </row>
    <row r="941" ht="15" customHeight="1">
      <c r="A941" s="26" t="inlineStr">
        <is>
          <t>História - Waterfall</t>
        </is>
      </c>
      <c r="B941" s="60" t="inlineStr">
        <is>
          <t>DEVALM-28978</t>
        </is>
      </c>
      <c r="C941" s="23" t="inlineStr">
        <is>
          <t>19.0150.17.CO-TOA CR Complemento endereço PDF</t>
        </is>
      </c>
      <c r="D941" s="26" t="inlineStr">
        <is>
          <t>Concluído</t>
        </is>
      </c>
      <c r="E941" s="23" t="inlineStr">
        <is>
          <t>Ricardo Pires Sardinha [X]</t>
        </is>
      </c>
      <c r="F941" s="23" t="inlineStr">
        <is>
          <t>Lourival Vinicius Malta De Araujo</t>
        </is>
      </c>
      <c r="G941" s="23" t="inlineStr">
        <is>
          <t>Rafael Lemos Lima [X]</t>
        </is>
      </c>
      <c r="H941" s="23" t="inlineStr">
        <is>
          <t>Paulo Egidio Rodrigues dos Santos</t>
        </is>
      </c>
      <c r="I941" s="23" t="inlineStr">
        <is>
          <t>Ricardo Goulart Castelo [X]</t>
        </is>
      </c>
      <c r="J941" s="23" t="inlineStr">
        <is>
          <t>Danilo Takashi Hiratsuka</t>
        </is>
      </c>
      <c r="K941" s="61" t="n">
        <v>44175</v>
      </c>
      <c r="L941" s="61" t="n">
        <v>44175</v>
      </c>
      <c r="M941" s="61" t="n">
        <v>44158</v>
      </c>
      <c r="N941" s="61" t="n">
        <v>44162</v>
      </c>
      <c r="O941" s="23" t="n"/>
      <c r="P941" s="23" t="n"/>
      <c r="Q941" s="61" t="n">
        <v>44166</v>
      </c>
      <c r="R941" s="61" t="n">
        <v>44167</v>
      </c>
      <c r="S941" s="23" t="n"/>
      <c r="T941" s="23" t="n"/>
      <c r="U941" s="61" t="n">
        <v>44144</v>
      </c>
      <c r="V941" s="61" t="n">
        <v>44155</v>
      </c>
    </row>
    <row r="942" ht="15" customHeight="1">
      <c r="A942" s="26" t="inlineStr">
        <is>
          <t>História - Waterfall</t>
        </is>
      </c>
      <c r="B942" s="60" t="inlineStr">
        <is>
          <t>DEVALM-28924</t>
        </is>
      </c>
      <c r="C942" s="23" t="inlineStr">
        <is>
          <t>20.0447.1.CO-OLM – Migração da WHISBI para a BETTA</t>
        </is>
      </c>
      <c r="D942" s="26" t="inlineStr">
        <is>
          <t>Concluído</t>
        </is>
      </c>
      <c r="E942" s="23" t="inlineStr">
        <is>
          <t>Naiara De Sá Ferreira De Souza [X]</t>
        </is>
      </c>
      <c r="F942" s="23" t="inlineStr">
        <is>
          <t>Alexandre Munhoes [X]</t>
        </is>
      </c>
      <c r="G942" s="23" t="inlineStr">
        <is>
          <t>Diogo Cassio de Azevedo [X]</t>
        </is>
      </c>
      <c r="H942" s="23" t="inlineStr">
        <is>
          <t>Eduardo Cesar de Melo</t>
        </is>
      </c>
      <c r="I942" s="23" t="inlineStr">
        <is>
          <t>jira_naoaplica</t>
        </is>
      </c>
      <c r="J942" s="23" t="inlineStr">
        <is>
          <t>Debora Villegas Montero [X]</t>
        </is>
      </c>
      <c r="K942" s="23" t="n"/>
      <c r="L942" s="23" t="n"/>
      <c r="M942" s="61" t="n">
        <v>44221</v>
      </c>
      <c r="N942" s="61" t="n">
        <v>44232</v>
      </c>
      <c r="O942" s="23" t="n"/>
      <c r="P942" s="23" t="n"/>
      <c r="Q942" s="61" t="n">
        <v>44237</v>
      </c>
      <c r="R942" s="61" t="n">
        <v>44238</v>
      </c>
      <c r="S942" s="61" t="n">
        <v>44197</v>
      </c>
      <c r="T942" s="61" t="n">
        <v>44172</v>
      </c>
      <c r="U942" s="61" t="n">
        <v>44188</v>
      </c>
      <c r="V942" s="61" t="n">
        <v>44218</v>
      </c>
    </row>
    <row r="943" ht="15" customHeight="1">
      <c r="A943" s="26" t="inlineStr">
        <is>
          <t>História - Waterfall</t>
        </is>
      </c>
      <c r="B943" s="60" t="inlineStr">
        <is>
          <t>DEVALM-28884</t>
        </is>
      </c>
      <c r="C943" s="23" t="inlineStr">
        <is>
          <t>20.0400.1.MK-Inclusão produtos segregados CB no reajuste IGPM</t>
        </is>
      </c>
      <c r="D943" s="26" t="inlineStr">
        <is>
          <t>Concluído</t>
        </is>
      </c>
      <c r="E943" s="23" t="inlineStr">
        <is>
          <t>Sem responsável</t>
        </is>
      </c>
      <c r="F943" s="23" t="inlineStr">
        <is>
          <t>Thiago de Souza Maglio</t>
        </is>
      </c>
      <c r="G943" s="23" t="inlineStr">
        <is>
          <t>Anselmo Pereira Novakowski</t>
        </is>
      </c>
      <c r="H943" s="23" t="inlineStr">
        <is>
          <t>Eduardo Cesar de Melo</t>
        </is>
      </c>
      <c r="I943" s="23" t="inlineStr">
        <is>
          <t>jira_naoaplica</t>
        </is>
      </c>
      <c r="J943" s="23" t="inlineStr">
        <is>
          <t>Rafael Grecco Machado [X]</t>
        </is>
      </c>
      <c r="K943" s="23" t="n"/>
      <c r="L943" s="23" t="n"/>
      <c r="M943" s="61" t="n">
        <v>44201</v>
      </c>
      <c r="N943" s="61" t="n">
        <v>44218</v>
      </c>
      <c r="O943" s="23" t="n"/>
      <c r="P943" s="23" t="n"/>
      <c r="Q943" s="61" t="n">
        <v>44215</v>
      </c>
      <c r="R943" s="61" t="n">
        <v>44222</v>
      </c>
      <c r="S943" s="61" t="n">
        <v>44166</v>
      </c>
      <c r="T943" s="61" t="n">
        <v>44169</v>
      </c>
      <c r="U943" s="61" t="n">
        <v>44172</v>
      </c>
      <c r="V943" s="61" t="n">
        <v>44181</v>
      </c>
    </row>
    <row r="944" ht="15" customHeight="1">
      <c r="A944" s="26" t="inlineStr">
        <is>
          <t>História - Waterfall</t>
        </is>
      </c>
      <c r="B944" s="60" t="inlineStr">
        <is>
          <t>DEVALM-28837</t>
        </is>
      </c>
      <c r="C944" s="23" t="inlineStr">
        <is>
          <t>20.0202.2.CO-Checkup SKY na execução dos serviços de campo MVP + CR4</t>
        </is>
      </c>
      <c r="D944" s="26" t="inlineStr">
        <is>
          <t>Concluído</t>
        </is>
      </c>
      <c r="E944" s="23" t="inlineStr">
        <is>
          <t>Sem responsável</t>
        </is>
      </c>
      <c r="F944" s="23" t="inlineStr">
        <is>
          <t>Lourival Vinicius Malta De Araujo</t>
        </is>
      </c>
      <c r="G944" s="23" t="inlineStr">
        <is>
          <t>Rafael Lemos Lima [X]</t>
        </is>
      </c>
      <c r="H944" s="23" t="inlineStr">
        <is>
          <t>Eduardo Cesar de Melo</t>
        </is>
      </c>
      <c r="I944" s="23" t="inlineStr">
        <is>
          <t>Paulo Henrique Bonelli [X]</t>
        </is>
      </c>
      <c r="J944" s="23" t="inlineStr">
        <is>
          <t>Danilo Takashi Hiratsuka</t>
        </is>
      </c>
      <c r="K944" s="61" t="n">
        <v>44634</v>
      </c>
      <c r="L944" s="61" t="n">
        <v>44636</v>
      </c>
      <c r="M944" s="61" t="n">
        <v>44678</v>
      </c>
      <c r="N944" s="61" t="n">
        <v>44700</v>
      </c>
      <c r="O944" s="61" t="n">
        <v>44637</v>
      </c>
      <c r="P944" s="61" t="n">
        <v>44701</v>
      </c>
      <c r="Q944" s="61" t="n">
        <v>44704</v>
      </c>
      <c r="R944" s="61" t="n">
        <v>44705</v>
      </c>
      <c r="S944" s="61" t="n">
        <v>44217</v>
      </c>
      <c r="T944" s="61" t="n">
        <v>44274</v>
      </c>
      <c r="U944" s="61" t="n">
        <v>44526</v>
      </c>
      <c r="V944" s="61" t="n">
        <v>44631</v>
      </c>
    </row>
    <row r="945" ht="15" customHeight="1">
      <c r="A945" s="26" t="inlineStr">
        <is>
          <t>História - Waterfall</t>
        </is>
      </c>
      <c r="B945" s="60" t="inlineStr">
        <is>
          <t>DEVALM-28801</t>
        </is>
      </c>
      <c r="C945" s="23" t="inlineStr">
        <is>
          <t>20.0202.1.CO-Checkup SKY na execução dos serviços de campo</t>
        </is>
      </c>
      <c r="D945" s="26" t="inlineStr">
        <is>
          <t>Cancelado</t>
        </is>
      </c>
      <c r="E945" s="23" t="inlineStr">
        <is>
          <t>Rafael Do Nascimento Rodrigues [X]</t>
        </is>
      </c>
      <c r="F945" s="23" t="n"/>
      <c r="G945" s="23" t="inlineStr">
        <is>
          <t>Rafael Lemos Lima [X]</t>
        </is>
      </c>
      <c r="H945" s="23" t="inlineStr">
        <is>
          <t>Paulo Egidio Rodrigues dos Santos</t>
        </is>
      </c>
      <c r="I945" s="23" t="n"/>
      <c r="J945" s="23" t="n"/>
      <c r="K945" s="23" t="n"/>
      <c r="L945" s="23" t="n"/>
      <c r="M945" s="23" t="n"/>
      <c r="N945" s="23" t="n"/>
      <c r="O945" s="23" t="n"/>
      <c r="P945" s="23" t="n"/>
      <c r="Q945" s="23" t="n"/>
      <c r="R945" s="23" t="n"/>
      <c r="S945" s="23" t="n"/>
      <c r="T945" s="23" t="n"/>
      <c r="U945" s="23" t="n"/>
      <c r="V945" s="23" t="n"/>
    </row>
    <row r="946" ht="15" customHeight="1">
      <c r="A946" s="26" t="inlineStr">
        <is>
          <t>História - Waterfall</t>
        </is>
      </c>
      <c r="B946" s="60" t="inlineStr">
        <is>
          <t>DEVALM-28763</t>
        </is>
      </c>
      <c r="C946" s="23" t="inlineStr">
        <is>
          <t>20.0254.3.CO-Consultores Independentes</t>
        </is>
      </c>
      <c r="D946" s="26" t="inlineStr">
        <is>
          <t>Concluído</t>
        </is>
      </c>
      <c r="E946" s="23" t="inlineStr">
        <is>
          <t>Sem responsável</t>
        </is>
      </c>
      <c r="F946" s="23" t="inlineStr">
        <is>
          <t>Daniel Daniele</t>
        </is>
      </c>
      <c r="G946" s="23" t="inlineStr">
        <is>
          <t>Diogo Cassio de Azevedo [X]</t>
        </is>
      </c>
      <c r="H946" s="23" t="inlineStr">
        <is>
          <t>Eduardo Cesar de Melo</t>
        </is>
      </c>
      <c r="I946" s="23" t="inlineStr">
        <is>
          <t>jira_naoaplica</t>
        </is>
      </c>
      <c r="J946" s="23" t="inlineStr">
        <is>
          <t>Debora Villegas Montero [X]</t>
        </is>
      </c>
      <c r="K946" s="23" t="n"/>
      <c r="L946" s="23" t="n"/>
      <c r="M946" s="61" t="n">
        <v>44169</v>
      </c>
      <c r="N946" s="61" t="n">
        <v>44169</v>
      </c>
      <c r="O946" s="23" t="n"/>
      <c r="P946" s="23" t="n"/>
      <c r="Q946" s="61" t="n">
        <v>44172</v>
      </c>
      <c r="R946" s="61" t="n">
        <v>44173</v>
      </c>
      <c r="S946" s="23" t="n"/>
      <c r="T946" s="23" t="n"/>
      <c r="U946" s="61" t="n">
        <v>44166</v>
      </c>
      <c r="V946" s="61" t="n">
        <v>44168</v>
      </c>
    </row>
    <row r="947" ht="15" customHeight="1">
      <c r="A947" s="26" t="inlineStr">
        <is>
          <t>História - Waterfall</t>
        </is>
      </c>
      <c r="B947" s="60" t="inlineStr">
        <is>
          <t>DEVALM-28689</t>
        </is>
      </c>
      <c r="C947" s="23" t="inlineStr">
        <is>
          <t>20.0258.1.SI-Proteção ReCaptcha</t>
        </is>
      </c>
      <c r="D947" s="26" t="inlineStr">
        <is>
          <t>Cancelado</t>
        </is>
      </c>
      <c r="E947" s="23" t="inlineStr">
        <is>
          <t>Clayton Da Conceição Alves [X]</t>
        </is>
      </c>
      <c r="F947" s="23" t="inlineStr">
        <is>
          <t>Thiago Pinto Da Silva Boccio [X]</t>
        </is>
      </c>
      <c r="G947" s="23" t="inlineStr">
        <is>
          <t>Rafael Lemos Lima [X]</t>
        </is>
      </c>
      <c r="H947" s="23" t="inlineStr">
        <is>
          <t>Paulo Egidio Rodrigues dos Santos</t>
        </is>
      </c>
      <c r="I947" s="23" t="inlineStr">
        <is>
          <t>Paulo Henrique Bonelli [X]</t>
        </is>
      </c>
      <c r="J947" s="23" t="inlineStr">
        <is>
          <t>Christiano De Campos Bucci [X]</t>
        </is>
      </c>
      <c r="K947" s="23" t="n"/>
      <c r="L947" s="23" t="n"/>
      <c r="M947" s="23" t="n"/>
      <c r="N947" s="23" t="n"/>
      <c r="O947" s="23" t="n"/>
      <c r="P947" s="23" t="n"/>
      <c r="Q947" s="23" t="n"/>
      <c r="R947" s="23" t="n"/>
      <c r="S947" s="23" t="n"/>
      <c r="T947" s="23" t="n"/>
      <c r="U947" s="23" t="n"/>
      <c r="V947" s="23" t="n"/>
    </row>
    <row r="948" ht="15" customHeight="1">
      <c r="A948" s="26" t="inlineStr">
        <is>
          <t>História - Waterfall</t>
        </is>
      </c>
      <c r="B948" s="60" t="inlineStr">
        <is>
          <t>DEVALM-28613</t>
        </is>
      </c>
      <c r="C948" s="23" t="inlineStr">
        <is>
          <t>20.0410.1.FI-Atualização do Modulo WorkFlow no Servidor TRANSUNION</t>
        </is>
      </c>
      <c r="D948" s="26" t="inlineStr">
        <is>
          <t>Concluído</t>
        </is>
      </c>
      <c r="E948" s="23" t="inlineStr">
        <is>
          <t>Ricardo Pires Sardinha [X]</t>
        </is>
      </c>
      <c r="F948" s="23" t="inlineStr">
        <is>
          <t>Vinícius Schardosim Cagnini [X]</t>
        </is>
      </c>
      <c r="G948" s="23" t="inlineStr">
        <is>
          <t>Rafael Lemos Lima [X]</t>
        </is>
      </c>
      <c r="H948" s="23" t="inlineStr">
        <is>
          <t>Paulo Egidio Rodrigues dos Santos</t>
        </is>
      </c>
      <c r="I948" s="23" t="n"/>
      <c r="J948" s="23" t="inlineStr">
        <is>
          <t>Christiano De Campos Bucci [X]</t>
        </is>
      </c>
      <c r="K948" s="61" t="n">
        <v>44162</v>
      </c>
      <c r="L948" s="61" t="n">
        <v>44162</v>
      </c>
      <c r="M948" s="61" t="n">
        <v>44162</v>
      </c>
      <c r="N948" s="61" t="n">
        <v>44201</v>
      </c>
      <c r="O948" s="61" t="n">
        <v>44162</v>
      </c>
      <c r="P948" s="61" t="n">
        <v>44162</v>
      </c>
      <c r="Q948" s="61" t="n">
        <v>44162</v>
      </c>
      <c r="R948" s="61" t="n">
        <v>44162</v>
      </c>
      <c r="S948" s="61" t="n">
        <v>44162</v>
      </c>
      <c r="T948" s="61" t="n">
        <v>44162</v>
      </c>
      <c r="U948" s="61" t="n">
        <v>44162</v>
      </c>
      <c r="V948" s="61" t="n">
        <v>44162</v>
      </c>
    </row>
    <row r="949" ht="15" customHeight="1">
      <c r="A949" s="26" t="inlineStr">
        <is>
          <t>História - Waterfall</t>
        </is>
      </c>
      <c r="B949" s="60" t="inlineStr">
        <is>
          <t>DEVALM-28570</t>
        </is>
      </c>
      <c r="C949" s="23" t="inlineStr">
        <is>
          <t>19.0471.2.CL-Assignment iCare Clientes</t>
        </is>
      </c>
      <c r="D949" s="26" t="inlineStr">
        <is>
          <t>Cancelado</t>
        </is>
      </c>
      <c r="E949" s="23" t="inlineStr">
        <is>
          <t>Andre Jirus [X]</t>
        </is>
      </c>
      <c r="F949" s="23" t="n"/>
      <c r="G949" s="23" t="n"/>
      <c r="H949" s="23" t="inlineStr">
        <is>
          <t>Eduardo Cesar de Melo</t>
        </is>
      </c>
      <c r="I949" s="23" t="n"/>
      <c r="J949" s="23" t="n"/>
      <c r="K949" s="23" t="n"/>
      <c r="L949" s="23" t="n"/>
      <c r="M949" s="23" t="n"/>
      <c r="N949" s="23" t="n"/>
      <c r="O949" s="23" t="n"/>
      <c r="P949" s="23" t="n"/>
      <c r="Q949" s="23" t="n"/>
      <c r="R949" s="23" t="n"/>
      <c r="S949" s="23" t="n"/>
      <c r="T949" s="23" t="n"/>
      <c r="U949" s="23" t="n"/>
      <c r="V949" s="23" t="n"/>
    </row>
    <row r="950" ht="15" customHeight="1">
      <c r="A950" s="26" t="inlineStr">
        <is>
          <t>História - Waterfall</t>
        </is>
      </c>
      <c r="B950" s="60" t="inlineStr">
        <is>
          <t>DEVALM-28520</t>
        </is>
      </c>
      <c r="C950" s="23" t="inlineStr">
        <is>
          <t>20.0442.1.TI-Criação de Dashboards para acompanhamento das atividades da área de desenvolvimento</t>
        </is>
      </c>
      <c r="D950" s="26" t="inlineStr">
        <is>
          <t>Cancelado</t>
        </is>
      </c>
      <c r="E950" s="23" t="inlineStr">
        <is>
          <t>Gustavo Felize Tafarelo</t>
        </is>
      </c>
      <c r="F950" s="23" t="inlineStr">
        <is>
          <t>jira_naoaplica</t>
        </is>
      </c>
      <c r="G950" s="23" t="inlineStr">
        <is>
          <t>Vinicius Rafael Casas Gomes</t>
        </is>
      </c>
      <c r="H950" s="23" t="inlineStr">
        <is>
          <t>Eduardo Cesar de Melo</t>
        </is>
      </c>
      <c r="I950" s="23" t="inlineStr">
        <is>
          <t>jira_naoaplica</t>
        </is>
      </c>
      <c r="J950" s="23" t="inlineStr">
        <is>
          <t>jira_naoaplica</t>
        </is>
      </c>
      <c r="K950" s="23" t="n"/>
      <c r="L950" s="23" t="n"/>
      <c r="M950" s="61" t="n">
        <v>44075</v>
      </c>
      <c r="N950" s="61" t="n">
        <v>44439</v>
      </c>
      <c r="O950" s="23" t="n"/>
      <c r="P950" s="23" t="n"/>
      <c r="Q950" s="61" t="n">
        <v>44377</v>
      </c>
      <c r="R950" s="61" t="n">
        <v>44377</v>
      </c>
      <c r="S950" s="23" t="n"/>
      <c r="T950" s="23" t="n"/>
      <c r="U950" s="61" t="n">
        <v>44075</v>
      </c>
      <c r="V950" s="61" t="n">
        <v>44439</v>
      </c>
    </row>
    <row r="951" ht="15" customHeight="1">
      <c r="A951" s="26" t="inlineStr">
        <is>
          <t>História - Waterfall</t>
        </is>
      </c>
      <c r="B951" s="60" t="inlineStr">
        <is>
          <t>DEVALM-28464</t>
        </is>
      </c>
      <c r="C951" s="23" t="inlineStr">
        <is>
          <t>20.0356.1.FI-Regra de Quarentena - Canais Assine e WhatsApp</t>
        </is>
      </c>
      <c r="D951" s="26" t="inlineStr">
        <is>
          <t>Concluído</t>
        </is>
      </c>
      <c r="E951" s="23" t="inlineStr">
        <is>
          <t>Diogo Cassio de Azevedo [X]</t>
        </is>
      </c>
      <c r="F951" s="23" t="inlineStr">
        <is>
          <t>Priscila Fernandes Lopes [X]</t>
        </is>
      </c>
      <c r="G951" s="23" t="inlineStr">
        <is>
          <t>Diogo Cassio de Azevedo [X]</t>
        </is>
      </c>
      <c r="H951" s="23" t="inlineStr">
        <is>
          <t>Eduardo Cesar de Melo</t>
        </is>
      </c>
      <c r="I951" s="23" t="inlineStr">
        <is>
          <t>Klaus Franca [X]</t>
        </is>
      </c>
      <c r="J951" s="23" t="inlineStr">
        <is>
          <t>Christiano De Campos Bucci [X]</t>
        </is>
      </c>
      <c r="K951" s="23" t="n"/>
      <c r="L951" s="23" t="n"/>
      <c r="M951" s="61" t="n">
        <v>44154</v>
      </c>
      <c r="N951" s="61" t="n">
        <v>44327</v>
      </c>
      <c r="O951" s="23" t="n"/>
      <c r="P951" s="23" t="n"/>
      <c r="Q951" s="61" t="n">
        <v>44154</v>
      </c>
      <c r="R951" s="61" t="n">
        <v>44327</v>
      </c>
      <c r="S951" s="61" t="n">
        <v>44154</v>
      </c>
      <c r="T951" s="61" t="n">
        <v>44207</v>
      </c>
      <c r="U951" s="61" t="n">
        <v>44154</v>
      </c>
      <c r="V951" s="61" t="n">
        <v>44316</v>
      </c>
    </row>
    <row r="952" ht="15" customHeight="1">
      <c r="A952" s="26" t="inlineStr">
        <is>
          <t>História - Waterfall</t>
        </is>
      </c>
      <c r="B952" s="60" t="inlineStr">
        <is>
          <t>DEVALM-28426</t>
        </is>
      </c>
      <c r="C952" s="23" t="inlineStr">
        <is>
          <t>20.0324.1.MK-Formas de Pagamento Recarga Programada</t>
        </is>
      </c>
      <c r="D952" s="26" t="inlineStr">
        <is>
          <t>Cancelado</t>
        </is>
      </c>
      <c r="E952" s="23" t="inlineStr">
        <is>
          <t>Andre Jirus [X]</t>
        </is>
      </c>
      <c r="F952" s="23" t="inlineStr">
        <is>
          <t>Marcelo Okada [X]</t>
        </is>
      </c>
      <c r="G952" s="23" t="inlineStr">
        <is>
          <t>Anselmo Pereira Novakowski</t>
        </is>
      </c>
      <c r="H952" s="23" t="inlineStr">
        <is>
          <t>Eduardo Cesar de Melo</t>
        </is>
      </c>
      <c r="I952" s="23" t="inlineStr">
        <is>
          <t>Klaus Franca [X]</t>
        </is>
      </c>
      <c r="J952" s="23" t="inlineStr">
        <is>
          <t>Renato Pereira da Silva</t>
        </is>
      </c>
      <c r="K952" s="61" t="n">
        <v>44154</v>
      </c>
      <c r="L952" s="61" t="n">
        <v>44154</v>
      </c>
      <c r="M952" s="61" t="n">
        <v>44154</v>
      </c>
      <c r="N952" s="61" t="n">
        <v>44154</v>
      </c>
      <c r="O952" s="61" t="n">
        <v>44154</v>
      </c>
      <c r="P952" s="61" t="n">
        <v>44154</v>
      </c>
      <c r="Q952" s="61" t="n">
        <v>44154</v>
      </c>
      <c r="R952" s="61" t="n">
        <v>44154</v>
      </c>
      <c r="S952" s="61" t="n">
        <v>44154</v>
      </c>
      <c r="T952" s="61" t="n">
        <v>44154</v>
      </c>
      <c r="U952" s="61" t="n">
        <v>44154</v>
      </c>
      <c r="V952" s="61" t="n">
        <v>44154</v>
      </c>
    </row>
    <row r="953" ht="15" customHeight="1">
      <c r="A953" s="26" t="inlineStr">
        <is>
          <t>História - Waterfall</t>
        </is>
      </c>
      <c r="B953" s="60" t="inlineStr">
        <is>
          <t>DEVALM-28388</t>
        </is>
      </c>
      <c r="C953" s="23" t="inlineStr">
        <is>
          <t>20.0267.1.MK-Pré-pago Conforto - Pagamento Boleto Parcelado</t>
        </is>
      </c>
      <c r="D953" s="26" t="inlineStr">
        <is>
          <t>Cancelado</t>
        </is>
      </c>
      <c r="E953" s="23" t="inlineStr">
        <is>
          <t>Carlos Lima de Araujo</t>
        </is>
      </c>
      <c r="F953" s="23" t="inlineStr">
        <is>
          <t>Yone Yassuda Yamamoto</t>
        </is>
      </c>
      <c r="G953" s="23" t="inlineStr">
        <is>
          <t>Anselmo Pereira Novakowski</t>
        </is>
      </c>
      <c r="H953" s="23" t="inlineStr">
        <is>
          <t>Paulo Egidio Rodrigues dos Santos</t>
        </is>
      </c>
      <c r="I953" s="23" t="inlineStr">
        <is>
          <t>Klaus Franca [X]</t>
        </is>
      </c>
      <c r="J953" s="23" t="inlineStr">
        <is>
          <t>Renato Pereira da Silva</t>
        </is>
      </c>
      <c r="K953" s="61" t="n">
        <v>44154</v>
      </c>
      <c r="L953" s="61" t="n">
        <v>44154</v>
      </c>
      <c r="M953" s="61" t="n">
        <v>44154</v>
      </c>
      <c r="N953" s="61" t="n">
        <v>44154</v>
      </c>
      <c r="O953" s="61" t="n">
        <v>44154</v>
      </c>
      <c r="P953" s="61" t="n">
        <v>44154</v>
      </c>
      <c r="Q953" s="61" t="n">
        <v>44154</v>
      </c>
      <c r="R953" s="61" t="n">
        <v>44154</v>
      </c>
      <c r="S953" s="61" t="n">
        <v>44154</v>
      </c>
      <c r="T953" s="61" t="n">
        <v>44154</v>
      </c>
      <c r="U953" s="61" t="n">
        <v>44154</v>
      </c>
      <c r="V953" s="61" t="n">
        <v>44154</v>
      </c>
    </row>
    <row r="954" ht="15" customHeight="1">
      <c r="A954" s="26" t="inlineStr">
        <is>
          <t>História - Waterfall</t>
        </is>
      </c>
      <c r="B954" s="60" t="inlineStr">
        <is>
          <t>DEVALM-28350</t>
        </is>
      </c>
      <c r="C954" s="23" t="inlineStr">
        <is>
          <t>19.0150.16.CO-TOA CR Cargo proprietário</t>
        </is>
      </c>
      <c r="D954" s="26" t="inlineStr">
        <is>
          <t>Concluído</t>
        </is>
      </c>
      <c r="E954" s="23" t="inlineStr">
        <is>
          <t>Ricardo Pires Sardinha [X]</t>
        </is>
      </c>
      <c r="F954" s="23" t="inlineStr">
        <is>
          <t>Nicolas Rodrigo Santana</t>
        </is>
      </c>
      <c r="G954" s="23" t="inlineStr">
        <is>
          <t>Rafael Lemos Lima [X]</t>
        </is>
      </c>
      <c r="H954" s="23" t="inlineStr">
        <is>
          <t>Paulo Egidio Rodrigues dos Santos</t>
        </is>
      </c>
      <c r="I954" s="23" t="inlineStr">
        <is>
          <t>Ricardo Goulart Castelo [X]</t>
        </is>
      </c>
      <c r="J954" s="23" t="inlineStr">
        <is>
          <t>Danilo Takashi Hiratsuka</t>
        </is>
      </c>
      <c r="K954" s="61" t="n">
        <v>44152</v>
      </c>
      <c r="L954" s="61" t="n">
        <v>44152</v>
      </c>
      <c r="M954" s="61" t="n">
        <v>44165</v>
      </c>
      <c r="N954" s="61" t="n">
        <v>44169</v>
      </c>
      <c r="O954" s="61" t="n">
        <v>44152</v>
      </c>
      <c r="P954" s="61" t="n">
        <v>44152</v>
      </c>
      <c r="Q954" s="61" t="n">
        <v>44172</v>
      </c>
      <c r="R954" s="61" t="n">
        <v>44173</v>
      </c>
      <c r="S954" s="61" t="n">
        <v>44152</v>
      </c>
      <c r="T954" s="61" t="n">
        <v>44152</v>
      </c>
      <c r="U954" s="61" t="n">
        <v>44151</v>
      </c>
      <c r="V954" s="61" t="n">
        <v>44162</v>
      </c>
    </row>
    <row r="955" ht="15" customHeight="1">
      <c r="A955" s="26" t="inlineStr">
        <is>
          <t>História - Waterfall</t>
        </is>
      </c>
      <c r="B955" s="60" t="inlineStr">
        <is>
          <t>DEVALM-28314</t>
        </is>
      </c>
      <c r="C955" s="23" t="inlineStr">
        <is>
          <t>20.0430.1.MK-Reajuste ICMS - Repasse Carga Tributária.</t>
        </is>
      </c>
      <c r="D955" s="26" t="inlineStr">
        <is>
          <t>Concluído</t>
        </is>
      </c>
      <c r="E955" s="23" t="inlineStr">
        <is>
          <t>Antonio Teodoro da Silva [X]</t>
        </is>
      </c>
      <c r="F955" s="23" t="inlineStr">
        <is>
          <t>Thiago de Souza Maglio</t>
        </is>
      </c>
      <c r="G955" s="23" t="inlineStr">
        <is>
          <t>Anselmo Pereira Novakowski</t>
        </is>
      </c>
      <c r="H955" s="23" t="inlineStr">
        <is>
          <t>Eduardo Cesar de Melo</t>
        </is>
      </c>
      <c r="I955" s="23" t="inlineStr">
        <is>
          <t>jira_naoaplica</t>
        </is>
      </c>
      <c r="J955" s="23" t="inlineStr">
        <is>
          <t>Fernando Meirelles Castanho Cavallari [X]</t>
        </is>
      </c>
      <c r="K955" s="23" t="n"/>
      <c r="L955" s="23" t="n"/>
      <c r="M955" s="61" t="n">
        <v>44154</v>
      </c>
      <c r="N955" s="61" t="n">
        <v>44158</v>
      </c>
      <c r="O955" s="61" t="n">
        <v>44154</v>
      </c>
      <c r="P955" s="61" t="n">
        <v>44158</v>
      </c>
      <c r="Q955" s="61" t="n">
        <v>44159</v>
      </c>
      <c r="R955" s="61" t="n">
        <v>44160</v>
      </c>
      <c r="S955" s="23" t="n"/>
      <c r="T955" s="23" t="n"/>
      <c r="U955" s="61" t="n">
        <v>44147</v>
      </c>
      <c r="V955" s="61" t="n">
        <v>44153</v>
      </c>
    </row>
    <row r="956" ht="15" customHeight="1">
      <c r="A956" s="26" t="inlineStr">
        <is>
          <t>História - Waterfall</t>
        </is>
      </c>
      <c r="B956" s="60" t="inlineStr">
        <is>
          <t>DEVALM-28276</t>
        </is>
      </c>
      <c r="C956" s="23" t="inlineStr">
        <is>
          <t>20.0341.1.DI-Posicionamento da selfie na captura do facematch</t>
        </is>
      </c>
      <c r="D956" s="26" t="inlineStr">
        <is>
          <t>Concluído</t>
        </is>
      </c>
      <c r="E956" s="23" t="inlineStr">
        <is>
          <t>Naiara De Sá Ferreira De Souza [X]</t>
        </is>
      </c>
      <c r="F956" s="23" t="inlineStr">
        <is>
          <t>Marcia Hideko Ikeda [X]</t>
        </is>
      </c>
      <c r="G956" s="23" t="inlineStr">
        <is>
          <t>Diogo Cassio de Azevedo [X]</t>
        </is>
      </c>
      <c r="H956" s="23" t="inlineStr">
        <is>
          <t>Eduardo Cesar de Melo</t>
        </is>
      </c>
      <c r="I956" s="23" t="inlineStr">
        <is>
          <t>jira_naoaplica</t>
        </is>
      </c>
      <c r="J956" s="23" t="inlineStr">
        <is>
          <t>Christiano De Campos Bucci [X]</t>
        </is>
      </c>
      <c r="K956" s="23" t="n"/>
      <c r="L956" s="23" t="n"/>
      <c r="M956" s="61" t="n">
        <v>44207</v>
      </c>
      <c r="N956" s="61" t="n">
        <v>44210</v>
      </c>
      <c r="O956" s="23" t="n"/>
      <c r="P956" s="23" t="n"/>
      <c r="Q956" s="61" t="n">
        <v>44214</v>
      </c>
      <c r="R956" s="61" t="n">
        <v>44215</v>
      </c>
      <c r="S956" s="61" t="n">
        <v>44172</v>
      </c>
      <c r="T956" s="61" t="n">
        <v>44176</v>
      </c>
      <c r="U956" s="61" t="n">
        <v>44179</v>
      </c>
      <c r="V956" s="61" t="n">
        <v>44204</v>
      </c>
    </row>
    <row r="957" ht="15" customHeight="1">
      <c r="A957" s="26" t="inlineStr">
        <is>
          <t>História - Waterfall</t>
        </is>
      </c>
      <c r="B957" s="60" t="inlineStr">
        <is>
          <t>DEVALM-28230</t>
        </is>
      </c>
      <c r="C957" s="23" t="inlineStr">
        <is>
          <t>20.0268.4.FI-Implantação de Melhorias em Comissões-R15</t>
        </is>
      </c>
      <c r="D957" s="26" t="inlineStr">
        <is>
          <t>Concluído</t>
        </is>
      </c>
      <c r="E957" s="23" t="inlineStr">
        <is>
          <t>Daglye Ariane Weber Magalhaes De Barros [X]</t>
        </is>
      </c>
      <c r="F957" s="23" t="inlineStr">
        <is>
          <t>Daniel Daniele [X]</t>
        </is>
      </c>
      <c r="G957" s="23" t="inlineStr">
        <is>
          <t>Diogo Cassio de Azevedo [X]</t>
        </is>
      </c>
      <c r="H957" s="23" t="inlineStr">
        <is>
          <t>Eduardo Cesar de Melo</t>
        </is>
      </c>
      <c r="I957" s="23" t="inlineStr">
        <is>
          <t>jira_naoaplica</t>
        </is>
      </c>
      <c r="J957" s="23" t="inlineStr">
        <is>
          <t>Renato Pereira da Silva</t>
        </is>
      </c>
      <c r="K957" s="23" t="n"/>
      <c r="L957" s="23" t="n"/>
      <c r="M957" s="61" t="n">
        <v>44340</v>
      </c>
      <c r="N957" s="61" t="n">
        <v>44349</v>
      </c>
      <c r="O957" s="23" t="n"/>
      <c r="P957" s="23" t="n"/>
      <c r="Q957" s="61" t="n">
        <v>44354</v>
      </c>
      <c r="R957" s="61" t="n">
        <v>44355</v>
      </c>
      <c r="S957" s="61" t="n">
        <v>44214</v>
      </c>
      <c r="T957" s="61" t="n">
        <v>44242</v>
      </c>
      <c r="U957" s="61" t="n">
        <v>44243</v>
      </c>
      <c r="V957" s="61" t="n">
        <v>44337</v>
      </c>
    </row>
    <row r="958" ht="15" customHeight="1">
      <c r="A958" s="26" t="inlineStr">
        <is>
          <t>História - Waterfall</t>
        </is>
      </c>
      <c r="B958" s="60" t="inlineStr">
        <is>
          <t>DEVALM-28194</t>
        </is>
      </c>
      <c r="C958" s="23" t="inlineStr">
        <is>
          <t>20.0268.3.FI-Implantação de Melhorias em Comissões -R1/R2</t>
        </is>
      </c>
      <c r="D958" s="26" t="inlineStr">
        <is>
          <t>Concluído</t>
        </is>
      </c>
      <c r="E958" s="23" t="inlineStr">
        <is>
          <t>Daglye Ariane Weber Magalhaes De Barros [X]</t>
        </is>
      </c>
      <c r="F958" s="23" t="inlineStr">
        <is>
          <t>Daniel Daniele [X]</t>
        </is>
      </c>
      <c r="G958" s="23" t="inlineStr">
        <is>
          <t>Diogo Cassio de Azevedo [X]</t>
        </is>
      </c>
      <c r="H958" s="23" t="inlineStr">
        <is>
          <t>Eduardo Cesar de Melo</t>
        </is>
      </c>
      <c r="I958" s="23" t="inlineStr">
        <is>
          <t>jira_naoaplica</t>
        </is>
      </c>
      <c r="J958" s="23" t="inlineStr">
        <is>
          <t>Renato Pereira da Silva</t>
        </is>
      </c>
      <c r="K958" s="23" t="n"/>
      <c r="L958" s="23" t="n"/>
      <c r="M958" s="61" t="n">
        <v>44138</v>
      </c>
      <c r="N958" s="61" t="n">
        <v>44141</v>
      </c>
      <c r="O958" s="23" t="n"/>
      <c r="P958" s="23" t="n"/>
      <c r="Q958" s="61" t="n">
        <v>44146</v>
      </c>
      <c r="R958" s="61" t="n">
        <v>44147</v>
      </c>
      <c r="S958" s="23" t="n"/>
      <c r="T958" s="23" t="n"/>
      <c r="U958" s="61" t="n">
        <v>44013</v>
      </c>
      <c r="V958" s="61" t="n">
        <v>44134</v>
      </c>
    </row>
    <row r="959" ht="15" customHeight="1">
      <c r="A959" s="26" t="inlineStr">
        <is>
          <t>História - Waterfall</t>
        </is>
      </c>
      <c r="B959" s="60" t="inlineStr">
        <is>
          <t>DEVALM-28154</t>
        </is>
      </c>
      <c r="C959" s="23" t="inlineStr">
        <is>
          <t>20.0370.1.BL-Melhoria no processo de Reajuste IGP-M Banda Larga – Alteração de regra</t>
        </is>
      </c>
      <c r="D959" s="26" t="inlineStr">
        <is>
          <t>Concluído</t>
        </is>
      </c>
      <c r="E959" s="23" t="inlineStr">
        <is>
          <t>Carlos Lima de Araujo</t>
        </is>
      </c>
      <c r="F959" s="23" t="inlineStr">
        <is>
          <t>Thiago de Souza Maglio</t>
        </is>
      </c>
      <c r="G959" s="23" t="inlineStr">
        <is>
          <t>Anselmo Pereira Novakowski</t>
        </is>
      </c>
      <c r="H959" s="23" t="inlineStr">
        <is>
          <t>Paulo Egidio Rodrigues dos Santos</t>
        </is>
      </c>
      <c r="I959" s="23" t="inlineStr">
        <is>
          <t>jira_naoaplica</t>
        </is>
      </c>
      <c r="J959" s="23" t="inlineStr">
        <is>
          <t>jira_naoaplica</t>
        </is>
      </c>
      <c r="K959" s="23" t="n"/>
      <c r="L959" s="23" t="n"/>
      <c r="M959" s="61" t="n">
        <v>44266</v>
      </c>
      <c r="N959" s="61" t="n">
        <v>44274</v>
      </c>
      <c r="O959" s="23" t="n"/>
      <c r="P959" s="23" t="n"/>
      <c r="Q959" s="61" t="n">
        <v>44278</v>
      </c>
      <c r="R959" s="61" t="n">
        <v>44279</v>
      </c>
      <c r="S959" s="23" t="n"/>
      <c r="T959" s="23" t="n"/>
      <c r="U959" s="61" t="n">
        <v>44250</v>
      </c>
      <c r="V959" s="61" t="n">
        <v>44265</v>
      </c>
    </row>
    <row r="960" ht="15" customHeight="1">
      <c r="A960" s="26" t="inlineStr">
        <is>
          <t>História - Waterfall</t>
        </is>
      </c>
      <c r="B960" s="60" t="inlineStr">
        <is>
          <t>DEVALM-28116</t>
        </is>
      </c>
      <c r="C960" s="23" t="inlineStr">
        <is>
          <t>20.0412.1.MK-Ponto Adicional SKY Pré-pago Conforto (Definitivo)</t>
        </is>
      </c>
      <c r="D960" s="26" t="inlineStr">
        <is>
          <t>Concluído</t>
        </is>
      </c>
      <c r="E960" s="23" t="inlineStr">
        <is>
          <t>Carlos Lima de Araujo</t>
        </is>
      </c>
      <c r="F960" s="23" t="inlineStr">
        <is>
          <t>Juliano Miranda [X]</t>
        </is>
      </c>
      <c r="G960" s="23" t="inlineStr">
        <is>
          <t>Anselmo Pereira Novakowski</t>
        </is>
      </c>
      <c r="H960" s="23" t="inlineStr">
        <is>
          <t>Paulo Egidio Rodrigues dos Santos</t>
        </is>
      </c>
      <c r="I960" s="23" t="inlineStr">
        <is>
          <t>Klaus Franca [X]</t>
        </is>
      </c>
      <c r="J960" s="23" t="inlineStr">
        <is>
          <t>Antonio Nicola Montano [X]</t>
        </is>
      </c>
      <c r="K960" s="61" t="n">
        <v>44390</v>
      </c>
      <c r="L960" s="61" t="n">
        <v>44392</v>
      </c>
      <c r="M960" s="61" t="n">
        <v>44403</v>
      </c>
      <c r="N960" s="61" t="n">
        <v>44435</v>
      </c>
      <c r="O960" s="61" t="n">
        <v>44393</v>
      </c>
      <c r="P960" s="61" t="n">
        <v>44412</v>
      </c>
      <c r="Q960" s="61" t="n">
        <v>44436</v>
      </c>
      <c r="R960" s="61" t="n">
        <v>44437</v>
      </c>
      <c r="S960" s="61" t="n">
        <v>44186</v>
      </c>
      <c r="T960" s="61" t="n">
        <v>44250</v>
      </c>
      <c r="U960" s="61" t="n">
        <v>44217</v>
      </c>
      <c r="V960" s="61" t="n">
        <v>44389</v>
      </c>
    </row>
    <row r="961" ht="15" customHeight="1">
      <c r="A961" s="26" t="inlineStr">
        <is>
          <t>História - Waterfall</t>
        </is>
      </c>
      <c r="B961" s="60" t="inlineStr">
        <is>
          <t>DEVALM-28065</t>
        </is>
      </c>
      <c r="C961" s="23" t="inlineStr">
        <is>
          <t>20.0275.1.CO-Consumo de Não Serializados</t>
        </is>
      </c>
      <c r="D961" s="26" t="inlineStr">
        <is>
          <t>Cancelado</t>
        </is>
      </c>
      <c r="E961" s="23" t="inlineStr">
        <is>
          <t>Clayton Da Conceição Alves [X]</t>
        </is>
      </c>
      <c r="F961" s="23" t="n"/>
      <c r="G961" s="23" t="inlineStr">
        <is>
          <t>Rafael Lemos Lima [X]</t>
        </is>
      </c>
      <c r="H961" s="23" t="inlineStr">
        <is>
          <t>Paulo Egidio Rodrigues dos Santos</t>
        </is>
      </c>
      <c r="I961" s="23" t="n"/>
      <c r="J961" s="23" t="n"/>
      <c r="K961" s="23" t="n"/>
      <c r="L961" s="23" t="n"/>
      <c r="M961" s="23" t="n"/>
      <c r="N961" s="23" t="n"/>
      <c r="O961" s="23" t="n"/>
      <c r="P961" s="23" t="n"/>
      <c r="Q961" s="23" t="n"/>
      <c r="R961" s="23" t="n"/>
      <c r="S961" s="23" t="n"/>
      <c r="T961" s="23" t="n"/>
      <c r="U961" s="23" t="n"/>
      <c r="V961" s="23" t="n"/>
    </row>
    <row r="962" ht="15" customHeight="1">
      <c r="A962" s="26" t="inlineStr">
        <is>
          <t>História - Waterfall</t>
        </is>
      </c>
      <c r="B962" s="60" t="inlineStr">
        <is>
          <t>DEVALM-28012</t>
        </is>
      </c>
      <c r="C962" s="23" t="inlineStr">
        <is>
          <t>20.0431.1.TI-Integração com a OITI e a CAF para informações de vendedores</t>
        </is>
      </c>
      <c r="D962" s="26" t="inlineStr">
        <is>
          <t>Concluído</t>
        </is>
      </c>
      <c r="E962" s="23" t="inlineStr">
        <is>
          <t>Naiara De Sá Ferreira De Souza [X]</t>
        </is>
      </c>
      <c r="F962" s="23" t="inlineStr">
        <is>
          <t>João Jacinto De Barros [X]</t>
        </is>
      </c>
      <c r="G962" s="23" t="inlineStr">
        <is>
          <t>Diogo Cassio de Azevedo [X]</t>
        </is>
      </c>
      <c r="H962" s="23" t="inlineStr">
        <is>
          <t>Eduardo Cesar de Melo</t>
        </is>
      </c>
      <c r="I962" s="23" t="inlineStr">
        <is>
          <t>jira_naoaplica</t>
        </is>
      </c>
      <c r="J962" s="23" t="inlineStr">
        <is>
          <t>jira_naoaplica</t>
        </is>
      </c>
      <c r="K962" s="23" t="n"/>
      <c r="L962" s="23" t="n"/>
      <c r="M962" s="61" t="n">
        <v>44152</v>
      </c>
      <c r="N962" s="61" t="n">
        <v>44154</v>
      </c>
      <c r="O962" s="23" t="n"/>
      <c r="P962" s="23" t="n"/>
      <c r="Q962" s="61" t="n">
        <v>44158</v>
      </c>
      <c r="R962" s="61" t="n">
        <v>44159</v>
      </c>
      <c r="S962" s="23" t="n"/>
      <c r="T962" s="23" t="n"/>
      <c r="U962" s="61" t="n">
        <v>44140</v>
      </c>
      <c r="V962" s="61" t="n">
        <v>44148</v>
      </c>
    </row>
    <row r="963" ht="15" customHeight="1">
      <c r="A963" s="26" t="inlineStr">
        <is>
          <t>História - Waterfall</t>
        </is>
      </c>
      <c r="B963" s="60" t="inlineStr">
        <is>
          <t>DEVALM-27947</t>
        </is>
      </c>
      <c r="C963" s="23" t="inlineStr">
        <is>
          <t>20.0097.4.MK-DNA 3.0 para Cobrança – iCare (Cancelamento de Promessa)</t>
        </is>
      </c>
      <c r="D963" s="26" t="inlineStr">
        <is>
          <t>Concluído</t>
        </is>
      </c>
      <c r="E963" s="23" t="inlineStr">
        <is>
          <t>Ricardo Pires Sardinha [X]</t>
        </is>
      </c>
      <c r="F963" s="23" t="n"/>
      <c r="G963" s="23" t="inlineStr">
        <is>
          <t>Rafael Lemos Lima [X]</t>
        </is>
      </c>
      <c r="H963" s="23" t="inlineStr">
        <is>
          <t>Paulo Egidio Rodrigues dos Santos</t>
        </is>
      </c>
      <c r="I963" s="23" t="n"/>
      <c r="J963" s="23" t="n"/>
      <c r="K963" s="61" t="n">
        <v>44134</v>
      </c>
      <c r="L963" s="61" t="n">
        <v>44134</v>
      </c>
      <c r="M963" s="61" t="n">
        <v>44158</v>
      </c>
      <c r="N963" s="61" t="n">
        <v>44176</v>
      </c>
      <c r="O963" s="61" t="n">
        <v>44134</v>
      </c>
      <c r="P963" s="61" t="n">
        <v>44134</v>
      </c>
      <c r="Q963" s="61" t="n">
        <v>44179</v>
      </c>
      <c r="R963" s="61" t="n">
        <v>44180</v>
      </c>
      <c r="S963" s="61" t="n">
        <v>44134</v>
      </c>
      <c r="T963" s="61" t="n">
        <v>44134</v>
      </c>
      <c r="U963" s="61" t="n">
        <v>44137</v>
      </c>
      <c r="V963" s="61" t="n">
        <v>44155</v>
      </c>
    </row>
    <row r="964" ht="15" customHeight="1">
      <c r="A964" s="26" t="inlineStr">
        <is>
          <t>História - Waterfall</t>
        </is>
      </c>
      <c r="B964" s="60" t="inlineStr">
        <is>
          <t>DEVALM-27911</t>
        </is>
      </c>
      <c r="C964" s="23" t="inlineStr">
        <is>
          <t>20.0097.3.MK-DNA 3.0 para Cobrança – iCare (migração + Desconto %)</t>
        </is>
      </c>
      <c r="D964" s="26" t="inlineStr">
        <is>
          <t>Concluído</t>
        </is>
      </c>
      <c r="E964" s="23" t="inlineStr">
        <is>
          <t>Ricardo Pires Sardinha [X]</t>
        </is>
      </c>
      <c r="F964" s="23" t="inlineStr">
        <is>
          <t>Thiago Pinto Da Silva Boccio [X]</t>
        </is>
      </c>
      <c r="G964" s="23" t="inlineStr">
        <is>
          <t>Rafael Lemos Lima [X]</t>
        </is>
      </c>
      <c r="H964" s="23" t="inlineStr">
        <is>
          <t>Paulo Egidio Rodrigues dos Santos</t>
        </is>
      </c>
      <c r="I964" s="23" t="inlineStr">
        <is>
          <t>jira_naoaplica</t>
        </is>
      </c>
      <c r="J964" s="23" t="inlineStr">
        <is>
          <t>Juliana Alves Beduti [X]</t>
        </is>
      </c>
      <c r="K964" s="61" t="n">
        <v>44134</v>
      </c>
      <c r="L964" s="61" t="n">
        <v>44134</v>
      </c>
      <c r="M964" s="61" t="n">
        <v>44207</v>
      </c>
      <c r="N964" s="61" t="n">
        <v>44232</v>
      </c>
      <c r="O964" s="61" t="n">
        <v>44134</v>
      </c>
      <c r="P964" s="61" t="n">
        <v>44134</v>
      </c>
      <c r="Q964" s="61" t="n">
        <v>44235</v>
      </c>
      <c r="R964" s="61" t="n">
        <v>44236</v>
      </c>
      <c r="S964" s="61" t="n">
        <v>44134</v>
      </c>
      <c r="T964" s="61" t="n">
        <v>44134</v>
      </c>
      <c r="U964" s="61" t="n">
        <v>44151</v>
      </c>
      <c r="V964" s="61" t="n">
        <v>44204</v>
      </c>
    </row>
    <row r="965" ht="15" customHeight="1">
      <c r="A965" s="26" t="inlineStr">
        <is>
          <t>História - Waterfall</t>
        </is>
      </c>
      <c r="B965" s="60" t="inlineStr">
        <is>
          <t>DEVALM-27863</t>
        </is>
      </c>
      <c r="C965" s="23" t="inlineStr">
        <is>
          <t>20.0278.1.DI-PIDOCR WEB –CriaçãoParametrização de chaves</t>
        </is>
      </c>
      <c r="D965" s="26" t="inlineStr">
        <is>
          <t>Concluído</t>
        </is>
      </c>
      <c r="E965" s="23" t="inlineStr">
        <is>
          <t>Daglye Ariane Weber Magalhaes De Barros [X]</t>
        </is>
      </c>
      <c r="F965" s="23" t="inlineStr">
        <is>
          <t>Danilo Nunes Ferreira Lima [X]</t>
        </is>
      </c>
      <c r="G965" s="23" t="inlineStr">
        <is>
          <t>Diogo Cassio de Azevedo [X]</t>
        </is>
      </c>
      <c r="H965" s="23" t="inlineStr">
        <is>
          <t>Eduardo Cesar de Melo</t>
        </is>
      </c>
      <c r="I965" s="23" t="inlineStr">
        <is>
          <t>Ricardo Goulart Castelo [X]</t>
        </is>
      </c>
      <c r="J965" s="23" t="inlineStr">
        <is>
          <t>Juliana Alves Beduti [X]</t>
        </is>
      </c>
      <c r="K965" s="61" t="n">
        <v>44203</v>
      </c>
      <c r="L965" s="61" t="n">
        <v>44203</v>
      </c>
      <c r="M965" s="61" t="n">
        <v>44216</v>
      </c>
      <c r="N965" s="61" t="n">
        <v>44223</v>
      </c>
      <c r="O965" s="61" t="n">
        <v>44204</v>
      </c>
      <c r="P965" s="61" t="n">
        <v>44215</v>
      </c>
      <c r="Q965" s="61" t="n">
        <v>44228</v>
      </c>
      <c r="R965" s="61" t="n">
        <v>44229</v>
      </c>
      <c r="S965" s="61" t="n">
        <v>44151</v>
      </c>
      <c r="T965" s="61" t="n">
        <v>44159</v>
      </c>
      <c r="U965" s="61" t="n">
        <v>44160</v>
      </c>
      <c r="V965" s="61" t="n">
        <v>44202</v>
      </c>
    </row>
    <row r="966" ht="15" customHeight="1">
      <c r="A966" s="26" t="inlineStr">
        <is>
          <t>História - Ágil</t>
        </is>
      </c>
      <c r="B966" s="60" t="inlineStr">
        <is>
          <t>DEVALM-27853</t>
        </is>
      </c>
      <c r="C966" s="23" t="inlineStr">
        <is>
          <t>20.0226.1.MK-Site Assine - Integração Responsys (envio comunicação)</t>
        </is>
      </c>
      <c r="D966" s="26" t="inlineStr">
        <is>
          <t>Concluído</t>
        </is>
      </c>
      <c r="E966" s="23" t="inlineStr">
        <is>
          <t>Carlos Lima de Araujo</t>
        </is>
      </c>
      <c r="F966" s="23" t="inlineStr">
        <is>
          <t>Juliano Miranda [X]</t>
        </is>
      </c>
      <c r="G966" s="23" t="inlineStr">
        <is>
          <t>Anselmo Pereira Novakowski</t>
        </is>
      </c>
      <c r="H966" s="23" t="inlineStr">
        <is>
          <t>Paulo Egidio Rodrigues dos Santos</t>
        </is>
      </c>
      <c r="I966" s="23" t="inlineStr">
        <is>
          <t>jira_naoaplica</t>
        </is>
      </c>
      <c r="J966" s="23" t="inlineStr">
        <is>
          <t>Juliana Alves Beduti [X]</t>
        </is>
      </c>
      <c r="K966" s="23" t="n"/>
      <c r="L966" s="23" t="n"/>
      <c r="M966" s="23" t="n"/>
      <c r="N966" s="23" t="n"/>
      <c r="O966" s="23" t="n"/>
      <c r="P966" s="23" t="n"/>
      <c r="Q966" s="61" t="n">
        <v>44256</v>
      </c>
      <c r="R966" s="61" t="n">
        <v>44271</v>
      </c>
      <c r="S966" s="23" t="n"/>
      <c r="T966" s="23" t="n"/>
      <c r="U966" s="61" t="n">
        <v>44209</v>
      </c>
      <c r="V966" s="61" t="n">
        <v>44253</v>
      </c>
    </row>
    <row r="967" ht="15" customHeight="1">
      <c r="A967" s="26" t="inlineStr">
        <is>
          <t>História - Waterfall</t>
        </is>
      </c>
      <c r="B967" s="60" t="inlineStr">
        <is>
          <t>DEVALM-27799</t>
        </is>
      </c>
      <c r="C967" s="23" t="inlineStr">
        <is>
          <t>20.0268.2.FI-Implantação de Melhorias em Comissões - R5</t>
        </is>
      </c>
      <c r="D967" s="26" t="inlineStr">
        <is>
          <t>Concluído</t>
        </is>
      </c>
      <c r="E967" s="23" t="inlineStr">
        <is>
          <t>Daglye Ariane Weber Magalhaes De Barros [X]</t>
        </is>
      </c>
      <c r="F967" s="23" t="inlineStr">
        <is>
          <t>Daniel Daniele [X]</t>
        </is>
      </c>
      <c r="G967" s="23" t="inlineStr">
        <is>
          <t>Diogo Cassio de Azevedo [X]</t>
        </is>
      </c>
      <c r="H967" s="23" t="inlineStr">
        <is>
          <t>Eduardo Cesar de Melo</t>
        </is>
      </c>
      <c r="I967" s="23" t="inlineStr">
        <is>
          <t>jira_naoaplica</t>
        </is>
      </c>
      <c r="J967" s="23" t="inlineStr">
        <is>
          <t>Renato Pereira da Silva</t>
        </is>
      </c>
      <c r="K967" s="23" t="n"/>
      <c r="L967" s="23" t="n"/>
      <c r="M967" s="61" t="n">
        <v>44245</v>
      </c>
      <c r="N967" s="61" t="n">
        <v>44260</v>
      </c>
      <c r="O967" s="23" t="n"/>
      <c r="P967" s="23" t="n"/>
      <c r="Q967" s="61" t="n">
        <v>44263</v>
      </c>
      <c r="R967" s="61" t="n">
        <v>44264</v>
      </c>
      <c r="S967" s="61" t="n">
        <v>44179</v>
      </c>
      <c r="T967" s="61" t="n">
        <v>44189</v>
      </c>
      <c r="U967" s="61" t="n">
        <v>44193</v>
      </c>
      <c r="V967" s="61" t="n">
        <v>44239</v>
      </c>
    </row>
    <row r="968" ht="15" customHeight="1">
      <c r="A968" s="26" t="inlineStr">
        <is>
          <t>História - Waterfall</t>
        </is>
      </c>
      <c r="B968" s="60" t="inlineStr">
        <is>
          <t>DEVALM-27745</t>
        </is>
      </c>
      <c r="C968" s="23" t="inlineStr">
        <is>
          <t>20.0081.3.CL-Tornar compliance transações de cartão de crédito no atendimento humano - SKYTEF</t>
        </is>
      </c>
      <c r="D968" s="26" t="inlineStr">
        <is>
          <t>Concluído</t>
        </is>
      </c>
      <c r="E968" s="23" t="inlineStr">
        <is>
          <t>Antonio Teodoro da Silva [X]</t>
        </is>
      </c>
      <c r="F968" s="23" t="inlineStr">
        <is>
          <t>Jefferson Lourenço De Farias Tersarioli [X]</t>
        </is>
      </c>
      <c r="G968" s="23" t="inlineStr">
        <is>
          <t>Anselmo Pereira Novakowski</t>
        </is>
      </c>
      <c r="H968" s="23" t="inlineStr">
        <is>
          <t>Eduardo Cesar de Melo</t>
        </is>
      </c>
      <c r="I968" s="23" t="inlineStr">
        <is>
          <t>jira_naoaplica</t>
        </is>
      </c>
      <c r="J968" s="23" t="inlineStr">
        <is>
          <t>Juliana Alves Beduti [X]</t>
        </is>
      </c>
      <c r="K968" s="23" t="n"/>
      <c r="L968" s="23" t="n"/>
      <c r="M968" s="61" t="n">
        <v>44132</v>
      </c>
      <c r="N968" s="61" t="n">
        <v>44141</v>
      </c>
      <c r="O968" s="23" t="n"/>
      <c r="P968" s="23" t="n"/>
      <c r="Q968" s="61" t="n">
        <v>44144</v>
      </c>
      <c r="R968" s="61" t="n">
        <v>44145</v>
      </c>
      <c r="S968" s="61" t="n">
        <v>44127</v>
      </c>
      <c r="T968" s="61" t="n">
        <v>44127</v>
      </c>
      <c r="U968" s="61" t="n">
        <v>44095</v>
      </c>
      <c r="V968" s="61" t="n">
        <v>44132</v>
      </c>
    </row>
    <row r="969" ht="15" customHeight="1">
      <c r="A969" s="26" t="inlineStr">
        <is>
          <t>História - Waterfall</t>
        </is>
      </c>
      <c r="B969" s="60" t="inlineStr">
        <is>
          <t>DEVALM-27709</t>
        </is>
      </c>
      <c r="C969" s="23" t="inlineStr">
        <is>
          <t>20.0421.1.TI-Configurar o sistema Site Sky no GEPAG para venda de opcionais</t>
        </is>
      </c>
      <c r="D969" s="26" t="inlineStr">
        <is>
          <t>Concluído</t>
        </is>
      </c>
      <c r="E969" s="23" t="inlineStr">
        <is>
          <t>Antonio Teodoro da Silva [X]</t>
        </is>
      </c>
      <c r="F969" s="23" t="inlineStr">
        <is>
          <t>Jefferson Lourenço De Farias Tersarioli [X]</t>
        </is>
      </c>
      <c r="G969" s="23" t="inlineStr">
        <is>
          <t>Anselmo Pereira Novakowski</t>
        </is>
      </c>
      <c r="H969" s="23" t="inlineStr">
        <is>
          <t>Eduardo Cesar de Melo</t>
        </is>
      </c>
      <c r="I969" s="23" t="inlineStr">
        <is>
          <t>jira_naoaplica</t>
        </is>
      </c>
      <c r="J969" s="23" t="inlineStr">
        <is>
          <t>Jefferson Lourenço De Farias Tersarioli [X]</t>
        </is>
      </c>
      <c r="K969" s="23" t="n"/>
      <c r="L969" s="23" t="n"/>
      <c r="M969" s="61" t="n">
        <v>44138</v>
      </c>
      <c r="N969" s="61" t="n">
        <v>44141</v>
      </c>
      <c r="O969" s="23" t="n"/>
      <c r="P969" s="23" t="n"/>
      <c r="Q969" s="61" t="n">
        <v>44144</v>
      </c>
      <c r="R969" s="61" t="n">
        <v>44145</v>
      </c>
      <c r="S969" s="61" t="n">
        <v>44130</v>
      </c>
      <c r="T969" s="61" t="n">
        <v>44130</v>
      </c>
      <c r="U969" s="61" t="n">
        <v>44130</v>
      </c>
      <c r="V969" s="61" t="n">
        <v>44134</v>
      </c>
    </row>
    <row r="970" ht="15" customHeight="1">
      <c r="A970" s="26" t="inlineStr">
        <is>
          <t>História - Waterfall</t>
        </is>
      </c>
      <c r="B970" s="60" t="inlineStr">
        <is>
          <t>DEVALM-27670</t>
        </is>
      </c>
      <c r="C970" s="23" t="inlineStr">
        <is>
          <t>20.0097.2.MK-DNA 3.0 para Cobrança – iCare (migração pós-pré)</t>
        </is>
      </c>
      <c r="D970" s="26" t="inlineStr">
        <is>
          <t>Concluído</t>
        </is>
      </c>
      <c r="E970" s="23" t="inlineStr">
        <is>
          <t>Ricardo Pires Sardinha [X]</t>
        </is>
      </c>
      <c r="F970" s="23" t="inlineStr">
        <is>
          <t>Thiago Pinto Da Silva Boccio [X]</t>
        </is>
      </c>
      <c r="G970" s="23" t="inlineStr">
        <is>
          <t>Rafael Lemos Lima [X]</t>
        </is>
      </c>
      <c r="H970" s="23" t="inlineStr">
        <is>
          <t>Paulo Egidio Rodrigues dos Santos</t>
        </is>
      </c>
      <c r="I970" s="23" t="inlineStr">
        <is>
          <t>Klaus Franca [X]</t>
        </is>
      </c>
      <c r="J970" s="23" t="n"/>
      <c r="K970" s="61" t="n">
        <v>44130</v>
      </c>
      <c r="L970" s="61" t="n">
        <v>44130</v>
      </c>
      <c r="M970" s="61" t="n">
        <v>44123</v>
      </c>
      <c r="N970" s="61" t="n">
        <v>44127</v>
      </c>
      <c r="O970" s="61" t="n">
        <v>44116</v>
      </c>
      <c r="P970" s="61" t="n">
        <v>44120</v>
      </c>
      <c r="Q970" s="61" t="n">
        <v>44131</v>
      </c>
      <c r="R970" s="61" t="n">
        <v>44132</v>
      </c>
      <c r="S970" s="61" t="n">
        <v>44130</v>
      </c>
      <c r="T970" s="61" t="n">
        <v>44130</v>
      </c>
      <c r="U970" s="61" t="n">
        <v>44116</v>
      </c>
      <c r="V970" s="61" t="n">
        <v>44120</v>
      </c>
    </row>
    <row r="971" ht="15" customHeight="1">
      <c r="A971" s="26" t="inlineStr">
        <is>
          <t>História - Waterfall</t>
        </is>
      </c>
      <c r="B971" s="60" t="inlineStr">
        <is>
          <t>DEVALM-27630</t>
        </is>
      </c>
      <c r="C971" s="23" t="inlineStr">
        <is>
          <t>20.0280.4.TI-Avaliação de credenciais de acesso do Icare Parceiro - Segurança da Informação</t>
        </is>
      </c>
      <c r="D971" s="26" t="inlineStr">
        <is>
          <t>Concluído</t>
        </is>
      </c>
      <c r="E971" s="23" t="inlineStr">
        <is>
          <t>Naiara De Sá Ferreira De Souza [X]</t>
        </is>
      </c>
      <c r="F971" s="23" t="inlineStr">
        <is>
          <t>Italo Josenilton Rocha Silva [X]</t>
        </is>
      </c>
      <c r="G971" s="23" t="inlineStr">
        <is>
          <t>Diogo Cassio de Azevedo [X]</t>
        </is>
      </c>
      <c r="H971" s="23" t="inlineStr">
        <is>
          <t>Eduardo Cesar de Melo</t>
        </is>
      </c>
      <c r="I971" s="23" t="inlineStr">
        <is>
          <t>jira_naoaplica</t>
        </is>
      </c>
      <c r="J971" s="23" t="inlineStr">
        <is>
          <t>jira_naoaplica</t>
        </is>
      </c>
      <c r="K971" s="23" t="n"/>
      <c r="L971" s="23" t="n"/>
      <c r="M971" s="61" t="n">
        <v>44141</v>
      </c>
      <c r="N971" s="61" t="n">
        <v>44147</v>
      </c>
      <c r="O971" s="23" t="n"/>
      <c r="P971" s="23" t="n"/>
      <c r="Q971" s="61" t="n">
        <v>44153</v>
      </c>
      <c r="R971" s="61" t="n">
        <v>44154</v>
      </c>
      <c r="S971" s="23" t="n"/>
      <c r="T971" s="23" t="n"/>
      <c r="U971" s="61" t="n">
        <v>44132</v>
      </c>
      <c r="V971" s="61" t="n">
        <v>44140</v>
      </c>
    </row>
    <row r="972" ht="15" customHeight="1">
      <c r="A972" s="26" t="inlineStr">
        <is>
          <t>História - Waterfall</t>
        </is>
      </c>
      <c r="B972" s="60" t="inlineStr">
        <is>
          <t>DEVALM-27533</t>
        </is>
      </c>
      <c r="C972" s="23" t="inlineStr">
        <is>
          <t>19.0257.4.JU-Cadastro Positivo - Segmentação</t>
        </is>
      </c>
      <c r="D972" s="26" t="inlineStr">
        <is>
          <t>Concluído</t>
        </is>
      </c>
      <c r="E972" s="23" t="inlineStr">
        <is>
          <t>Antonio Teodoro da Silva [X]</t>
        </is>
      </c>
      <c r="F972" s="23" t="inlineStr">
        <is>
          <t>Thiago de Souza Maglio</t>
        </is>
      </c>
      <c r="G972" s="23" t="inlineStr">
        <is>
          <t>Anselmo Pereira Novakowski</t>
        </is>
      </c>
      <c r="H972" s="23" t="inlineStr">
        <is>
          <t>Eduardo Cesar de Melo</t>
        </is>
      </c>
      <c r="I972" s="23" t="inlineStr">
        <is>
          <t>Paulo Henrique Bonelli [X]</t>
        </is>
      </c>
      <c r="J972" s="23" t="inlineStr">
        <is>
          <t>Rafael Grecco Machado [X]</t>
        </is>
      </c>
      <c r="K972" s="61" t="n">
        <v>44319</v>
      </c>
      <c r="L972" s="61" t="n">
        <v>44321</v>
      </c>
      <c r="M972" s="61" t="n">
        <v>44320</v>
      </c>
      <c r="N972" s="61" t="n">
        <v>44330</v>
      </c>
      <c r="O972" s="61" t="n">
        <v>44320</v>
      </c>
      <c r="P972" s="61" t="n">
        <v>44330</v>
      </c>
      <c r="Q972" s="61" t="n">
        <v>44333</v>
      </c>
      <c r="R972" s="61" t="n">
        <v>44334</v>
      </c>
      <c r="S972" s="61" t="n">
        <v>44249</v>
      </c>
      <c r="T972" s="61" t="n">
        <v>44264</v>
      </c>
      <c r="U972" s="61" t="n">
        <v>44242</v>
      </c>
      <c r="V972" s="61" t="n">
        <v>44315</v>
      </c>
    </row>
    <row r="973" ht="15" customHeight="1">
      <c r="A973" s="26" t="inlineStr">
        <is>
          <t>História - Waterfall</t>
        </is>
      </c>
      <c r="B973" s="60" t="inlineStr">
        <is>
          <t>DEVALM-27497</t>
        </is>
      </c>
      <c r="C973" s="23" t="inlineStr">
        <is>
          <t>TESTES - RELATÓRIO EAZYBI</t>
        </is>
      </c>
      <c r="D973" s="26" t="inlineStr">
        <is>
          <t>Cancelado</t>
        </is>
      </c>
      <c r="E973" s="23" t="inlineStr">
        <is>
          <t>Sem responsável</t>
        </is>
      </c>
      <c r="F973" s="23" t="n"/>
      <c r="G973" s="23" t="n"/>
      <c r="H973" s="23" t="n"/>
      <c r="I973" s="23" t="n"/>
      <c r="J973" s="23" t="n"/>
      <c r="K973" s="23" t="n"/>
      <c r="L973" s="23" t="n"/>
      <c r="M973" s="23" t="n"/>
      <c r="N973" s="23" t="n"/>
      <c r="O973" s="23" t="n"/>
      <c r="P973" s="23" t="n"/>
      <c r="Q973" s="23" t="n"/>
      <c r="R973" s="23" t="n"/>
      <c r="S973" s="23" t="n"/>
      <c r="T973" s="23" t="n"/>
      <c r="U973" s="23" t="n"/>
      <c r="V973" s="23" t="n"/>
    </row>
    <row r="974" ht="15" customHeight="1">
      <c r="A974" s="26" t="inlineStr">
        <is>
          <t>História - Waterfall</t>
        </is>
      </c>
      <c r="B974" s="60" t="inlineStr">
        <is>
          <t>DEVALM-27442</t>
        </is>
      </c>
      <c r="C974" s="23" t="inlineStr">
        <is>
          <t>20.0206.2.CO-Opt in Whatsapp na venda - Backlog</t>
        </is>
      </c>
      <c r="D974" s="26" t="inlineStr">
        <is>
          <t>Concluído</t>
        </is>
      </c>
      <c r="E974" s="23" t="inlineStr">
        <is>
          <t>Diogo Cassio de Azevedo [X]</t>
        </is>
      </c>
      <c r="F974" s="23" t="inlineStr">
        <is>
          <t>Priscila Fernandes Lopes [X]</t>
        </is>
      </c>
      <c r="G974" s="23" t="inlineStr">
        <is>
          <t>Diogo Cassio de Azevedo [X]</t>
        </is>
      </c>
      <c r="H974" s="23" t="inlineStr">
        <is>
          <t>Eduardo Cesar de Melo</t>
        </is>
      </c>
      <c r="I974" s="23" t="inlineStr">
        <is>
          <t>Klaus Franca [X]</t>
        </is>
      </c>
      <c r="J974" s="23" t="inlineStr">
        <is>
          <t>Debora Villegas Montero [X]</t>
        </is>
      </c>
      <c r="K974" s="61" t="n">
        <v>44123</v>
      </c>
      <c r="L974" s="61" t="n">
        <v>44246</v>
      </c>
      <c r="M974" s="61" t="n">
        <v>44123</v>
      </c>
      <c r="N974" s="61" t="n">
        <v>44266</v>
      </c>
      <c r="O974" s="61" t="n">
        <v>44123</v>
      </c>
      <c r="P974" s="61" t="n">
        <v>44249</v>
      </c>
      <c r="Q974" s="61" t="n">
        <v>44123</v>
      </c>
      <c r="R974" s="61" t="n">
        <v>44306</v>
      </c>
      <c r="S974" s="61" t="n">
        <v>44123</v>
      </c>
      <c r="T974" s="61" t="n">
        <v>44167</v>
      </c>
      <c r="U974" s="61" t="n">
        <v>44123</v>
      </c>
      <c r="V974" s="61" t="n">
        <v>44207</v>
      </c>
    </row>
    <row r="975" ht="15" customHeight="1">
      <c r="A975" s="26" t="inlineStr">
        <is>
          <t>História - Waterfall</t>
        </is>
      </c>
      <c r="B975" s="60" t="inlineStr">
        <is>
          <t>DEVALM-27369</t>
        </is>
      </c>
      <c r="C975" s="23" t="inlineStr">
        <is>
          <t>19.0072.1.MK-Fluxo de Vendas SKY PLAY</t>
        </is>
      </c>
      <c r="D975" s="26" t="inlineStr">
        <is>
          <t>Concluído</t>
        </is>
      </c>
      <c r="E975" s="23" t="inlineStr">
        <is>
          <t>Andre Jirus [X]</t>
        </is>
      </c>
      <c r="F975" s="23" t="inlineStr">
        <is>
          <t>Marcelo Okada [X]</t>
        </is>
      </c>
      <c r="G975" s="23" t="inlineStr">
        <is>
          <t>Anselmo Pereira Novakowski</t>
        </is>
      </c>
      <c r="H975" s="23" t="inlineStr">
        <is>
          <t>Paulo Egidio Rodrigues dos Santos</t>
        </is>
      </c>
      <c r="I975" s="23" t="n"/>
      <c r="J975" s="23" t="inlineStr">
        <is>
          <t>Audrey Cristiane Goulart [X]</t>
        </is>
      </c>
      <c r="K975" s="23" t="n"/>
      <c r="L975" s="23" t="n"/>
      <c r="M975" s="61" t="n">
        <v>44118</v>
      </c>
      <c r="N975" s="61" t="n">
        <v>44127</v>
      </c>
      <c r="O975" s="23" t="n"/>
      <c r="P975" s="23" t="n"/>
      <c r="Q975" s="61" t="n">
        <v>44130</v>
      </c>
      <c r="R975" s="61" t="n">
        <v>44131</v>
      </c>
      <c r="S975" s="23" t="n"/>
      <c r="T975" s="23" t="n"/>
      <c r="U975" s="61" t="n">
        <v>44109</v>
      </c>
      <c r="V975" s="61" t="n">
        <v>44117</v>
      </c>
    </row>
    <row r="976" ht="15" customHeight="1">
      <c r="A976" s="26" t="inlineStr">
        <is>
          <t>História - Waterfall</t>
        </is>
      </c>
      <c r="B976" s="60" t="inlineStr">
        <is>
          <t>DEVALM-27325</t>
        </is>
      </c>
      <c r="C976" s="23" t="inlineStr">
        <is>
          <t>20.0367.2.MK-Ponto Adicional Pré-pago Conforto (MVP)</t>
        </is>
      </c>
      <c r="D976" s="26" t="inlineStr">
        <is>
          <t>Concluído</t>
        </is>
      </c>
      <c r="E976" s="23" t="inlineStr">
        <is>
          <t>Carlos Lima de Araujo</t>
        </is>
      </c>
      <c r="F976" s="23" t="inlineStr">
        <is>
          <t>Juliano Miranda [X]</t>
        </is>
      </c>
      <c r="G976" s="23" t="inlineStr">
        <is>
          <t>Anselmo Pereira Novakowski</t>
        </is>
      </c>
      <c r="H976" s="23" t="inlineStr">
        <is>
          <t>Paulo Egidio Rodrigues dos Santos</t>
        </is>
      </c>
      <c r="I976" s="23" t="inlineStr">
        <is>
          <t>Klaus Franca [X]</t>
        </is>
      </c>
      <c r="J976" s="23" t="inlineStr">
        <is>
          <t>Audrey Cristiane Goulart [X]</t>
        </is>
      </c>
      <c r="K976" s="61" t="n">
        <v>44179</v>
      </c>
      <c r="L976" s="61" t="n">
        <v>44180</v>
      </c>
      <c r="M976" s="61" t="n">
        <v>44200</v>
      </c>
      <c r="N976" s="61" t="n">
        <v>44211</v>
      </c>
      <c r="O976" s="61" t="n">
        <v>44179</v>
      </c>
      <c r="P976" s="61" t="n">
        <v>44204</v>
      </c>
      <c r="Q976" s="61" t="n">
        <v>44214</v>
      </c>
      <c r="R976" s="61" t="n">
        <v>44215</v>
      </c>
      <c r="S976" s="61" t="n">
        <v>44111</v>
      </c>
      <c r="T976" s="61" t="n">
        <v>44113</v>
      </c>
      <c r="U976" s="61" t="n">
        <v>44116</v>
      </c>
      <c r="V976" s="61" t="n">
        <v>44162</v>
      </c>
    </row>
    <row r="977" ht="15" customHeight="1">
      <c r="A977" s="26" t="inlineStr">
        <is>
          <t>História - Waterfall</t>
        </is>
      </c>
      <c r="B977" s="60" t="inlineStr">
        <is>
          <t>DEVALM-27286</t>
        </is>
      </c>
      <c r="C977" s="23" t="inlineStr">
        <is>
          <t>20.0379.1.TI-Mensagens SMS 2-way</t>
        </is>
      </c>
      <c r="D977" s="26" t="inlineStr">
        <is>
          <t>Concluído</t>
        </is>
      </c>
      <c r="E977" s="23" t="inlineStr">
        <is>
          <t>Naiara De Sá Ferreira De Souza [X]</t>
        </is>
      </c>
      <c r="F977" s="23" t="inlineStr">
        <is>
          <t>Danilo Nunes Ferreira Lima [X]</t>
        </is>
      </c>
      <c r="G977" s="23" t="inlineStr">
        <is>
          <t>Diogo Cassio de Azevedo [X]</t>
        </is>
      </c>
      <c r="H977" s="23" t="inlineStr">
        <is>
          <t>Eduardo Cesar de Melo</t>
        </is>
      </c>
      <c r="I977" s="23" t="inlineStr">
        <is>
          <t>jira_naoaplica</t>
        </is>
      </c>
      <c r="J977" s="23" t="inlineStr">
        <is>
          <t>jira_naoaplica</t>
        </is>
      </c>
      <c r="K977" s="23" t="n"/>
      <c r="L977" s="23" t="n"/>
      <c r="M977" s="61" t="n">
        <v>44118</v>
      </c>
      <c r="N977" s="61" t="n">
        <v>44120</v>
      </c>
      <c r="O977" s="23" t="n"/>
      <c r="P977" s="23" t="n"/>
      <c r="Q977" s="61" t="n">
        <v>44130</v>
      </c>
      <c r="R977" s="61" t="n">
        <v>44131</v>
      </c>
      <c r="S977" s="61" t="n">
        <v>44117</v>
      </c>
      <c r="T977" s="61" t="n">
        <v>44118</v>
      </c>
      <c r="U977" s="61" t="n">
        <v>44112</v>
      </c>
      <c r="V977" s="61" t="n">
        <v>44117</v>
      </c>
    </row>
    <row r="978" ht="15" customHeight="1">
      <c r="A978" s="26" t="inlineStr">
        <is>
          <t>História - Waterfall</t>
        </is>
      </c>
      <c r="B978" s="60" t="inlineStr">
        <is>
          <t>DEVALM-27245</t>
        </is>
      </c>
      <c r="C978" s="23" t="inlineStr">
        <is>
          <t>20.0367.1.MK-Ponto Adicional Pré-pago Conforto (Paliativo)</t>
        </is>
      </c>
      <c r="D978" s="26" t="inlineStr">
        <is>
          <t>Concluído</t>
        </is>
      </c>
      <c r="E978" s="23" t="inlineStr">
        <is>
          <t>Carlos Lima de Araujo</t>
        </is>
      </c>
      <c r="F978" s="23" t="inlineStr">
        <is>
          <t>Juliano Miranda [X]</t>
        </is>
      </c>
      <c r="G978" s="23" t="inlineStr">
        <is>
          <t>Anselmo Pereira Novakowski</t>
        </is>
      </c>
      <c r="H978" s="23" t="inlineStr">
        <is>
          <t>Paulo Egidio Rodrigues dos Santos</t>
        </is>
      </c>
      <c r="I978" s="23" t="inlineStr">
        <is>
          <t>jira_naoaplica</t>
        </is>
      </c>
      <c r="J978" s="23" t="inlineStr">
        <is>
          <t>Audrey Cristiane Goulart [X]</t>
        </is>
      </c>
      <c r="K978" s="23" t="n"/>
      <c r="L978" s="23" t="n"/>
      <c r="M978" s="61" t="n">
        <v>44123</v>
      </c>
      <c r="N978" s="61" t="n">
        <v>44127</v>
      </c>
      <c r="O978" s="23" t="n"/>
      <c r="P978" s="23" t="n"/>
      <c r="Q978" s="61" t="n">
        <v>44130</v>
      </c>
      <c r="R978" s="61" t="n">
        <v>44131</v>
      </c>
      <c r="S978" s="23" t="n"/>
      <c r="T978" s="23" t="n"/>
      <c r="U978" s="61" t="n">
        <v>44116</v>
      </c>
      <c r="V978" s="61" t="n">
        <v>44120</v>
      </c>
    </row>
    <row r="979" ht="15" customHeight="1">
      <c r="A979" s="26" t="inlineStr">
        <is>
          <t>História - Waterfall</t>
        </is>
      </c>
      <c r="B979" s="60" t="inlineStr">
        <is>
          <t>DEVALM-27199</t>
        </is>
      </c>
      <c r="C979" s="23" t="inlineStr">
        <is>
          <t>20.0294.1.DI-Integração da API de SMS no GPT</t>
        </is>
      </c>
      <c r="D979" s="26" t="inlineStr">
        <is>
          <t>Concluído</t>
        </is>
      </c>
      <c r="E979" s="23" t="inlineStr">
        <is>
          <t>Carlos Lima de Araujo</t>
        </is>
      </c>
      <c r="F979" s="23" t="inlineStr">
        <is>
          <t>Thiago de Souza Maglio</t>
        </is>
      </c>
      <c r="G979" s="23" t="inlineStr">
        <is>
          <t>Anselmo Pereira Novakowski</t>
        </is>
      </c>
      <c r="H979" s="23" t="inlineStr">
        <is>
          <t>Paulo Egidio Rodrigues dos Santos</t>
        </is>
      </c>
      <c r="I979" s="23" t="inlineStr">
        <is>
          <t>Paulo Henrique Bonelli [X]</t>
        </is>
      </c>
      <c r="J979" s="23" t="inlineStr">
        <is>
          <t>Fernando Meirelles Castanho Cavallari [X]</t>
        </is>
      </c>
      <c r="K979" s="61" t="n">
        <v>44179</v>
      </c>
      <c r="L979" s="61" t="n">
        <v>44183</v>
      </c>
      <c r="M979" s="61" t="n">
        <v>44186</v>
      </c>
      <c r="N979" s="61" t="n">
        <v>44204</v>
      </c>
      <c r="O979" s="61" t="n">
        <v>44186</v>
      </c>
      <c r="P979" s="61" t="n">
        <v>44200</v>
      </c>
      <c r="Q979" s="61" t="n">
        <v>44207</v>
      </c>
      <c r="R979" s="61" t="n">
        <v>44208</v>
      </c>
      <c r="S979" s="61" t="n">
        <v>44127</v>
      </c>
      <c r="T979" s="61" t="n">
        <v>44139</v>
      </c>
      <c r="U979" s="61" t="n">
        <v>44139</v>
      </c>
      <c r="V979" s="61" t="n">
        <v>44183</v>
      </c>
    </row>
    <row r="980" ht="15" customHeight="1">
      <c r="A980" s="26" t="inlineStr">
        <is>
          <t>História - Waterfall</t>
        </is>
      </c>
      <c r="B980" s="60" t="inlineStr">
        <is>
          <t>DEVALM-27148</t>
        </is>
      </c>
      <c r="C980" s="23" t="inlineStr">
        <is>
          <t>20.0295.1.CO-Inativação de usuários</t>
        </is>
      </c>
      <c r="D980" s="26" t="inlineStr">
        <is>
          <t>Concluído</t>
        </is>
      </c>
      <c r="E980" s="23" t="inlineStr">
        <is>
          <t>Ana Paula Ferreira Da Rosa [X]</t>
        </is>
      </c>
      <c r="F980" s="23" t="inlineStr">
        <is>
          <t>Caio Cesar Da Silva Moura [X]</t>
        </is>
      </c>
      <c r="G980" s="23" t="inlineStr">
        <is>
          <t>Rafael Lemos Lima [X]</t>
        </is>
      </c>
      <c r="H980" s="23" t="inlineStr">
        <is>
          <t>Paulo Egidio Rodrigues dos Santos</t>
        </is>
      </c>
      <c r="I980" s="23" t="inlineStr">
        <is>
          <t>Klaus Franca [X]</t>
        </is>
      </c>
      <c r="J980" s="23" t="inlineStr">
        <is>
          <t>Danilo Takashi Hiratsuka</t>
        </is>
      </c>
      <c r="K980" s="61" t="n">
        <v>44104</v>
      </c>
      <c r="L980" s="61" t="n">
        <v>44104</v>
      </c>
      <c r="M980" s="61" t="n">
        <v>44104</v>
      </c>
      <c r="N980" s="61" t="n">
        <v>44104</v>
      </c>
      <c r="O980" s="61" t="n">
        <v>44104</v>
      </c>
      <c r="P980" s="61" t="n">
        <v>44104</v>
      </c>
      <c r="Q980" s="61" t="n">
        <v>44104</v>
      </c>
      <c r="R980" s="61" t="n">
        <v>44104</v>
      </c>
      <c r="S980" s="61" t="n">
        <v>44104</v>
      </c>
      <c r="T980" s="61" t="n">
        <v>44104</v>
      </c>
      <c r="U980" s="61" t="n">
        <v>44104</v>
      </c>
      <c r="V980" s="61" t="n">
        <v>44104</v>
      </c>
    </row>
    <row r="981" ht="15" customHeight="1">
      <c r="A981" s="26" t="inlineStr">
        <is>
          <t>História - Waterfall</t>
        </is>
      </c>
      <c r="B981" s="60" t="inlineStr">
        <is>
          <t>DEVALM-27104</t>
        </is>
      </c>
      <c r="C981" s="23" t="inlineStr">
        <is>
          <t>20.0369.1.CO-Bloqueio Habilitação URA - IMI ANTENAS</t>
        </is>
      </c>
      <c r="D981" s="26" t="inlineStr">
        <is>
          <t>Concluído</t>
        </is>
      </c>
      <c r="E981" s="23" t="inlineStr">
        <is>
          <t>Ricardo Pires Sardinha [X]</t>
        </is>
      </c>
      <c r="F981" s="23" t="inlineStr">
        <is>
          <t>Lourival Vinicius Malta De Araujo</t>
        </is>
      </c>
      <c r="G981" s="23" t="inlineStr">
        <is>
          <t>Rafael Lemos Lima [X]</t>
        </is>
      </c>
      <c r="H981" s="23" t="inlineStr">
        <is>
          <t>Paulo Egidio Rodrigues dos Santos</t>
        </is>
      </c>
      <c r="I981" s="23" t="n"/>
      <c r="J981" s="23" t="inlineStr">
        <is>
          <t>Fernando Meirelles Castanho Cavallari [X]</t>
        </is>
      </c>
      <c r="K981" s="23" t="n"/>
      <c r="L981" s="23" t="n"/>
      <c r="M981" s="61" t="n">
        <v>44103</v>
      </c>
      <c r="N981" s="61" t="n">
        <v>44103</v>
      </c>
      <c r="O981" s="23" t="n"/>
      <c r="P981" s="23" t="n"/>
      <c r="Q981" s="61" t="n">
        <v>44103</v>
      </c>
      <c r="R981" s="61" t="n">
        <v>44103</v>
      </c>
      <c r="S981" s="61" t="n">
        <v>44103</v>
      </c>
      <c r="T981" s="61" t="n">
        <v>44103</v>
      </c>
      <c r="U981" s="61" t="n">
        <v>44103</v>
      </c>
      <c r="V981" s="61" t="n">
        <v>44103</v>
      </c>
    </row>
    <row r="982" ht="15" customHeight="1">
      <c r="A982" s="26" t="inlineStr">
        <is>
          <t>História - Waterfall</t>
        </is>
      </c>
      <c r="B982" s="60" t="inlineStr">
        <is>
          <t>DEVALM-27066</t>
        </is>
      </c>
      <c r="C982" s="23" t="inlineStr">
        <is>
          <t>17.0614.47.TI-Aumento do número da proposta - Cancelamento em Lote com lentidão - CR ParceiroMos</t>
        </is>
      </c>
      <c r="D982" s="26" t="inlineStr">
        <is>
          <t>Concluído</t>
        </is>
      </c>
      <c r="E982" s="23" t="inlineStr">
        <is>
          <t>Daglye Ariane Weber Magalhaes De Barros [X]</t>
        </is>
      </c>
      <c r="F982" s="23" t="inlineStr">
        <is>
          <t>Italo Josenilton Rocha Silva [X]</t>
        </is>
      </c>
      <c r="G982" s="23" t="inlineStr">
        <is>
          <t>Diogo Cassio de Azevedo [X]</t>
        </is>
      </c>
      <c r="H982" s="23" t="inlineStr">
        <is>
          <t>Eduardo Cesar de Melo</t>
        </is>
      </c>
      <c r="I982" s="23" t="inlineStr">
        <is>
          <t>jira_naoaplica</t>
        </is>
      </c>
      <c r="J982" s="23" t="inlineStr">
        <is>
          <t>Amanda De Pinho Nogueira [X]</t>
        </is>
      </c>
      <c r="K982" s="23" t="n"/>
      <c r="L982" s="23" t="n"/>
      <c r="M982" s="61" t="n">
        <v>44113</v>
      </c>
      <c r="N982" s="61" t="n">
        <v>44133</v>
      </c>
      <c r="O982" s="23" t="n"/>
      <c r="P982" s="23" t="n"/>
      <c r="Q982" s="61" t="n">
        <v>44139</v>
      </c>
      <c r="R982" s="61" t="n">
        <v>44140</v>
      </c>
      <c r="S982" s="61" t="n">
        <v>44104</v>
      </c>
      <c r="T982" s="61" t="n">
        <v>44112</v>
      </c>
      <c r="U982" s="61" t="n">
        <v>44104</v>
      </c>
      <c r="V982" s="61" t="n">
        <v>44112</v>
      </c>
    </row>
    <row r="983" ht="15" customHeight="1">
      <c r="A983" s="26" t="inlineStr">
        <is>
          <t>História - Waterfall</t>
        </is>
      </c>
      <c r="B983" s="60" t="inlineStr">
        <is>
          <t>DEVALM-27020</t>
        </is>
      </c>
      <c r="C983" s="23" t="inlineStr">
        <is>
          <t>20.0128.3.CO - Controle de Venda Conforto via ELSYS - Trava habilitação conforto</t>
        </is>
      </c>
      <c r="D983" s="26" t="inlineStr">
        <is>
          <t>Concluído</t>
        </is>
      </c>
      <c r="E983" s="23" t="inlineStr">
        <is>
          <t>Sem responsável</t>
        </is>
      </c>
      <c r="F983" s="23" t="inlineStr">
        <is>
          <t>Andreia Ribeiro da Silva [X]</t>
        </is>
      </c>
      <c r="G983" s="23" t="inlineStr">
        <is>
          <t>Diogo Cassio de Azevedo [X]</t>
        </is>
      </c>
      <c r="H983" s="23" t="inlineStr">
        <is>
          <t>Eduardo Cesar de Melo</t>
        </is>
      </c>
      <c r="I983" s="23" t="inlineStr">
        <is>
          <t>Klaus Franca [X]</t>
        </is>
      </c>
      <c r="J983" s="23" t="inlineStr">
        <is>
          <t>Audrey Cristiane Goulart [X]</t>
        </is>
      </c>
      <c r="K983" s="61" t="n">
        <v>44167</v>
      </c>
      <c r="L983" s="61" t="n">
        <v>44167</v>
      </c>
      <c r="M983" s="61" t="n">
        <v>44175</v>
      </c>
      <c r="N983" s="61" t="n">
        <v>44182</v>
      </c>
      <c r="O983" s="61" t="n">
        <v>44168</v>
      </c>
      <c r="P983" s="61" t="n">
        <v>44174</v>
      </c>
      <c r="Q983" s="61" t="n">
        <v>44207</v>
      </c>
      <c r="R983" s="61" t="n">
        <v>44208</v>
      </c>
      <c r="S983" s="61" t="n">
        <v>44130</v>
      </c>
      <c r="T983" s="61" t="n">
        <v>44138</v>
      </c>
      <c r="U983" s="61" t="n">
        <v>44139</v>
      </c>
      <c r="V983" s="61" t="n">
        <v>44165</v>
      </c>
    </row>
    <row r="984" ht="15" customHeight="1">
      <c r="A984" s="26" t="inlineStr">
        <is>
          <t>História - Waterfall</t>
        </is>
      </c>
      <c r="B984" s="60" t="inlineStr">
        <is>
          <t>DEVALM-26981</t>
        </is>
      </c>
      <c r="C984" s="23" t="inlineStr">
        <is>
          <t>20.0080.3.CL-Novo Canal de Ouvidoria – Validação de protocolo</t>
        </is>
      </c>
      <c r="D984" s="26" t="inlineStr">
        <is>
          <t>Concluído</t>
        </is>
      </c>
      <c r="E984" s="23" t="inlineStr">
        <is>
          <t>Antonio Teodoro da Silva [X]</t>
        </is>
      </c>
      <c r="F984" s="23" t="inlineStr">
        <is>
          <t>Marcelo Okada [X]</t>
        </is>
      </c>
      <c r="G984" s="23" t="inlineStr">
        <is>
          <t>Anselmo Pereira Novakowski</t>
        </is>
      </c>
      <c r="H984" s="23" t="inlineStr">
        <is>
          <t>Eduardo Cesar de Melo</t>
        </is>
      </c>
      <c r="I984" s="23" t="n"/>
      <c r="J984" s="23" t="inlineStr">
        <is>
          <t>Renato Pereira da Silva</t>
        </is>
      </c>
      <c r="K984" s="23" t="n"/>
      <c r="L984" s="23" t="n"/>
      <c r="M984" s="61" t="n">
        <v>44102</v>
      </c>
      <c r="N984" s="61" t="n">
        <v>44106</v>
      </c>
      <c r="O984" s="23" t="n"/>
      <c r="P984" s="23" t="n"/>
      <c r="Q984" s="61" t="n">
        <v>44109</v>
      </c>
      <c r="R984" s="61" t="n">
        <v>44110</v>
      </c>
      <c r="S984" s="61" t="n">
        <v>44099</v>
      </c>
      <c r="T984" s="61" t="n">
        <v>44099</v>
      </c>
      <c r="U984" s="61" t="n">
        <v>44099</v>
      </c>
      <c r="V984" s="61" t="n">
        <v>44102</v>
      </c>
    </row>
    <row r="985" ht="15" customHeight="1">
      <c r="A985" s="26" t="inlineStr">
        <is>
          <t>História - Waterfall</t>
        </is>
      </c>
      <c r="B985" s="60" t="inlineStr">
        <is>
          <t>DEVALM-26918</t>
        </is>
      </c>
      <c r="C985" s="23" t="inlineStr">
        <is>
          <t>00.0000.2.TI-Melhorias Jira 2020 - Pipeline</t>
        </is>
      </c>
      <c r="D985" s="26" t="inlineStr">
        <is>
          <t>Cancelado</t>
        </is>
      </c>
      <c r="E985" s="23" t="inlineStr">
        <is>
          <t>Yago De Jesus Santos [X]</t>
        </is>
      </c>
      <c r="F985" s="23" t="n"/>
      <c r="G985" s="23" t="n"/>
      <c r="H985" s="23" t="n"/>
      <c r="I985" s="23" t="n"/>
      <c r="J985" s="23" t="n"/>
      <c r="K985" s="61" t="n">
        <v>44123</v>
      </c>
      <c r="L985" s="61" t="n">
        <v>44123</v>
      </c>
      <c r="M985" s="61" t="n">
        <v>44127</v>
      </c>
      <c r="N985" s="61" t="n">
        <v>44132</v>
      </c>
      <c r="O985" s="61" t="n">
        <v>44125</v>
      </c>
      <c r="P985" s="61" t="n">
        <v>44126</v>
      </c>
      <c r="Q985" s="61" t="n">
        <v>44133</v>
      </c>
      <c r="R985" s="61" t="n">
        <v>44134</v>
      </c>
      <c r="S985" s="61" t="n">
        <v>44103</v>
      </c>
      <c r="T985" s="61" t="n">
        <v>44104</v>
      </c>
      <c r="U985" s="61" t="n">
        <v>44111</v>
      </c>
      <c r="V985" s="61" t="n">
        <v>44123</v>
      </c>
    </row>
    <row r="986" ht="15" customHeight="1">
      <c r="A986" s="26" t="inlineStr">
        <is>
          <t>História - Ágil</t>
        </is>
      </c>
      <c r="B986" s="60" t="inlineStr">
        <is>
          <t>DEVALM-26910</t>
        </is>
      </c>
      <c r="C986" s="23" t="inlineStr">
        <is>
          <t>Teste BaseLine</t>
        </is>
      </c>
      <c r="D986" s="26" t="inlineStr">
        <is>
          <t>Cancelado</t>
        </is>
      </c>
      <c r="E986" s="23" t="inlineStr">
        <is>
          <t>Sem responsável</t>
        </is>
      </c>
      <c r="F986" s="23" t="n"/>
      <c r="G986" s="23" t="n"/>
      <c r="H986" s="23" t="n"/>
      <c r="I986" s="23" t="n"/>
      <c r="J986" s="23" t="n"/>
      <c r="K986" s="61" t="n">
        <v>44106</v>
      </c>
      <c r="L986" s="61" t="n">
        <v>44107</v>
      </c>
      <c r="M986" s="61" t="n">
        <v>44111</v>
      </c>
      <c r="N986" s="61" t="n">
        <v>44112</v>
      </c>
      <c r="O986" s="23" t="n"/>
      <c r="P986" s="23" t="n"/>
      <c r="Q986" s="61" t="n">
        <v>44117</v>
      </c>
      <c r="R986" s="61" t="n">
        <v>44118</v>
      </c>
      <c r="S986" s="23" t="n"/>
      <c r="T986" s="23" t="n"/>
      <c r="U986" s="61" t="n">
        <v>44104</v>
      </c>
      <c r="V986" s="61" t="n">
        <v>44105</v>
      </c>
    </row>
    <row r="987" ht="15" customHeight="1">
      <c r="A987" s="26" t="inlineStr">
        <is>
          <t>História - Ágil</t>
        </is>
      </c>
      <c r="B987" s="60" t="inlineStr">
        <is>
          <t>DEVALM-26902</t>
        </is>
      </c>
      <c r="C987" s="23" t="inlineStr">
        <is>
          <t>00.0000.1.TI-Melhorias Jira 2020 - Pipeline</t>
        </is>
      </c>
      <c r="D987" s="26" t="inlineStr">
        <is>
          <t>Cancelado</t>
        </is>
      </c>
      <c r="E987" s="23" t="inlineStr">
        <is>
          <t>Anderson Da Paz Florencio [X]</t>
        </is>
      </c>
      <c r="F987" s="23" t="n"/>
      <c r="G987" s="23" t="inlineStr">
        <is>
          <t>Anderson Da Paz Florencio [X]</t>
        </is>
      </c>
      <c r="H987" s="23" t="inlineStr">
        <is>
          <t>Anderson Da Paz Florencio [X]</t>
        </is>
      </c>
      <c r="I987" s="23" t="n"/>
      <c r="J987" s="23" t="n"/>
      <c r="K987" s="61" t="n">
        <v>44147</v>
      </c>
      <c r="L987" s="61" t="n">
        <v>44151</v>
      </c>
      <c r="M987" s="61" t="n">
        <v>44151</v>
      </c>
      <c r="N987" s="61" t="n">
        <v>44155</v>
      </c>
      <c r="O987" s="23" t="n"/>
      <c r="P987" s="23" t="n"/>
      <c r="Q987" s="61" t="n">
        <v>44165</v>
      </c>
      <c r="R987" s="61" t="n">
        <v>44165</v>
      </c>
      <c r="S987" s="23" t="n"/>
      <c r="T987" s="23" t="n"/>
      <c r="U987" s="61" t="n">
        <v>44137</v>
      </c>
      <c r="V987" s="61" t="n">
        <v>44144</v>
      </c>
    </row>
    <row r="988" ht="15" customHeight="1">
      <c r="A988" s="26" t="inlineStr">
        <is>
          <t>História - Waterfall</t>
        </is>
      </c>
      <c r="B988" s="60" t="inlineStr">
        <is>
          <t>DEVALM-26866</t>
        </is>
      </c>
      <c r="C988" s="23" t="inlineStr">
        <is>
          <t>20.0175.1.CO-Redução de prazo para emissão de OS – Público específico</t>
        </is>
      </c>
      <c r="D988" s="26" t="inlineStr">
        <is>
          <t>Concluído</t>
        </is>
      </c>
      <c r="E988" s="23" t="inlineStr">
        <is>
          <t>Roberto Pierre Júnior [X]</t>
        </is>
      </c>
      <c r="F988" s="23" t="inlineStr">
        <is>
          <t>Caio Cesar Da Silva Moura [X]</t>
        </is>
      </c>
      <c r="G988" s="23" t="inlineStr">
        <is>
          <t>Rafael Lemos Lima [X]</t>
        </is>
      </c>
      <c r="H988" s="23" t="inlineStr">
        <is>
          <t>Paulo Egidio Rodrigues dos Santos</t>
        </is>
      </c>
      <c r="I988" s="23" t="inlineStr">
        <is>
          <t>Patricia Da Costa Varella [X]</t>
        </is>
      </c>
      <c r="J988" s="23" t="inlineStr">
        <is>
          <t>Rafael Grecco Machado [X]</t>
        </is>
      </c>
      <c r="K988" s="61" t="n">
        <v>44097</v>
      </c>
      <c r="L988" s="61" t="n">
        <v>44361</v>
      </c>
      <c r="M988" s="61" t="n">
        <v>44097</v>
      </c>
      <c r="N988" s="61" t="n">
        <v>44385</v>
      </c>
      <c r="O988" s="61" t="n">
        <v>44097</v>
      </c>
      <c r="P988" s="61" t="n">
        <v>44378</v>
      </c>
      <c r="Q988" s="61" t="n">
        <v>44097</v>
      </c>
      <c r="R988" s="61" t="n">
        <v>44385</v>
      </c>
      <c r="S988" s="61" t="n">
        <v>44097</v>
      </c>
      <c r="T988" s="61" t="n">
        <v>44361</v>
      </c>
      <c r="U988" s="61" t="n">
        <v>44097</v>
      </c>
      <c r="V988" s="61" t="n">
        <v>44361</v>
      </c>
    </row>
    <row r="989" ht="15" customHeight="1">
      <c r="A989" s="26" t="inlineStr">
        <is>
          <t>História - Waterfall</t>
        </is>
      </c>
      <c r="B989" s="60" t="inlineStr">
        <is>
          <t>DEVALM-26825</t>
        </is>
      </c>
      <c r="C989" s="23" t="inlineStr">
        <is>
          <t>20.0268.1.FI-Implantação de Melhorias em Comissões- R8</t>
        </is>
      </c>
      <c r="D989" s="26" t="inlineStr">
        <is>
          <t>Concluído</t>
        </is>
      </c>
      <c r="E989" s="23" t="inlineStr">
        <is>
          <t>Daglye Ariane Weber Magalhaes De Barros [X]</t>
        </is>
      </c>
      <c r="F989" s="23" t="inlineStr">
        <is>
          <t>Daniel Daniele [X]</t>
        </is>
      </c>
      <c r="G989" s="23" t="inlineStr">
        <is>
          <t>Diogo Cassio de Azevedo [X]</t>
        </is>
      </c>
      <c r="H989" s="23" t="inlineStr">
        <is>
          <t>Eduardo Cesar de Melo</t>
        </is>
      </c>
      <c r="I989" s="23" t="inlineStr">
        <is>
          <t>jira_naoaplica</t>
        </is>
      </c>
      <c r="J989" s="23" t="inlineStr">
        <is>
          <t>Renato Pereira da Silva</t>
        </is>
      </c>
      <c r="K989" s="23" t="n"/>
      <c r="L989" s="23" t="n"/>
      <c r="M989" s="61" t="n">
        <v>44126</v>
      </c>
      <c r="N989" s="61" t="n">
        <v>44133</v>
      </c>
      <c r="O989" s="23" t="n"/>
      <c r="P989" s="23" t="n"/>
      <c r="Q989" s="61" t="n">
        <v>44138</v>
      </c>
      <c r="R989" s="61" t="n">
        <v>44139</v>
      </c>
      <c r="S989" s="61" t="n">
        <v>44110</v>
      </c>
      <c r="T989" s="61" t="n">
        <v>44125</v>
      </c>
      <c r="U989" s="61" t="n">
        <v>44110</v>
      </c>
      <c r="V989" s="61" t="n">
        <v>44125</v>
      </c>
    </row>
    <row r="990" ht="15" customHeight="1">
      <c r="A990" s="26" t="inlineStr">
        <is>
          <t>História - Waterfall</t>
        </is>
      </c>
      <c r="B990" s="60" t="inlineStr">
        <is>
          <t>DEVALM-26787</t>
        </is>
      </c>
      <c r="C990" s="23" t="inlineStr">
        <is>
          <t>20.0259.1.FI-Proposta Cancelada Definitiva</t>
        </is>
      </c>
      <c r="D990" s="26" t="inlineStr">
        <is>
          <t>Concluído</t>
        </is>
      </c>
      <c r="E990" s="23" t="inlineStr">
        <is>
          <t>Daglye Ariane Weber Magalhaes De Barros [X]</t>
        </is>
      </c>
      <c r="F990" s="23" t="inlineStr">
        <is>
          <t>Priscila Fernandes Lopes [X]</t>
        </is>
      </c>
      <c r="G990" s="23" t="inlineStr">
        <is>
          <t>Diogo Cassio de Azevedo [X]</t>
        </is>
      </c>
      <c r="H990" s="23" t="inlineStr">
        <is>
          <t>Eduardo Cesar de Melo</t>
        </is>
      </c>
      <c r="I990" s="23" t="inlineStr">
        <is>
          <t>Paulo Henrique Bonelli [X]</t>
        </is>
      </c>
      <c r="J990" s="23" t="inlineStr">
        <is>
          <t>Renato Pereira da Silva</t>
        </is>
      </c>
      <c r="K990" s="61" t="n">
        <v>44146</v>
      </c>
      <c r="L990" s="61" t="n">
        <v>44146</v>
      </c>
      <c r="M990" s="61" t="n">
        <v>44158</v>
      </c>
      <c r="N990" s="61" t="n">
        <v>44168</v>
      </c>
      <c r="O990" s="61" t="n">
        <v>44147</v>
      </c>
      <c r="P990" s="61" t="n">
        <v>44155</v>
      </c>
      <c r="Q990" s="61" t="n">
        <v>44172</v>
      </c>
      <c r="R990" s="61" t="n">
        <v>44173</v>
      </c>
      <c r="S990" s="61" t="n">
        <v>44117</v>
      </c>
      <c r="T990" s="61" t="n">
        <v>44139</v>
      </c>
      <c r="U990" s="61" t="n">
        <v>44117</v>
      </c>
      <c r="V990" s="61" t="n">
        <v>44145</v>
      </c>
    </row>
    <row r="991" ht="15" customHeight="1">
      <c r="A991" s="26" t="inlineStr">
        <is>
          <t>História - Waterfall</t>
        </is>
      </c>
      <c r="B991" s="60" t="inlineStr">
        <is>
          <t>DEVALM-26742</t>
        </is>
      </c>
      <c r="C991" s="23" t="inlineStr">
        <is>
          <t>20.0280.3.TI-Avaliação de credenciais de acesso do ICare parceiro - Controle de permissão</t>
        </is>
      </c>
      <c r="D991" s="26" t="inlineStr">
        <is>
          <t>Concluído</t>
        </is>
      </c>
      <c r="E991" s="23" t="inlineStr">
        <is>
          <t>Naiara De Sá Ferreira De Souza [X]</t>
        </is>
      </c>
      <c r="F991" s="23" t="inlineStr">
        <is>
          <t>Italo Josenilton Rocha Silva [X]</t>
        </is>
      </c>
      <c r="G991" s="23" t="inlineStr">
        <is>
          <t>Diogo Cassio de Azevedo [X]</t>
        </is>
      </c>
      <c r="H991" s="23" t="inlineStr">
        <is>
          <t>Eduardo Cesar de Melo</t>
        </is>
      </c>
      <c r="I991" s="23" t="inlineStr">
        <is>
          <t>jira_naoaplica</t>
        </is>
      </c>
      <c r="J991" s="23" t="inlineStr">
        <is>
          <t>jira_naoaplica</t>
        </is>
      </c>
      <c r="K991" s="23" t="n"/>
      <c r="L991" s="23" t="n"/>
      <c r="M991" s="23" t="n"/>
      <c r="N991" s="23" t="n"/>
      <c r="O991" s="23" t="n"/>
      <c r="P991" s="23" t="n"/>
      <c r="Q991" s="61" t="n">
        <v>44119</v>
      </c>
      <c r="R991" s="61" t="n">
        <v>44120</v>
      </c>
      <c r="S991" s="23" t="n"/>
      <c r="T991" s="23" t="n"/>
      <c r="U991" s="61" t="n">
        <v>44095</v>
      </c>
      <c r="V991" s="61" t="n">
        <v>44097</v>
      </c>
    </row>
    <row r="992" ht="15" customHeight="1">
      <c r="A992" s="26" t="inlineStr">
        <is>
          <t>História - Waterfall</t>
        </is>
      </c>
      <c r="B992" s="60" t="inlineStr">
        <is>
          <t>DEVALM-26703</t>
        </is>
      </c>
      <c r="C992" s="23" t="inlineStr">
        <is>
          <t>20.0254.2.CO-Consultores Independentes - Comissionamento</t>
        </is>
      </c>
      <c r="D992" s="26" t="inlineStr">
        <is>
          <t>Concluído</t>
        </is>
      </c>
      <c r="E992" s="23" t="inlineStr">
        <is>
          <t>Diogo Cassio de Azevedo [X]</t>
        </is>
      </c>
      <c r="F992" s="23" t="n"/>
      <c r="G992" s="23" t="inlineStr">
        <is>
          <t>Diogo Cassio de Azevedo [X]</t>
        </is>
      </c>
      <c r="H992" s="23" t="inlineStr">
        <is>
          <t>Eduardo Cesar de Melo</t>
        </is>
      </c>
      <c r="I992" s="23" t="inlineStr">
        <is>
          <t>jira_naoaplica</t>
        </is>
      </c>
      <c r="J992" s="23" t="inlineStr">
        <is>
          <t>Audrey Cristiane Goulart [X]</t>
        </is>
      </c>
      <c r="K992" s="23" t="n"/>
      <c r="L992" s="23" t="n"/>
      <c r="M992" s="61" t="n">
        <v>44118</v>
      </c>
      <c r="N992" s="61" t="n">
        <v>44141</v>
      </c>
      <c r="O992" s="23" t="n"/>
      <c r="P992" s="23" t="n"/>
      <c r="Q992" s="61" t="n">
        <v>44144</v>
      </c>
      <c r="R992" s="61" t="n">
        <v>44145</v>
      </c>
      <c r="S992" s="23" t="n"/>
      <c r="T992" s="23" t="n"/>
      <c r="U992" s="61" t="n">
        <v>44039</v>
      </c>
      <c r="V992" s="61" t="n">
        <v>44106</v>
      </c>
    </row>
    <row r="993" ht="15" customHeight="1">
      <c r="A993" s="26" t="inlineStr">
        <is>
          <t>História - Waterfall</t>
        </is>
      </c>
      <c r="B993" s="60" t="inlineStr">
        <is>
          <t>DEVALM-26667</t>
        </is>
      </c>
      <c r="C993" s="23" t="inlineStr">
        <is>
          <t>20.0312.1.CO-Criptografia de dados Salesforce</t>
        </is>
      </c>
      <c r="D993" s="26" t="inlineStr">
        <is>
          <t>Concluído</t>
        </is>
      </c>
      <c r="E993" s="23" t="inlineStr">
        <is>
          <t>Daglye Ariane Weber Magalhaes De Barros [X]</t>
        </is>
      </c>
      <c r="F993" s="23" t="inlineStr">
        <is>
          <t>Andreia Ribeiro da Silva [X]</t>
        </is>
      </c>
      <c r="G993" s="23" t="inlineStr">
        <is>
          <t>Diogo Cassio de Azevedo [X]</t>
        </is>
      </c>
      <c r="H993" s="23" t="inlineStr">
        <is>
          <t>Eduardo Cesar de Melo</t>
        </is>
      </c>
      <c r="I993" s="23" t="inlineStr">
        <is>
          <t>Klaus Franca [X]</t>
        </is>
      </c>
      <c r="J993" s="23" t="inlineStr">
        <is>
          <t>Christiano De Campos Bucci [X]</t>
        </is>
      </c>
      <c r="K993" s="61" t="n">
        <v>44202</v>
      </c>
      <c r="L993" s="61" t="n">
        <v>44202</v>
      </c>
      <c r="M993" s="61" t="n">
        <v>44210</v>
      </c>
      <c r="N993" s="61" t="n">
        <v>44217</v>
      </c>
      <c r="O993" s="61" t="n">
        <v>44203</v>
      </c>
      <c r="P993" s="61" t="n">
        <v>44209</v>
      </c>
      <c r="Q993" s="61" t="n">
        <v>44228</v>
      </c>
      <c r="R993" s="61" t="n">
        <v>44229</v>
      </c>
      <c r="S993" s="61" t="n">
        <v>44132</v>
      </c>
      <c r="T993" s="61" t="n">
        <v>44159</v>
      </c>
      <c r="U993" s="61" t="n">
        <v>44147</v>
      </c>
      <c r="V993" s="61" t="n">
        <v>44201</v>
      </c>
    </row>
    <row r="994" ht="15" customHeight="1">
      <c r="A994" s="26" t="inlineStr">
        <is>
          <t>História - Waterfall</t>
        </is>
      </c>
      <c r="B994" s="60" t="inlineStr">
        <is>
          <t>DEVALM-26628</t>
        </is>
      </c>
      <c r="C994" s="23" t="inlineStr">
        <is>
          <t>20.0350.1.MK-Viasat l Robô 1 - ( Vendas )</t>
        </is>
      </c>
      <c r="D994" s="26" t="inlineStr">
        <is>
          <t>Concluído</t>
        </is>
      </c>
      <c r="E994" s="23" t="inlineStr">
        <is>
          <t>Gustavo Felize Tafarelo</t>
        </is>
      </c>
      <c r="F994" s="23" t="inlineStr">
        <is>
          <t>Priscila Fernandes Lopes [X]</t>
        </is>
      </c>
      <c r="G994" s="23" t="inlineStr">
        <is>
          <t>Diogo Cassio de Azevedo [X]</t>
        </is>
      </c>
      <c r="H994" s="23" t="inlineStr">
        <is>
          <t>Eduardo Cesar de Melo</t>
        </is>
      </c>
      <c r="I994" s="23" t="inlineStr">
        <is>
          <t>jira_naoaplica</t>
        </is>
      </c>
      <c r="J994" s="23" t="inlineStr">
        <is>
          <t>Rafael Grecco Machado [X]</t>
        </is>
      </c>
      <c r="K994" s="23" t="n"/>
      <c r="L994" s="23" t="n"/>
      <c r="M994" s="61" t="n">
        <v>44092</v>
      </c>
      <c r="N994" s="61" t="n">
        <v>44330</v>
      </c>
      <c r="O994" s="23" t="n"/>
      <c r="P994" s="23" t="n"/>
      <c r="Q994" s="61" t="n">
        <v>44092</v>
      </c>
      <c r="R994" s="61" t="n">
        <v>44330</v>
      </c>
      <c r="S994" s="61" t="n">
        <v>44092</v>
      </c>
      <c r="T994" s="61" t="n">
        <v>44286</v>
      </c>
      <c r="U994" s="61" t="n">
        <v>44092</v>
      </c>
      <c r="V994" s="61" t="n">
        <v>44286</v>
      </c>
    </row>
    <row r="995" ht="15" customHeight="1">
      <c r="A995" s="26" t="inlineStr">
        <is>
          <t>História - Waterfall</t>
        </is>
      </c>
      <c r="B995" s="60" t="inlineStr">
        <is>
          <t>DEVALM-26581</t>
        </is>
      </c>
      <c r="C995" s="23" t="inlineStr">
        <is>
          <t>20.0236.5.CO-Parceria ELSYS - API Consulta de equipamentos</t>
        </is>
      </c>
      <c r="D995" s="26" t="inlineStr">
        <is>
          <t>Cancelado</t>
        </is>
      </c>
      <c r="E995" s="23" t="inlineStr">
        <is>
          <t>Fabio Margutti [X]</t>
        </is>
      </c>
      <c r="F995" s="23" t="n"/>
      <c r="G995" s="23" t="inlineStr">
        <is>
          <t>Diogo Cassio de Azevedo [X]</t>
        </is>
      </c>
      <c r="H995" s="23" t="inlineStr">
        <is>
          <t>Eduardo Cesar de Melo</t>
        </is>
      </c>
      <c r="I995" s="23" t="n"/>
      <c r="J995" s="23" t="n"/>
      <c r="K995" s="23" t="n"/>
      <c r="L995" s="23" t="n"/>
      <c r="M995" s="23" t="n"/>
      <c r="N995" s="23" t="n"/>
      <c r="O995" s="23" t="n"/>
      <c r="P995" s="23" t="n"/>
      <c r="Q995" s="23" t="n"/>
      <c r="R995" s="23" t="n"/>
      <c r="S995" s="23" t="n"/>
      <c r="T995" s="23" t="n"/>
      <c r="U995" s="23" t="n"/>
      <c r="V995" s="23" t="n"/>
    </row>
    <row r="996" ht="15" customHeight="1">
      <c r="A996" s="26" t="inlineStr">
        <is>
          <t>História - Ágil</t>
        </is>
      </c>
      <c r="B996" s="60" t="inlineStr">
        <is>
          <t>DEVALM-26573</t>
        </is>
      </c>
      <c r="C996" s="23" t="inlineStr">
        <is>
          <t>20.0236.4.CO-Parceria ELSYS – Antecipação da Criação da OS</t>
        </is>
      </c>
      <c r="D996" s="26" t="inlineStr">
        <is>
          <t>Concluído</t>
        </is>
      </c>
      <c r="E996" s="23" t="inlineStr">
        <is>
          <t>Sem responsável</t>
        </is>
      </c>
      <c r="F996" s="23" t="inlineStr">
        <is>
          <t>Aline Lima Rocha [X]</t>
        </is>
      </c>
      <c r="G996" s="23" t="inlineStr">
        <is>
          <t>Diogo Cassio de Azevedo [X]</t>
        </is>
      </c>
      <c r="H996" s="23" t="inlineStr">
        <is>
          <t>Eduardo Cesar de Melo</t>
        </is>
      </c>
      <c r="I996" s="23" t="inlineStr">
        <is>
          <t>jira_naoaplica</t>
        </is>
      </c>
      <c r="J996" s="23" t="inlineStr">
        <is>
          <t>Audrey Cristiane Goulart [X]</t>
        </is>
      </c>
      <c r="K996" s="23" t="n"/>
      <c r="L996" s="23" t="n"/>
      <c r="M996" s="61" t="n">
        <v>44109</v>
      </c>
      <c r="N996" s="61" t="n">
        <v>44120</v>
      </c>
      <c r="O996" s="23" t="n"/>
      <c r="P996" s="23" t="n"/>
      <c r="Q996" s="61" t="n">
        <v>44123</v>
      </c>
      <c r="R996" s="61" t="n">
        <v>44127</v>
      </c>
      <c r="S996" s="23" t="n"/>
      <c r="T996" s="23" t="n"/>
      <c r="U996" s="61" t="n">
        <v>44088</v>
      </c>
      <c r="V996" s="61" t="n">
        <v>44106</v>
      </c>
    </row>
    <row r="997" ht="15" customHeight="1">
      <c r="A997" s="26" t="inlineStr">
        <is>
          <t>História - Waterfall</t>
        </is>
      </c>
      <c r="B997" s="60" t="inlineStr">
        <is>
          <t>DEVALM-26536</t>
        </is>
      </c>
      <c r="C997" s="23" t="inlineStr">
        <is>
          <t>20.0232.1.FI-OCR – Manutenção de Grupo Controle</t>
        </is>
      </c>
      <c r="D997" s="26" t="inlineStr">
        <is>
          <t>Concluído</t>
        </is>
      </c>
      <c r="E997" s="23" t="inlineStr">
        <is>
          <t>Daglye Ariane Weber Magalhaes De Barros [X]</t>
        </is>
      </c>
      <c r="F997" s="23" t="inlineStr">
        <is>
          <t>Danilo Nunes Ferreira Lima [X]</t>
        </is>
      </c>
      <c r="G997" s="23" t="inlineStr">
        <is>
          <t>Diogo Cassio de Azevedo [X]</t>
        </is>
      </c>
      <c r="H997" s="23" t="inlineStr">
        <is>
          <t>Eduardo Cesar de Melo</t>
        </is>
      </c>
      <c r="I997" s="23" t="inlineStr">
        <is>
          <t>Paulo Henrique Bonelli [X]</t>
        </is>
      </c>
      <c r="J997" s="23" t="inlineStr">
        <is>
          <t>Juliana Alves Beduti [X]</t>
        </is>
      </c>
      <c r="K997" s="61" t="n">
        <v>44151</v>
      </c>
      <c r="L997" s="61" t="n">
        <v>44151</v>
      </c>
      <c r="M997" s="61" t="n">
        <v>44160</v>
      </c>
      <c r="N997" s="61" t="n">
        <v>44168</v>
      </c>
      <c r="O997" s="61" t="n">
        <v>44152</v>
      </c>
      <c r="P997" s="61" t="n">
        <v>44159</v>
      </c>
      <c r="Q997" s="61" t="n">
        <v>44172</v>
      </c>
      <c r="R997" s="61" t="n">
        <v>44173</v>
      </c>
      <c r="S997" s="61" t="n">
        <v>44117</v>
      </c>
      <c r="T997" s="61" t="n">
        <v>44123</v>
      </c>
      <c r="U997" s="61" t="n">
        <v>44124</v>
      </c>
      <c r="V997" s="61" t="n">
        <v>44148</v>
      </c>
    </row>
    <row r="998" ht="15" customHeight="1">
      <c r="A998" s="26" t="inlineStr">
        <is>
          <t>História - Waterfall</t>
        </is>
      </c>
      <c r="B998" s="60" t="inlineStr">
        <is>
          <t>DEVALM-26474</t>
        </is>
      </c>
      <c r="C998" s="23" t="inlineStr">
        <is>
          <t>20.0081.2.CL-Tornar compliance transações de cartão de crédito no atendimento humano - Salesforce</t>
        </is>
      </c>
      <c r="D998" s="26" t="inlineStr">
        <is>
          <t>Concluído</t>
        </is>
      </c>
      <c r="E998" s="23" t="inlineStr">
        <is>
          <t>Naiara De Sá Ferreira De Souza [X]</t>
        </is>
      </c>
      <c r="F998" s="23" t="inlineStr">
        <is>
          <t>Aline da Silva Barbagelata</t>
        </is>
      </c>
      <c r="G998" s="23" t="inlineStr">
        <is>
          <t>Diogo Cassio de Azevedo [X]</t>
        </is>
      </c>
      <c r="H998" s="23" t="inlineStr">
        <is>
          <t>Eduardo Cesar de Melo</t>
        </is>
      </c>
      <c r="I998" s="23" t="inlineStr">
        <is>
          <t>Ricardo Goulart Castelo [X]</t>
        </is>
      </c>
      <c r="J998" s="23" t="inlineStr">
        <is>
          <t>Juliana Alves Beduti [X]</t>
        </is>
      </c>
      <c r="K998" s="23" t="n"/>
      <c r="L998" s="23" t="n"/>
      <c r="M998" s="61" t="n">
        <v>44138</v>
      </c>
      <c r="N998" s="61" t="n">
        <v>44148</v>
      </c>
      <c r="O998" s="23" t="n"/>
      <c r="P998" s="23" t="n"/>
      <c r="Q998" s="61" t="n">
        <v>44144</v>
      </c>
      <c r="R998" s="61" t="n">
        <v>44152</v>
      </c>
      <c r="S998" s="23" t="n"/>
      <c r="T998" s="23" t="n"/>
      <c r="U998" s="61" t="n">
        <v>44098</v>
      </c>
      <c r="V998" s="61" t="n">
        <v>44148</v>
      </c>
    </row>
    <row r="999" ht="15" customHeight="1">
      <c r="A999" s="26" t="inlineStr">
        <is>
          <t>História - Waterfall</t>
        </is>
      </c>
      <c r="B999" s="60" t="inlineStr">
        <is>
          <t>DEVALM-26436</t>
        </is>
      </c>
      <c r="C999" s="23" t="inlineStr">
        <is>
          <t>20.0236.3.CO-Parceria ELSYS – Ações Emergenciais</t>
        </is>
      </c>
      <c r="D999" s="26" t="inlineStr">
        <is>
          <t>Concluído</t>
        </is>
      </c>
      <c r="E999" s="23" t="inlineStr">
        <is>
          <t>Sem responsável</t>
        </is>
      </c>
      <c r="F999" s="23" t="inlineStr">
        <is>
          <t>Aline Lima Rocha [X]</t>
        </is>
      </c>
      <c r="G999" s="23" t="inlineStr">
        <is>
          <t>Diogo Cassio de Azevedo [X]</t>
        </is>
      </c>
      <c r="H999" s="23" t="inlineStr">
        <is>
          <t>Eduardo Cesar de Melo</t>
        </is>
      </c>
      <c r="I999" s="23" t="inlineStr">
        <is>
          <t>jira_naoaplica</t>
        </is>
      </c>
      <c r="J999" s="23" t="inlineStr">
        <is>
          <t>Audrey Cristiane Goulart [X]</t>
        </is>
      </c>
      <c r="K999" s="23" t="n"/>
      <c r="L999" s="23" t="n"/>
      <c r="M999" s="61" t="n">
        <v>44097</v>
      </c>
      <c r="N999" s="61" t="n">
        <v>44103</v>
      </c>
      <c r="O999" s="23" t="n"/>
      <c r="P999" s="23" t="n"/>
      <c r="Q999" s="61" t="n">
        <v>44104</v>
      </c>
      <c r="R999" s="61" t="n">
        <v>44105</v>
      </c>
      <c r="S999" s="61" t="n">
        <v>44085</v>
      </c>
      <c r="T999" s="61" t="n">
        <v>44096</v>
      </c>
      <c r="U999" s="61" t="n">
        <v>44088</v>
      </c>
      <c r="V999" s="61" t="n">
        <v>44096</v>
      </c>
    </row>
    <row r="1000" ht="15" customHeight="1">
      <c r="A1000" s="26" t="inlineStr">
        <is>
          <t>História - Waterfall</t>
        </is>
      </c>
      <c r="B1000" s="60" t="inlineStr">
        <is>
          <t>DEVALM-26395</t>
        </is>
      </c>
      <c r="C1000" s="23" t="inlineStr">
        <is>
          <t>20.0325.1.TI-Salesforce – PID+OCR WEB - Rollout Onda 1</t>
        </is>
      </c>
      <c r="D1000" s="26" t="inlineStr">
        <is>
          <t>Concluído</t>
        </is>
      </c>
      <c r="E1000" s="23" t="inlineStr">
        <is>
          <t>Sem responsável</t>
        </is>
      </c>
      <c r="F1000" s="23" t="inlineStr">
        <is>
          <t>Alexandre Munhoes [X]</t>
        </is>
      </c>
      <c r="G1000" s="23" t="inlineStr">
        <is>
          <t>Diogo Cassio de Azevedo [X]</t>
        </is>
      </c>
      <c r="H1000" s="23" t="inlineStr">
        <is>
          <t>Eduardo Cesar de Melo</t>
        </is>
      </c>
      <c r="I1000" s="23" t="inlineStr">
        <is>
          <t>jira_naoaplica</t>
        </is>
      </c>
      <c r="J1000" s="23" t="inlineStr">
        <is>
          <t>jira_naoaplica</t>
        </is>
      </c>
      <c r="K1000" s="23" t="n"/>
      <c r="L1000" s="23" t="n"/>
      <c r="M1000" s="61" t="n">
        <v>44146</v>
      </c>
      <c r="N1000" s="61" t="n">
        <v>44148</v>
      </c>
      <c r="O1000" s="23" t="n"/>
      <c r="P1000" s="23" t="n"/>
      <c r="Q1000" s="61" t="n">
        <v>44152</v>
      </c>
      <c r="R1000" s="61" t="n">
        <v>44153</v>
      </c>
      <c r="S1000" s="61" t="n">
        <v>44144</v>
      </c>
      <c r="T1000" s="61" t="n">
        <v>44144</v>
      </c>
      <c r="U1000" s="61" t="n">
        <v>44144</v>
      </c>
      <c r="V1000" s="61" t="n">
        <v>44145</v>
      </c>
    </row>
    <row r="1001" ht="15" customHeight="1">
      <c r="A1001" s="26" t="inlineStr">
        <is>
          <t>História - Waterfall</t>
        </is>
      </c>
      <c r="B1001" s="60" t="inlineStr">
        <is>
          <t>DEVALM-26357</t>
        </is>
      </c>
      <c r="C1001" s="23" t="inlineStr">
        <is>
          <t>20.0280.2.TI-Avaliação de credencias de acesso do ICare Parceiro – Logs de rastreio</t>
        </is>
      </c>
      <c r="D1001" s="26" t="inlineStr">
        <is>
          <t>Concluído</t>
        </is>
      </c>
      <c r="E1001" s="23" t="inlineStr">
        <is>
          <t>Naiara De Sá Ferreira De Souza [X]</t>
        </is>
      </c>
      <c r="F1001" s="23" t="inlineStr">
        <is>
          <t>Alexandre Munhoes [X]</t>
        </is>
      </c>
      <c r="G1001" s="23" t="inlineStr">
        <is>
          <t>Diogo Cassio de Azevedo [X]</t>
        </is>
      </c>
      <c r="H1001" s="23" t="inlineStr">
        <is>
          <t>Eduardo Cesar de Melo</t>
        </is>
      </c>
      <c r="I1001" s="23" t="inlineStr">
        <is>
          <t>jira_naoaplica</t>
        </is>
      </c>
      <c r="J1001" s="23" t="inlineStr">
        <is>
          <t>jira_naoaplica</t>
        </is>
      </c>
      <c r="K1001" s="23" t="n"/>
      <c r="L1001" s="23" t="n"/>
      <c r="M1001" s="61" t="n">
        <v>44090</v>
      </c>
      <c r="N1001" s="61" t="n">
        <v>44092</v>
      </c>
      <c r="O1001" s="23" t="n"/>
      <c r="P1001" s="23" t="n"/>
      <c r="Q1001" s="61" t="n">
        <v>44095</v>
      </c>
      <c r="R1001" s="61" t="n">
        <v>44096</v>
      </c>
      <c r="S1001" s="23" t="n"/>
      <c r="T1001" s="23" t="n"/>
      <c r="U1001" s="61" t="n">
        <v>44088</v>
      </c>
      <c r="V1001" s="61" t="n">
        <v>44089</v>
      </c>
    </row>
    <row r="1002" ht="15" customHeight="1">
      <c r="A1002" s="26" t="inlineStr">
        <is>
          <t>História - Waterfall</t>
        </is>
      </c>
      <c r="B1002" s="60" t="inlineStr">
        <is>
          <t>DEVALM-26306</t>
        </is>
      </c>
      <c r="C1002" s="23" t="inlineStr">
        <is>
          <t>20.0155.1.MK-Automação do processo de callback de vendas</t>
        </is>
      </c>
      <c r="D1002" s="26" t="inlineStr">
        <is>
          <t>Concluído</t>
        </is>
      </c>
      <c r="E1002" s="23" t="inlineStr">
        <is>
          <t>Mayra Gabriela Alves De Lima [X]</t>
        </is>
      </c>
      <c r="F1002" s="23" t="inlineStr">
        <is>
          <t>João Jacinto De Barros [X]</t>
        </is>
      </c>
      <c r="G1002" s="23" t="inlineStr">
        <is>
          <t>Diogo Cassio de Azevedo [X]</t>
        </is>
      </c>
      <c r="H1002" s="23" t="inlineStr">
        <is>
          <t>Eduardo Cesar de Melo</t>
        </is>
      </c>
      <c r="I1002" s="23" t="n"/>
      <c r="J1002" s="23" t="inlineStr">
        <is>
          <t>Christiano De Campos Bucci [X]</t>
        </is>
      </c>
      <c r="K1002" s="61" t="n">
        <v>44228</v>
      </c>
      <c r="L1002" s="61" t="n">
        <v>44228</v>
      </c>
      <c r="M1002" s="61" t="n">
        <v>44361</v>
      </c>
      <c r="N1002" s="61" t="n">
        <v>44376</v>
      </c>
      <c r="O1002" s="61" t="n">
        <v>44228</v>
      </c>
      <c r="P1002" s="61" t="n">
        <v>44236</v>
      </c>
      <c r="Q1002" s="61" t="n">
        <v>44382</v>
      </c>
      <c r="R1002" s="61" t="n">
        <v>44383</v>
      </c>
      <c r="S1002" s="61" t="n">
        <v>44273</v>
      </c>
      <c r="T1002" s="61" t="n">
        <v>44344</v>
      </c>
      <c r="U1002" s="61" t="n">
        <v>44280</v>
      </c>
      <c r="V1002" s="61" t="n">
        <v>44358</v>
      </c>
    </row>
    <row r="1003" ht="15" customHeight="1">
      <c r="A1003" s="26" t="inlineStr">
        <is>
          <t>História - Waterfall</t>
        </is>
      </c>
      <c r="B1003" s="60" t="inlineStr">
        <is>
          <t>DEVALM-26268</t>
        </is>
      </c>
      <c r="C1003" s="23" t="inlineStr">
        <is>
          <t>20.0257.1.EN-SKR02 - Decodificador Android 4K</t>
        </is>
      </c>
      <c r="D1003" s="26" t="inlineStr">
        <is>
          <t>Concluído</t>
        </is>
      </c>
      <c r="E1003" s="23" t="inlineStr">
        <is>
          <t>Gustavo Felize Tafarelo</t>
        </is>
      </c>
      <c r="F1003" s="23" t="inlineStr">
        <is>
          <t>Alexandre Munhoes [X]</t>
        </is>
      </c>
      <c r="G1003" s="23" t="inlineStr">
        <is>
          <t>Diogo Cassio de Azevedo [X]</t>
        </is>
      </c>
      <c r="H1003" s="23" t="inlineStr">
        <is>
          <t>Eduardo Cesar de Melo</t>
        </is>
      </c>
      <c r="I1003" s="23" t="inlineStr">
        <is>
          <t>jira_naoaplica</t>
        </is>
      </c>
      <c r="J1003" s="23" t="inlineStr">
        <is>
          <t>Danilo Takashi Hiratsuka</t>
        </is>
      </c>
      <c r="K1003" s="23" t="n"/>
      <c r="L1003" s="23" t="n"/>
      <c r="M1003" s="61" t="n">
        <v>44204</v>
      </c>
      <c r="N1003" s="61" t="n">
        <v>44246</v>
      </c>
      <c r="O1003" s="23" t="n"/>
      <c r="P1003" s="23" t="n"/>
      <c r="Q1003" s="61" t="n">
        <v>44249</v>
      </c>
      <c r="R1003" s="61" t="n">
        <v>44250</v>
      </c>
      <c r="S1003" s="61" t="n">
        <v>44102</v>
      </c>
      <c r="T1003" s="61" t="n">
        <v>44102</v>
      </c>
      <c r="U1003" s="61" t="n">
        <v>44117</v>
      </c>
      <c r="V1003" s="61" t="n">
        <v>44203</v>
      </c>
    </row>
    <row r="1004" ht="15" customHeight="1">
      <c r="A1004" s="26" t="inlineStr">
        <is>
          <t>História - Waterfall</t>
        </is>
      </c>
      <c r="B1004" s="60" t="inlineStr">
        <is>
          <t>DEVALM-26226</t>
        </is>
      </c>
      <c r="C1004" s="23" t="inlineStr">
        <is>
          <t>20.0163.1.CL-Política de Parcelamento – Novos Produtos 01</t>
        </is>
      </c>
      <c r="D1004" s="26" t="inlineStr">
        <is>
          <t>Concluído</t>
        </is>
      </c>
      <c r="E1004" s="23" t="inlineStr">
        <is>
          <t>Antonio Teodoro da Silva [X]</t>
        </is>
      </c>
      <c r="F1004" s="23" t="inlineStr">
        <is>
          <t>Yone Yassuda Yamamoto</t>
        </is>
      </c>
      <c r="G1004" s="23" t="inlineStr">
        <is>
          <t>Anselmo Pereira Novakowski</t>
        </is>
      </c>
      <c r="H1004" s="23" t="inlineStr">
        <is>
          <t>Paulo Egidio Rodrigues dos Santos</t>
        </is>
      </c>
      <c r="I1004" s="23" t="inlineStr">
        <is>
          <t>Paulo Henrique Bonelli [X]</t>
        </is>
      </c>
      <c r="J1004" s="23" t="inlineStr">
        <is>
          <t>Andrea Cristina Dos Santos [X]</t>
        </is>
      </c>
      <c r="K1004" s="61" t="n">
        <v>44229</v>
      </c>
      <c r="L1004" s="61" t="n">
        <v>44389</v>
      </c>
      <c r="M1004" s="61" t="n">
        <v>44245</v>
      </c>
      <c r="N1004" s="61" t="n">
        <v>44456</v>
      </c>
      <c r="O1004" s="61" t="n">
        <v>44231</v>
      </c>
      <c r="P1004" s="61" t="n">
        <v>44414</v>
      </c>
      <c r="Q1004" s="61" t="n">
        <v>44249</v>
      </c>
      <c r="R1004" s="61" t="n">
        <v>44460</v>
      </c>
      <c r="S1004" s="61" t="n">
        <v>44102</v>
      </c>
      <c r="T1004" s="61" t="n">
        <v>44334</v>
      </c>
      <c r="U1004" s="61" t="n">
        <v>44102</v>
      </c>
      <c r="V1004" s="61" t="n">
        <v>44379</v>
      </c>
    </row>
    <row r="1005" ht="15" customHeight="1">
      <c r="A1005" s="26" t="inlineStr">
        <is>
          <t>História - Waterfall</t>
        </is>
      </c>
      <c r="B1005" s="60" t="inlineStr">
        <is>
          <t>DEVALM-26168</t>
        </is>
      </c>
      <c r="C1005" s="23" t="inlineStr">
        <is>
          <t>20.0313.1.TI-Salesforce – Atualização de data de nascimento</t>
        </is>
      </c>
      <c r="D1005" s="26" t="inlineStr">
        <is>
          <t>Concluído</t>
        </is>
      </c>
      <c r="E1005" s="23" t="inlineStr">
        <is>
          <t>Fabio Margutti [X]</t>
        </is>
      </c>
      <c r="F1005" s="23" t="inlineStr">
        <is>
          <t>Alexandre Munhoes [X]</t>
        </is>
      </c>
      <c r="G1005" s="23" t="inlineStr">
        <is>
          <t>Diogo Cassio de Azevedo [X]</t>
        </is>
      </c>
      <c r="H1005" s="23" t="inlineStr">
        <is>
          <t>Eduardo Cesar de Melo</t>
        </is>
      </c>
      <c r="I1005" s="23" t="inlineStr">
        <is>
          <t>jira_naoaplica</t>
        </is>
      </c>
      <c r="J1005" s="23" t="inlineStr">
        <is>
          <t>jira_naoaplica</t>
        </is>
      </c>
      <c r="K1005" s="23" t="n"/>
      <c r="L1005" s="23" t="n"/>
      <c r="M1005" s="61" t="n">
        <v>44084</v>
      </c>
      <c r="N1005" s="61" t="n">
        <v>44085</v>
      </c>
      <c r="O1005" s="23" t="n"/>
      <c r="P1005" s="23" t="n"/>
      <c r="Q1005" s="61" t="n">
        <v>44088</v>
      </c>
      <c r="R1005" s="61" t="n">
        <v>44089</v>
      </c>
      <c r="S1005" s="61" t="n">
        <v>44078</v>
      </c>
      <c r="T1005" s="61" t="n">
        <v>44078</v>
      </c>
      <c r="U1005" s="61" t="n">
        <v>44082</v>
      </c>
      <c r="V1005" s="61" t="n">
        <v>44083</v>
      </c>
    </row>
    <row r="1006" ht="15" customHeight="1">
      <c r="A1006" s="26" t="inlineStr">
        <is>
          <t>História - Waterfall</t>
        </is>
      </c>
      <c r="B1006" s="60" t="inlineStr">
        <is>
          <t>DEVALM-26125</t>
        </is>
      </c>
      <c r="C1006" s="23" t="inlineStr">
        <is>
          <t>20.0073.2.DI-Fluxo de Indisponibilidade Sistêmica para OCR, FaceMatch, PID e Liveness (CR)</t>
        </is>
      </c>
      <c r="D1006" s="26" t="inlineStr">
        <is>
          <t>Concluído</t>
        </is>
      </c>
      <c r="E1006" s="23" t="inlineStr">
        <is>
          <t>Daglye Ariane Weber Magalhaes De Barros [X]</t>
        </is>
      </c>
      <c r="F1006" s="23" t="inlineStr">
        <is>
          <t>Alexandre Munhoes [X]</t>
        </is>
      </c>
      <c r="G1006" s="23" t="inlineStr">
        <is>
          <t>Diogo Cassio de Azevedo [X]</t>
        </is>
      </c>
      <c r="H1006" s="23" t="inlineStr">
        <is>
          <t>Eduardo Cesar de Melo</t>
        </is>
      </c>
      <c r="I1006" s="23" t="inlineStr">
        <is>
          <t>Paulo Henrique Bonelli [X]</t>
        </is>
      </c>
      <c r="J1006" s="23" t="inlineStr">
        <is>
          <t>Juliana Alves Beduti [X]</t>
        </is>
      </c>
      <c r="K1006" s="61" t="n">
        <v>44147</v>
      </c>
      <c r="L1006" s="61" t="n">
        <v>44147</v>
      </c>
      <c r="M1006" s="61" t="n">
        <v>44158</v>
      </c>
      <c r="N1006" s="61" t="n">
        <v>44168</v>
      </c>
      <c r="O1006" s="61" t="n">
        <v>44148</v>
      </c>
      <c r="P1006" s="61" t="n">
        <v>44155</v>
      </c>
      <c r="Q1006" s="61" t="n">
        <v>44172</v>
      </c>
      <c r="R1006" s="61" t="n">
        <v>44173</v>
      </c>
      <c r="S1006" s="61" t="n">
        <v>44106</v>
      </c>
      <c r="T1006" s="61" t="n">
        <v>44113</v>
      </c>
      <c r="U1006" s="61" t="n">
        <v>44117</v>
      </c>
      <c r="V1006" s="61" t="n">
        <v>44146</v>
      </c>
    </row>
    <row r="1007" ht="15" customHeight="1">
      <c r="A1007" s="26" t="inlineStr">
        <is>
          <t>História - Waterfall</t>
        </is>
      </c>
      <c r="B1007" s="60" t="inlineStr">
        <is>
          <t>DEVALM-26088</t>
        </is>
      </c>
      <c r="C1007" s="23" t="inlineStr">
        <is>
          <t>20.0080.2.CL-Novo Canal de Ouvidoria - JAVA</t>
        </is>
      </c>
      <c r="D1007" s="26" t="inlineStr">
        <is>
          <t>Concluído</t>
        </is>
      </c>
      <c r="E1007" s="23" t="inlineStr">
        <is>
          <t>Antonio Teodoro da Silva [X]</t>
        </is>
      </c>
      <c r="F1007" s="23" t="n"/>
      <c r="G1007" s="23" t="inlineStr">
        <is>
          <t>Vinicius Rafael Casas Gomes</t>
        </is>
      </c>
      <c r="H1007" s="23" t="inlineStr">
        <is>
          <t>Eduardo Cesar de Melo</t>
        </is>
      </c>
      <c r="I1007" s="23" t="n"/>
      <c r="J1007" s="23" t="n"/>
      <c r="K1007" s="23" t="n"/>
      <c r="L1007" s="23" t="n"/>
      <c r="M1007" s="61" t="n">
        <v>44074</v>
      </c>
      <c r="N1007" s="61" t="n">
        <v>44078</v>
      </c>
      <c r="O1007" s="61" t="n">
        <v>44074</v>
      </c>
      <c r="P1007" s="61" t="n">
        <v>44078</v>
      </c>
      <c r="Q1007" s="61" t="n">
        <v>44082</v>
      </c>
      <c r="R1007" s="61" t="n">
        <v>44083</v>
      </c>
      <c r="S1007" s="61" t="n">
        <v>44067</v>
      </c>
      <c r="T1007" s="61" t="n">
        <v>44071</v>
      </c>
      <c r="U1007" s="61" t="n">
        <v>44067</v>
      </c>
      <c r="V1007" s="61" t="n">
        <v>44071</v>
      </c>
    </row>
    <row r="1008" ht="15" customHeight="1">
      <c r="A1008" s="26" t="inlineStr">
        <is>
          <t>História - Waterfall</t>
        </is>
      </c>
      <c r="B1008" s="60" t="inlineStr">
        <is>
          <t>DEVALM-26052</t>
        </is>
      </c>
      <c r="C1008" s="23" t="inlineStr">
        <is>
          <t>19.0509.2.CO-Melhorias sistêmicas nas tratativas de OS de Retirada- iCareParceiro</t>
        </is>
      </c>
      <c r="D1008" s="26" t="inlineStr">
        <is>
          <t>Concluído</t>
        </is>
      </c>
      <c r="E1008" s="23" t="inlineStr">
        <is>
          <t>Ricardo Pires Sardinha [X]</t>
        </is>
      </c>
      <c r="F1008" s="23" t="inlineStr">
        <is>
          <t>Paulo Canavezi [X]</t>
        </is>
      </c>
      <c r="G1008" s="23" t="inlineStr">
        <is>
          <t>Rafael Lemos Lima [X]</t>
        </is>
      </c>
      <c r="H1008" s="23" t="inlineStr">
        <is>
          <t>Paulo Egidio Rodrigues dos Santos</t>
        </is>
      </c>
      <c r="I1008" s="23" t="inlineStr">
        <is>
          <t>Ricardo Goulart Castelo [X]</t>
        </is>
      </c>
      <c r="J1008" s="23" t="inlineStr">
        <is>
          <t>Fernando Meirelles Castanho Cavallari [X]</t>
        </is>
      </c>
      <c r="K1008" s="61" t="n">
        <v>44069</v>
      </c>
      <c r="L1008" s="61" t="n">
        <v>44069</v>
      </c>
      <c r="M1008" s="61" t="n">
        <v>44069</v>
      </c>
      <c r="N1008" s="61" t="n">
        <v>44069</v>
      </c>
      <c r="O1008" s="61" t="n">
        <v>44069</v>
      </c>
      <c r="P1008" s="61" t="n">
        <v>44069</v>
      </c>
      <c r="Q1008" s="61" t="n">
        <v>44069</v>
      </c>
      <c r="R1008" s="61" t="n">
        <v>44069</v>
      </c>
      <c r="S1008" s="61" t="n">
        <v>44069</v>
      </c>
      <c r="T1008" s="61" t="n">
        <v>44069</v>
      </c>
      <c r="U1008" s="61" t="n">
        <v>44069</v>
      </c>
      <c r="V1008" s="61" t="n">
        <v>44069</v>
      </c>
    </row>
    <row r="1009" ht="15" customHeight="1">
      <c r="A1009" s="26" t="inlineStr">
        <is>
          <t>História - Waterfall</t>
        </is>
      </c>
      <c r="B1009" s="60" t="inlineStr">
        <is>
          <t>DEVALM-26016</t>
        </is>
      </c>
      <c r="C1009" s="23" t="inlineStr">
        <is>
          <t>19.0217.1.MK-Datacare Assesso</t>
        </is>
      </c>
      <c r="D1009" s="26" t="inlineStr">
        <is>
          <t>Concluído</t>
        </is>
      </c>
      <c r="E1009" s="23" t="inlineStr">
        <is>
          <t>Ricardo Pires Sardinha [X]</t>
        </is>
      </c>
      <c r="F1009" s="23" t="inlineStr">
        <is>
          <t>Caio Cesar Da Silva Moura [X]</t>
        </is>
      </c>
      <c r="G1009" s="23" t="inlineStr">
        <is>
          <t>Rafael Lemos Lima [X]</t>
        </is>
      </c>
      <c r="H1009" s="23" t="inlineStr">
        <is>
          <t>Paulo Egidio Rodrigues dos Santos</t>
        </is>
      </c>
      <c r="I1009" s="23" t="inlineStr">
        <is>
          <t>Klaus Franca [X]</t>
        </is>
      </c>
      <c r="J1009" s="23" t="inlineStr">
        <is>
          <t>Christiano De Campos Bucci [X]</t>
        </is>
      </c>
      <c r="K1009" s="61" t="n">
        <v>44069</v>
      </c>
      <c r="L1009" s="61" t="n">
        <v>44069</v>
      </c>
      <c r="M1009" s="61" t="n">
        <v>44069</v>
      </c>
      <c r="N1009" s="61" t="n">
        <v>44069</v>
      </c>
      <c r="O1009" s="61" t="n">
        <v>44069</v>
      </c>
      <c r="P1009" s="61" t="n">
        <v>44069</v>
      </c>
      <c r="Q1009" s="61" t="n">
        <v>44069</v>
      </c>
      <c r="R1009" s="61" t="n">
        <v>44069</v>
      </c>
      <c r="S1009" s="61" t="n">
        <v>44069</v>
      </c>
      <c r="T1009" s="61" t="n">
        <v>44069</v>
      </c>
      <c r="U1009" s="61" t="n">
        <v>44069</v>
      </c>
      <c r="V1009" s="61" t="n">
        <v>44069</v>
      </c>
    </row>
    <row r="1010" ht="15" customHeight="1">
      <c r="A1010" s="26" t="inlineStr">
        <is>
          <t>História - Waterfall</t>
        </is>
      </c>
      <c r="B1010" s="60" t="inlineStr">
        <is>
          <t>DEVALM-25978</t>
        </is>
      </c>
      <c r="C1010" s="23" t="inlineStr">
        <is>
          <t>19.0054.1.CL-Data Quality</t>
        </is>
      </c>
      <c r="D1010" s="26" t="inlineStr">
        <is>
          <t>Concluído</t>
        </is>
      </c>
      <c r="E1010" s="23" t="inlineStr">
        <is>
          <t>Ricardo Pires Sardinha [X]</t>
        </is>
      </c>
      <c r="F1010" s="23" t="inlineStr">
        <is>
          <t>Rodrigo Engel Barbieri [X]</t>
        </is>
      </c>
      <c r="G1010" s="23" t="inlineStr">
        <is>
          <t>Rafael Lemos Lima [X]</t>
        </is>
      </c>
      <c r="H1010" s="23" t="inlineStr">
        <is>
          <t>Paulo Egidio Rodrigues dos Santos</t>
        </is>
      </c>
      <c r="I1010" s="23" t="inlineStr">
        <is>
          <t>Klaus Franca [X]</t>
        </is>
      </c>
      <c r="J1010" s="23" t="inlineStr">
        <is>
          <t>Christiano De Campos Bucci [X]</t>
        </is>
      </c>
      <c r="K1010" s="61" t="n">
        <v>44069</v>
      </c>
      <c r="L1010" s="61" t="n">
        <v>44069</v>
      </c>
      <c r="M1010" s="61" t="n">
        <v>44069</v>
      </c>
      <c r="N1010" s="61" t="n">
        <v>44069</v>
      </c>
      <c r="O1010" s="61" t="n">
        <v>44069</v>
      </c>
      <c r="P1010" s="61" t="n">
        <v>44069</v>
      </c>
      <c r="Q1010" s="61" t="n">
        <v>44069</v>
      </c>
      <c r="R1010" s="61" t="n">
        <v>44069</v>
      </c>
      <c r="S1010" s="61" t="n">
        <v>44069</v>
      </c>
      <c r="T1010" s="61" t="n">
        <v>44069</v>
      </c>
      <c r="U1010" s="61" t="n">
        <v>44069</v>
      </c>
      <c r="V1010" s="61" t="n">
        <v>44069</v>
      </c>
    </row>
    <row r="1011" ht="15" customHeight="1">
      <c r="A1011" s="26" t="inlineStr">
        <is>
          <t>História - Waterfall</t>
        </is>
      </c>
      <c r="B1011" s="60" t="inlineStr">
        <is>
          <t>DEVALM-25914</t>
        </is>
      </c>
      <c r="C1011" s="23" t="inlineStr">
        <is>
          <t>20.0193.6.FI-Prevenção à fraudes na instalação – Mesa de Fraude.</t>
        </is>
      </c>
      <c r="D1011" s="26" t="inlineStr">
        <is>
          <t>Concluído</t>
        </is>
      </c>
      <c r="E1011" s="23" t="inlineStr">
        <is>
          <t>Sem responsável</t>
        </is>
      </c>
      <c r="F1011" s="23" t="inlineStr">
        <is>
          <t>Lourival Vinicius Malta De Araujo</t>
        </is>
      </c>
      <c r="G1011" s="23" t="inlineStr">
        <is>
          <t>Rafael Lemos Lima [X]</t>
        </is>
      </c>
      <c r="H1011" s="23" t="inlineStr">
        <is>
          <t>Paulo Egidio Rodrigues dos Santos</t>
        </is>
      </c>
      <c r="I1011" s="23" t="inlineStr">
        <is>
          <t>Paulo Henrique Bonelli [X]</t>
        </is>
      </c>
      <c r="J1011" s="23" t="inlineStr">
        <is>
          <t>Fernando Meirelles Castanho Cavallari [X]</t>
        </is>
      </c>
      <c r="K1011" s="61" t="n">
        <v>44287</v>
      </c>
      <c r="L1011" s="61" t="n">
        <v>44291</v>
      </c>
      <c r="M1011" s="61" t="n">
        <v>44300</v>
      </c>
      <c r="N1011" s="61" t="n">
        <v>44306</v>
      </c>
      <c r="O1011" s="61" t="n">
        <v>44287</v>
      </c>
      <c r="P1011" s="61" t="n">
        <v>44299</v>
      </c>
      <c r="Q1011" s="61" t="n">
        <v>44326</v>
      </c>
      <c r="R1011" s="61" t="n">
        <v>44327</v>
      </c>
      <c r="S1011" s="61" t="n">
        <v>44172</v>
      </c>
      <c r="T1011" s="61" t="n">
        <v>44209</v>
      </c>
      <c r="U1011" s="61" t="n">
        <v>44181</v>
      </c>
      <c r="V1011" s="61" t="n">
        <v>44280</v>
      </c>
    </row>
    <row r="1012" ht="15" customHeight="1">
      <c r="A1012" s="26" t="inlineStr">
        <is>
          <t>História - Waterfall</t>
        </is>
      </c>
      <c r="B1012" s="60" t="inlineStr">
        <is>
          <t>DEVALM-25878</t>
        </is>
      </c>
      <c r="C1012" s="23" t="inlineStr">
        <is>
          <t>20.0193.5.FI-Prevenção à fraudes na instalação – Regras Duras Automatizadas</t>
        </is>
      </c>
      <c r="D1012" s="26" t="inlineStr">
        <is>
          <t>Concluído</t>
        </is>
      </c>
      <c r="E1012" s="23" t="inlineStr">
        <is>
          <t>Ricardo Pires Sardinha [X]</t>
        </is>
      </c>
      <c r="F1012" s="23" t="inlineStr">
        <is>
          <t>Lourival Vinicius Malta De Araujo</t>
        </is>
      </c>
      <c r="G1012" s="23" t="inlineStr">
        <is>
          <t>Rafael Lemos Lima [X]</t>
        </is>
      </c>
      <c r="H1012" s="23" t="inlineStr">
        <is>
          <t>Paulo Egidio Rodrigues dos Santos</t>
        </is>
      </c>
      <c r="I1012" s="23" t="inlineStr">
        <is>
          <t>Paulo Henrique Bonelli [X]</t>
        </is>
      </c>
      <c r="J1012" s="23" t="inlineStr">
        <is>
          <t>Fernando Meirelles Castanho Cavallari [X]</t>
        </is>
      </c>
      <c r="K1012" s="61" t="n">
        <v>43857</v>
      </c>
      <c r="L1012" s="61" t="n">
        <v>44225</v>
      </c>
      <c r="M1012" s="61" t="n">
        <v>44244</v>
      </c>
      <c r="N1012" s="61" t="n">
        <v>44246</v>
      </c>
      <c r="O1012" s="61" t="n">
        <v>44228</v>
      </c>
      <c r="P1012" s="61" t="n">
        <v>44239</v>
      </c>
      <c r="Q1012" s="61" t="n">
        <v>44258</v>
      </c>
      <c r="R1012" s="61" t="n">
        <v>44259</v>
      </c>
      <c r="S1012" s="61" t="n">
        <v>44123</v>
      </c>
      <c r="T1012" s="61" t="n">
        <v>44152</v>
      </c>
      <c r="U1012" s="61" t="n">
        <v>44151</v>
      </c>
      <c r="V1012" s="61" t="n">
        <v>44218</v>
      </c>
    </row>
    <row r="1013" ht="15" customHeight="1">
      <c r="A1013" s="26" t="inlineStr">
        <is>
          <t>História - Waterfall</t>
        </is>
      </c>
      <c r="B1013" s="60" t="inlineStr">
        <is>
          <t>DEVALM-25842</t>
        </is>
      </c>
      <c r="C1013" s="23" t="inlineStr">
        <is>
          <t>20.0193.4.FI-Prevenção à fraudes na instalação – Comissões</t>
        </is>
      </c>
      <c r="D1013" s="26" t="inlineStr">
        <is>
          <t>Concluído</t>
        </is>
      </c>
      <c r="E1013" s="23" t="inlineStr">
        <is>
          <t>Sem responsável</t>
        </is>
      </c>
      <c r="F1013" s="23" t="inlineStr">
        <is>
          <t>Caio Cesar Da Silva Moura [X]</t>
        </is>
      </c>
      <c r="G1013" s="23" t="inlineStr">
        <is>
          <t>Rafael Lemos Lima [X]</t>
        </is>
      </c>
      <c r="H1013" s="23" t="inlineStr">
        <is>
          <t>Paulo Egidio Rodrigues dos Santos</t>
        </is>
      </c>
      <c r="I1013" s="23" t="inlineStr">
        <is>
          <t>Paulo Henrique Bonelli [X]</t>
        </is>
      </c>
      <c r="J1013" s="23" t="inlineStr">
        <is>
          <t>Fernando Meirelles Castanho Cavallari [X]</t>
        </is>
      </c>
      <c r="K1013" s="61" t="n">
        <v>43879</v>
      </c>
      <c r="L1013" s="61" t="n">
        <v>44274</v>
      </c>
      <c r="M1013" s="61" t="n">
        <v>44291</v>
      </c>
      <c r="N1013" s="61" t="n">
        <v>44316</v>
      </c>
      <c r="O1013" s="61" t="n">
        <v>44291</v>
      </c>
      <c r="P1013" s="61" t="n">
        <v>44309</v>
      </c>
      <c r="Q1013" s="61" t="n">
        <v>44326</v>
      </c>
      <c r="R1013" s="61" t="n">
        <v>44341</v>
      </c>
      <c r="S1013" s="61" t="n">
        <v>44124</v>
      </c>
      <c r="T1013" s="61" t="n">
        <v>44169</v>
      </c>
      <c r="U1013" s="61" t="n">
        <v>43846</v>
      </c>
      <c r="V1013" s="61" t="n">
        <v>44218</v>
      </c>
    </row>
    <row r="1014" ht="15" customHeight="1">
      <c r="A1014" s="26" t="inlineStr">
        <is>
          <t>História - Waterfall</t>
        </is>
      </c>
      <c r="B1014" s="60" t="inlineStr">
        <is>
          <t>DEVALM-25806</t>
        </is>
      </c>
      <c r="C1014" s="23" t="inlineStr">
        <is>
          <t>20.0193.3.FI-Prevenção à fraudes na instalação – Cerca Eletrônica</t>
        </is>
      </c>
      <c r="D1014" s="26" t="inlineStr">
        <is>
          <t>Concluído</t>
        </is>
      </c>
      <c r="E1014" s="23" t="inlineStr">
        <is>
          <t>Sem responsável</t>
        </is>
      </c>
      <c r="F1014" s="23" t="inlineStr">
        <is>
          <t>Lourival Vinicius Malta De Araujo</t>
        </is>
      </c>
      <c r="G1014" s="23" t="inlineStr">
        <is>
          <t>Rafael Lemos Lima [X]</t>
        </is>
      </c>
      <c r="H1014" s="23" t="inlineStr">
        <is>
          <t>Paulo Egidio Rodrigues dos Santos</t>
        </is>
      </c>
      <c r="I1014" s="23" t="inlineStr">
        <is>
          <t>Paulo Henrique Bonelli [X]</t>
        </is>
      </c>
      <c r="J1014" s="23" t="inlineStr">
        <is>
          <t>Danilo Takashi Hiratsuka</t>
        </is>
      </c>
      <c r="K1014" s="61" t="n">
        <v>44343</v>
      </c>
      <c r="L1014" s="61" t="n">
        <v>44349</v>
      </c>
      <c r="M1014" s="61" t="n">
        <v>44375</v>
      </c>
      <c r="N1014" s="61" t="n">
        <v>44398</v>
      </c>
      <c r="O1014" s="61" t="n">
        <v>44349</v>
      </c>
      <c r="P1014" s="61" t="n">
        <v>44372</v>
      </c>
      <c r="Q1014" s="61" t="n">
        <v>44411</v>
      </c>
      <c r="R1014" s="61" t="n">
        <v>44411</v>
      </c>
      <c r="S1014" s="61" t="n">
        <v>44189</v>
      </c>
      <c r="T1014" s="61" t="n">
        <v>44263</v>
      </c>
      <c r="U1014" s="61" t="n">
        <v>44201</v>
      </c>
      <c r="V1014" s="61" t="n">
        <v>44342</v>
      </c>
    </row>
    <row r="1015" ht="15" customHeight="1">
      <c r="A1015" s="26" t="inlineStr">
        <is>
          <t>História - Waterfall</t>
        </is>
      </c>
      <c r="B1015" s="60" t="inlineStr">
        <is>
          <t>DEVALM-25770</t>
        </is>
      </c>
      <c r="C1015" s="23" t="inlineStr">
        <is>
          <t>20.0303.1.CL-Criar status cancelado para parcelas de parcelamentos</t>
        </is>
      </c>
      <c r="D1015" s="26" t="inlineStr">
        <is>
          <t>Concluído</t>
        </is>
      </c>
      <c r="E1015" s="23" t="inlineStr">
        <is>
          <t>Andre Jirus [X]</t>
        </is>
      </c>
      <c r="F1015" s="23" t="n"/>
      <c r="G1015" s="23" t="inlineStr">
        <is>
          <t>Anselmo Pereira Novakowski</t>
        </is>
      </c>
      <c r="H1015" s="23" t="inlineStr">
        <is>
          <t>Eduardo Cesar de Melo</t>
        </is>
      </c>
      <c r="I1015" s="23" t="n"/>
      <c r="J1015" s="23" t="n"/>
      <c r="K1015" s="23" t="n"/>
      <c r="L1015" s="23" t="n"/>
      <c r="M1015" s="61" t="n">
        <v>44084</v>
      </c>
      <c r="N1015" s="61" t="n">
        <v>44092</v>
      </c>
      <c r="O1015" s="23" t="n"/>
      <c r="P1015" s="23" t="n"/>
      <c r="Q1015" s="61" t="n">
        <v>44109</v>
      </c>
      <c r="R1015" s="61" t="n">
        <v>44110</v>
      </c>
      <c r="S1015" s="23" t="n"/>
      <c r="T1015" s="23" t="n"/>
      <c r="U1015" s="61" t="n">
        <v>44048</v>
      </c>
      <c r="V1015" s="61" t="n">
        <v>44082</v>
      </c>
    </row>
    <row r="1016" ht="15" customHeight="1">
      <c r="A1016" s="26" t="inlineStr">
        <is>
          <t>História - Ágil</t>
        </is>
      </c>
      <c r="B1016" s="60" t="inlineStr">
        <is>
          <t>DEVALM-25715</t>
        </is>
      </c>
      <c r="C1016" s="23" t="inlineStr">
        <is>
          <t>19.0227.2.TI-Integração Continua e Automação do Processo de Desenvolvimento-2021</t>
        </is>
      </c>
      <c r="D1016" s="26" t="inlineStr">
        <is>
          <t>Concluído</t>
        </is>
      </c>
      <c r="E1016" s="23" t="inlineStr">
        <is>
          <t>Daglye Ariane Weber Magalhaes De Barros [X]</t>
        </is>
      </c>
      <c r="F1016" s="23" t="inlineStr">
        <is>
          <t>João Jacinto De Barros [X]</t>
        </is>
      </c>
      <c r="G1016" s="23" t="inlineStr">
        <is>
          <t>Vinicius Rafael Casas Gomes</t>
        </is>
      </c>
      <c r="H1016" s="23" t="inlineStr">
        <is>
          <t>Eduardo Cesar de Melo</t>
        </is>
      </c>
      <c r="I1016" s="23" t="inlineStr">
        <is>
          <t>jira_naoaplica</t>
        </is>
      </c>
      <c r="J1016" s="23" t="inlineStr">
        <is>
          <t>jira_naoaplica</t>
        </is>
      </c>
      <c r="K1016" s="23" t="n"/>
      <c r="L1016" s="23" t="n"/>
      <c r="M1016" s="61" t="n">
        <v>44561</v>
      </c>
      <c r="N1016" s="61" t="n">
        <v>44551</v>
      </c>
      <c r="O1016" s="23" t="n"/>
      <c r="P1016" s="23" t="n"/>
      <c r="Q1016" s="61" t="n">
        <v>44561</v>
      </c>
      <c r="R1016" s="61" t="n">
        <v>44561</v>
      </c>
      <c r="S1016" s="23" t="n"/>
      <c r="T1016" s="23" t="n"/>
      <c r="U1016" s="61" t="n">
        <v>44200</v>
      </c>
      <c r="V1016" s="61" t="n">
        <v>44561</v>
      </c>
    </row>
    <row r="1017" ht="15" customHeight="1">
      <c r="A1017" s="26" t="inlineStr">
        <is>
          <t>História - Waterfall</t>
        </is>
      </c>
      <c r="B1017" s="60" t="inlineStr">
        <is>
          <t>DEVALM-25678</t>
        </is>
      </c>
      <c r="C1017" s="23" t="inlineStr">
        <is>
          <t>20.0104.1.MK-Alteração Login via ADFS Loja online SKY</t>
        </is>
      </c>
      <c r="D1017" s="26" t="inlineStr">
        <is>
          <t>Concluído</t>
        </is>
      </c>
      <c r="E1017" s="23" t="inlineStr">
        <is>
          <t>Naiara De Sá Ferreira De Souza [X]</t>
        </is>
      </c>
      <c r="F1017" s="23" t="inlineStr">
        <is>
          <t>João Jacinto De Barros [X]</t>
        </is>
      </c>
      <c r="G1017" s="23" t="inlineStr">
        <is>
          <t>Diogo Cassio de Azevedo [X]</t>
        </is>
      </c>
      <c r="H1017" s="23" t="inlineStr">
        <is>
          <t>Eduardo Cesar de Melo</t>
        </is>
      </c>
      <c r="I1017" s="23" t="inlineStr">
        <is>
          <t>jira_naoaplica</t>
        </is>
      </c>
      <c r="J1017" s="23" t="inlineStr">
        <is>
          <t>jira_naoaplica</t>
        </is>
      </c>
      <c r="K1017" s="23" t="n"/>
      <c r="L1017" s="23" t="n"/>
      <c r="M1017" s="61" t="n">
        <v>44109</v>
      </c>
      <c r="N1017" s="61" t="n">
        <v>44113</v>
      </c>
      <c r="O1017" s="23" t="n"/>
      <c r="P1017" s="23" t="n"/>
      <c r="Q1017" s="61" t="n">
        <v>44117</v>
      </c>
      <c r="R1017" s="61" t="n">
        <v>44118</v>
      </c>
      <c r="S1017" s="61" t="n">
        <v>44090</v>
      </c>
      <c r="T1017" s="61" t="n">
        <v>44091</v>
      </c>
      <c r="U1017" s="61" t="n">
        <v>44092</v>
      </c>
      <c r="V1017" s="61" t="n">
        <v>44104</v>
      </c>
    </row>
    <row r="1018" ht="15" customHeight="1">
      <c r="A1018" s="26" t="inlineStr">
        <is>
          <t>História - Waterfall</t>
        </is>
      </c>
      <c r="B1018" s="60" t="inlineStr">
        <is>
          <t>DEVALM-25630</t>
        </is>
      </c>
      <c r="C1018" s="23" t="inlineStr">
        <is>
          <t>20.0118.1.FI-SkyTef com ClearSale - Campos Adicionais (Salesforce)</t>
        </is>
      </c>
      <c r="D1018" s="26" t="inlineStr">
        <is>
          <t>Concluído</t>
        </is>
      </c>
      <c r="E1018" s="23" t="inlineStr">
        <is>
          <t>Carlos Lima de Araujo</t>
        </is>
      </c>
      <c r="F1018" s="23" t="inlineStr">
        <is>
          <t>Jefferson Lourenço De Farias Tersarioli [X]</t>
        </is>
      </c>
      <c r="G1018" s="23" t="inlineStr">
        <is>
          <t>Anselmo Pereira Novakowski</t>
        </is>
      </c>
      <c r="H1018" s="23" t="inlineStr">
        <is>
          <t>Paulo Egidio Rodrigues dos Santos</t>
        </is>
      </c>
      <c r="I1018" s="23" t="inlineStr">
        <is>
          <t>Paulo Henrique Bonelli [X]</t>
        </is>
      </c>
      <c r="J1018" s="23" t="inlineStr">
        <is>
          <t>Renato Pereira da Silva</t>
        </is>
      </c>
      <c r="K1018" s="23" t="n"/>
      <c r="L1018" s="23" t="n"/>
      <c r="M1018" s="61" t="n">
        <v>44242</v>
      </c>
      <c r="N1018" s="61" t="n">
        <v>44246</v>
      </c>
      <c r="O1018" s="23" t="n"/>
      <c r="P1018" s="23" t="n"/>
      <c r="Q1018" s="61" t="n">
        <v>44249</v>
      </c>
      <c r="R1018" s="61" t="n">
        <v>44250</v>
      </c>
      <c r="S1018" s="23" t="n"/>
      <c r="T1018" s="23" t="n"/>
      <c r="U1018" s="61" t="n">
        <v>44200</v>
      </c>
      <c r="V1018" s="61" t="n">
        <v>44239</v>
      </c>
    </row>
    <row r="1019" ht="15" customHeight="1">
      <c r="A1019" s="26" t="inlineStr">
        <is>
          <t>História - Ágil</t>
        </is>
      </c>
      <c r="B1019" s="60" t="inlineStr">
        <is>
          <t>DEVALM-25620</t>
        </is>
      </c>
      <c r="C1019" s="23" t="inlineStr">
        <is>
          <t>Teste BaseLine 2</t>
        </is>
      </c>
      <c r="D1019" s="26" t="inlineStr">
        <is>
          <t>Cancelado</t>
        </is>
      </c>
      <c r="E1019" s="23" t="inlineStr">
        <is>
          <t>Sem responsável</t>
        </is>
      </c>
      <c r="F1019" s="23" t="n"/>
      <c r="G1019" s="23" t="n"/>
      <c r="H1019" s="23" t="n"/>
      <c r="I1019" s="23" t="n"/>
      <c r="J1019" s="23" t="n"/>
      <c r="K1019" s="23" t="n"/>
      <c r="L1019" s="23" t="n"/>
      <c r="M1019" s="23" t="n"/>
      <c r="N1019" s="23" t="n"/>
      <c r="O1019" s="23" t="n"/>
      <c r="P1019" s="23" t="n"/>
      <c r="Q1019" s="23" t="n"/>
      <c r="R1019" s="23" t="n"/>
      <c r="S1019" s="23" t="n"/>
      <c r="T1019" s="23" t="n"/>
      <c r="U1019" s="23" t="n"/>
      <c r="V1019" s="23" t="n"/>
    </row>
    <row r="1020" ht="15" customHeight="1">
      <c r="A1020" s="26" t="inlineStr">
        <is>
          <t>História - Ágil</t>
        </is>
      </c>
      <c r="B1020" s="60" t="inlineStr">
        <is>
          <t>DEVALM-25612</t>
        </is>
      </c>
      <c r="C1020" s="23" t="inlineStr">
        <is>
          <t>Teste BaseLine 1</t>
        </is>
      </c>
      <c r="D1020" s="26" t="inlineStr">
        <is>
          <t>Cancelado</t>
        </is>
      </c>
      <c r="E1020" s="23" t="inlineStr">
        <is>
          <t>Anderson Da Paz Florencio [X]</t>
        </is>
      </c>
      <c r="F1020" s="23" t="n"/>
      <c r="G1020" s="23" t="n"/>
      <c r="H1020" s="23" t="n"/>
      <c r="I1020" s="23" t="n"/>
      <c r="J1020" s="23" t="n"/>
      <c r="K1020" s="61" t="n">
        <v>44081</v>
      </c>
      <c r="L1020" s="61" t="n">
        <v>44082</v>
      </c>
      <c r="M1020" s="61" t="n">
        <v>44083</v>
      </c>
      <c r="N1020" s="61" t="n">
        <v>44057</v>
      </c>
      <c r="O1020" s="23" t="n"/>
      <c r="P1020" s="23" t="n"/>
      <c r="Q1020" s="61" t="n">
        <v>44088</v>
      </c>
      <c r="R1020" s="61" t="n">
        <v>44089</v>
      </c>
      <c r="S1020" s="23" t="n"/>
      <c r="T1020" s="23" t="n"/>
      <c r="U1020" s="61" t="n">
        <v>44074</v>
      </c>
      <c r="V1020" s="61" t="n">
        <v>44078</v>
      </c>
    </row>
    <row r="1021" ht="15" customHeight="1">
      <c r="A1021" s="26" t="inlineStr">
        <is>
          <t>História - Waterfall</t>
        </is>
      </c>
      <c r="B1021" s="60" t="inlineStr">
        <is>
          <t>DEVALM-25575</t>
        </is>
      </c>
      <c r="C1021" s="23" t="inlineStr">
        <is>
          <t>20.0207.3.FI-Consulta Base Histórica ClearSale (Skytef)</t>
        </is>
      </c>
      <c r="D1021" s="26" t="inlineStr">
        <is>
          <t>Concluído</t>
        </is>
      </c>
      <c r="E1021" s="23" t="inlineStr">
        <is>
          <t>Carlos Lima de Araujo</t>
        </is>
      </c>
      <c r="F1021" s="23" t="inlineStr">
        <is>
          <t>Jefferson Lourenço De Farias Tersarioli [X]</t>
        </is>
      </c>
      <c r="G1021" s="23" t="inlineStr">
        <is>
          <t>Anselmo Pereira Novakowski</t>
        </is>
      </c>
      <c r="H1021" s="23" t="inlineStr">
        <is>
          <t>Paulo Egidio Rodrigues dos Santos</t>
        </is>
      </c>
      <c r="I1021" s="23" t="inlineStr">
        <is>
          <t>jira_naoaplica</t>
        </is>
      </c>
      <c r="J1021" s="23" t="inlineStr">
        <is>
          <t>Priscilla Carneiro Tessarotto [X]</t>
        </is>
      </c>
      <c r="K1021" s="23" t="n"/>
      <c r="L1021" s="23" t="n"/>
      <c r="M1021" s="61" t="n">
        <v>44071</v>
      </c>
      <c r="N1021" s="61" t="n">
        <v>44074</v>
      </c>
      <c r="O1021" s="23" t="n"/>
      <c r="P1021" s="23" t="n"/>
      <c r="Q1021" s="61" t="n">
        <v>44076</v>
      </c>
      <c r="R1021" s="61" t="n">
        <v>44077</v>
      </c>
      <c r="S1021" s="61" t="n">
        <v>44046</v>
      </c>
      <c r="T1021" s="61" t="n">
        <v>44047</v>
      </c>
      <c r="U1021" s="61" t="n">
        <v>44048</v>
      </c>
      <c r="V1021" s="61" t="n">
        <v>44070</v>
      </c>
    </row>
    <row r="1022" ht="15" customHeight="1">
      <c r="A1022" s="26" t="inlineStr">
        <is>
          <t>História - Waterfall</t>
        </is>
      </c>
      <c r="B1022" s="60" t="inlineStr">
        <is>
          <t>DEVALM-25539</t>
        </is>
      </c>
      <c r="C1022" s="23" t="inlineStr">
        <is>
          <t>20.0207.2.FI-Criar Fluxo de Pré-Autorização para Adesão (Skytef)</t>
        </is>
      </c>
      <c r="D1022" s="26" t="inlineStr">
        <is>
          <t>Concluído</t>
        </is>
      </c>
      <c r="E1022" s="23" t="inlineStr">
        <is>
          <t>Carlos Lima de Araujo</t>
        </is>
      </c>
      <c r="F1022" s="23" t="inlineStr">
        <is>
          <t>Jefferson Lourenço De Farias Tersarioli [X]</t>
        </is>
      </c>
      <c r="G1022" s="23" t="inlineStr">
        <is>
          <t>Anselmo Pereira Novakowski</t>
        </is>
      </c>
      <c r="H1022" s="23" t="inlineStr">
        <is>
          <t>Paulo Egidio Rodrigues dos Santos</t>
        </is>
      </c>
      <c r="I1022" s="23" t="inlineStr">
        <is>
          <t>jira_naoaplica</t>
        </is>
      </c>
      <c r="J1022" s="23" t="inlineStr">
        <is>
          <t>jira_naoaplica</t>
        </is>
      </c>
      <c r="K1022" s="23" t="n"/>
      <c r="L1022" s="23" t="n"/>
      <c r="M1022" s="61" t="n">
        <v>44046</v>
      </c>
      <c r="N1022" s="61" t="n">
        <v>44055</v>
      </c>
      <c r="O1022" s="23" t="n"/>
      <c r="P1022" s="23" t="n"/>
      <c r="Q1022" s="61" t="n">
        <v>44076</v>
      </c>
      <c r="R1022" s="61" t="n">
        <v>44077</v>
      </c>
      <c r="S1022" s="23" t="n"/>
      <c r="T1022" s="23" t="n"/>
      <c r="U1022" s="61" t="n">
        <v>44040</v>
      </c>
      <c r="V1022" s="61" t="n">
        <v>44043</v>
      </c>
    </row>
    <row r="1023" ht="15" customHeight="1">
      <c r="A1023" s="26" t="inlineStr">
        <is>
          <t>História - Waterfall</t>
        </is>
      </c>
      <c r="B1023" s="60" t="inlineStr">
        <is>
          <t>DEVALM-25503</t>
        </is>
      </c>
      <c r="C1023" s="23" t="inlineStr">
        <is>
          <t>19.0348.1.FI-Derivação de Propostas no Salesforce</t>
        </is>
      </c>
      <c r="D1023" s="26" t="inlineStr">
        <is>
          <t>Concluído</t>
        </is>
      </c>
      <c r="E1023" s="23" t="inlineStr">
        <is>
          <t>Daglye Ariane Weber Magalhaes De Barros [X]</t>
        </is>
      </c>
      <c r="F1023" s="23" t="inlineStr">
        <is>
          <t>Priscila Fernandes Lopes [X]</t>
        </is>
      </c>
      <c r="G1023" s="23" t="inlineStr">
        <is>
          <t>Diogo Cassio de Azevedo [X]</t>
        </is>
      </c>
      <c r="H1023" s="23" t="inlineStr">
        <is>
          <t>Eduardo Cesar de Melo</t>
        </is>
      </c>
      <c r="I1023" s="23" t="inlineStr">
        <is>
          <t>Paulo Henrique Bonelli [X]</t>
        </is>
      </c>
      <c r="J1023" s="23" t="inlineStr">
        <is>
          <t>Juliana Alves Beduti [X]</t>
        </is>
      </c>
      <c r="K1023" s="61" t="n">
        <v>44109</v>
      </c>
      <c r="L1023" s="61" t="n">
        <v>44109</v>
      </c>
      <c r="M1023" s="61" t="n">
        <v>44123</v>
      </c>
      <c r="N1023" s="61" t="n">
        <v>44134</v>
      </c>
      <c r="O1023" s="61" t="n">
        <v>44110</v>
      </c>
      <c r="P1023" s="61" t="n">
        <v>44120</v>
      </c>
      <c r="Q1023" s="61" t="n">
        <v>44138</v>
      </c>
      <c r="R1023" s="61" t="n">
        <v>44139</v>
      </c>
      <c r="S1023" s="61" t="n">
        <v>44070</v>
      </c>
      <c r="T1023" s="61" t="n">
        <v>44104</v>
      </c>
      <c r="U1023" s="61" t="n">
        <v>44070</v>
      </c>
      <c r="V1023" s="61" t="n">
        <v>44106</v>
      </c>
    </row>
    <row r="1024" ht="15" customHeight="1">
      <c r="A1024" s="26" t="inlineStr">
        <is>
          <t>História - Waterfall</t>
        </is>
      </c>
      <c r="B1024" s="60" t="inlineStr">
        <is>
          <t>DEVALM-25456</t>
        </is>
      </c>
      <c r="C1024" s="23" t="inlineStr">
        <is>
          <t>19.0276.2.CL-OCR – Vendedor - Liveness</t>
        </is>
      </c>
      <c r="D1024" s="26" t="inlineStr">
        <is>
          <t>Concluído</t>
        </is>
      </c>
      <c r="E1024" s="23" t="inlineStr">
        <is>
          <t>Diogo Cassio de Azevedo [X]</t>
        </is>
      </c>
      <c r="F1024" s="23" t="inlineStr">
        <is>
          <t>Danilo Nunes Ferreira Lima [X]</t>
        </is>
      </c>
      <c r="G1024" s="23" t="inlineStr">
        <is>
          <t>Diogo Cassio de Azevedo [X]</t>
        </is>
      </c>
      <c r="H1024" s="23" t="inlineStr">
        <is>
          <t>Eduardo Cesar de Melo</t>
        </is>
      </c>
      <c r="I1024" s="23" t="inlineStr">
        <is>
          <t>jira_naoaplica</t>
        </is>
      </c>
      <c r="J1024" s="23" t="inlineStr">
        <is>
          <t>Juliana Alves Beduti [X]</t>
        </is>
      </c>
      <c r="K1024" s="23" t="n"/>
      <c r="L1024" s="23" t="n"/>
      <c r="M1024" s="61" t="n">
        <v>44117</v>
      </c>
      <c r="N1024" s="61" t="n">
        <v>44124</v>
      </c>
      <c r="O1024" s="23" t="n"/>
      <c r="P1024" s="23" t="n"/>
      <c r="Q1024" s="61" t="n">
        <v>44125</v>
      </c>
      <c r="R1024" s="61" t="n">
        <v>44126</v>
      </c>
      <c r="S1024" s="61" t="n">
        <v>44076</v>
      </c>
      <c r="T1024" s="61" t="n">
        <v>44084</v>
      </c>
      <c r="U1024" s="61" t="n">
        <v>44085</v>
      </c>
      <c r="V1024" s="61" t="n">
        <v>44113</v>
      </c>
    </row>
    <row r="1025" ht="15" customHeight="1">
      <c r="A1025" s="26" t="inlineStr">
        <is>
          <t>História - Waterfall</t>
        </is>
      </c>
      <c r="B1025" s="60" t="inlineStr">
        <is>
          <t>DEVALM-25420</t>
        </is>
      </c>
      <c r="C1025" s="23" t="inlineStr">
        <is>
          <t>20.0143.1.CO-Parametrização de pontos de controle de vendas por Produto</t>
        </is>
      </c>
      <c r="D1025" s="26" t="inlineStr">
        <is>
          <t>Concluído</t>
        </is>
      </c>
      <c r="E1025" s="23" t="inlineStr">
        <is>
          <t>Naiara De Sá Ferreira De Souza [X]</t>
        </is>
      </c>
      <c r="F1025" s="23" t="inlineStr">
        <is>
          <t>Marcia Hideko Ikeda [X]</t>
        </is>
      </c>
      <c r="G1025" s="23" t="inlineStr">
        <is>
          <t>Diogo Cassio de Azevedo [X]</t>
        </is>
      </c>
      <c r="H1025" s="23" t="inlineStr">
        <is>
          <t>Eduardo Cesar de Melo</t>
        </is>
      </c>
      <c r="I1025" s="23" t="inlineStr">
        <is>
          <t>Klaus Franca [X]</t>
        </is>
      </c>
      <c r="J1025" s="23" t="inlineStr">
        <is>
          <t>Debora Villegas Montero [X]</t>
        </is>
      </c>
      <c r="K1025" s="61" t="n">
        <v>44172</v>
      </c>
      <c r="L1025" s="61" t="n">
        <v>44172</v>
      </c>
      <c r="M1025" s="61" t="n">
        <v>44200</v>
      </c>
      <c r="N1025" s="61" t="n">
        <v>44211</v>
      </c>
      <c r="O1025" s="61" t="n">
        <v>44173</v>
      </c>
      <c r="P1025" s="61" t="n">
        <v>44187</v>
      </c>
      <c r="Q1025" s="61" t="n">
        <v>44214</v>
      </c>
      <c r="R1025" s="61" t="n">
        <v>44215</v>
      </c>
      <c r="S1025" s="61" t="n">
        <v>44105</v>
      </c>
      <c r="T1025" s="61" t="n">
        <v>44124</v>
      </c>
      <c r="U1025" s="61" t="n">
        <v>44118</v>
      </c>
      <c r="V1025" s="61" t="n">
        <v>44167</v>
      </c>
    </row>
    <row r="1026" ht="15" customHeight="1">
      <c r="A1026" s="26" t="inlineStr">
        <is>
          <t>História - Waterfall</t>
        </is>
      </c>
      <c r="B1026" s="60" t="inlineStr">
        <is>
          <t>DEVALM-25384</t>
        </is>
      </c>
      <c r="C1026" s="23" t="inlineStr">
        <is>
          <t>20.0128.2.CO-Controle de venda Conforto via Elsys - Bloqueio devolução de valores</t>
        </is>
      </c>
      <c r="D1026" s="26" t="inlineStr">
        <is>
          <t>Concluído</t>
        </is>
      </c>
      <c r="E1026" s="23" t="inlineStr">
        <is>
          <t>Fabio Margutti [X]</t>
        </is>
      </c>
      <c r="F1026" s="23" t="inlineStr">
        <is>
          <t>Marcia Hideko Ikeda [X]</t>
        </is>
      </c>
      <c r="G1026" s="23" t="inlineStr">
        <is>
          <t>Diogo Cassio de Azevedo [X]</t>
        </is>
      </c>
      <c r="H1026" s="23" t="inlineStr">
        <is>
          <t>Eduardo Cesar de Melo</t>
        </is>
      </c>
      <c r="I1026" s="23" t="inlineStr">
        <is>
          <t>Klaus Franca [X]</t>
        </is>
      </c>
      <c r="J1026" s="23" t="inlineStr">
        <is>
          <t>Juliana Alves Beduti [X]</t>
        </is>
      </c>
      <c r="K1026" s="61" t="n">
        <v>44109</v>
      </c>
      <c r="L1026" s="61" t="n">
        <v>44109</v>
      </c>
      <c r="M1026" s="61" t="n">
        <v>44112</v>
      </c>
      <c r="N1026" s="61" t="n">
        <v>44118</v>
      </c>
      <c r="O1026" s="61" t="n">
        <v>44109</v>
      </c>
      <c r="P1026" s="61" t="n">
        <v>44111</v>
      </c>
      <c r="Q1026" s="61" t="n">
        <v>44123</v>
      </c>
      <c r="R1026" s="61" t="n">
        <v>44124</v>
      </c>
      <c r="S1026" s="61" t="n">
        <v>44067</v>
      </c>
      <c r="T1026" s="61" t="n">
        <v>44074</v>
      </c>
      <c r="U1026" s="61" t="n">
        <v>44075</v>
      </c>
      <c r="V1026" s="61" t="n">
        <v>44106</v>
      </c>
    </row>
    <row r="1027" ht="15" customHeight="1">
      <c r="A1027" s="26" t="inlineStr">
        <is>
          <t>História - Waterfall</t>
        </is>
      </c>
      <c r="B1027" s="60" t="inlineStr">
        <is>
          <t>DEVALM-25346</t>
        </is>
      </c>
      <c r="C1027" s="23" t="inlineStr">
        <is>
          <t>20.0191.1.MK-Arrecadação e repasse de serviços terceiros (Prestamista)</t>
        </is>
      </c>
      <c r="D1027" s="26" t="inlineStr">
        <is>
          <t>Concluído</t>
        </is>
      </c>
      <c r="E1027" s="23" t="inlineStr">
        <is>
          <t>Antonio Teodoro da Silva [X]</t>
        </is>
      </c>
      <c r="F1027" s="23" t="inlineStr">
        <is>
          <t>Yone Yassuda Yamamoto</t>
        </is>
      </c>
      <c r="G1027" s="23" t="inlineStr">
        <is>
          <t>Anselmo Pereira Novakowski</t>
        </is>
      </c>
      <c r="H1027" s="23" t="inlineStr">
        <is>
          <t>Paulo Egidio Rodrigues dos Santos</t>
        </is>
      </c>
      <c r="I1027" s="23" t="inlineStr">
        <is>
          <t>Klaus Franca [X]</t>
        </is>
      </c>
      <c r="J1027" s="23" t="inlineStr">
        <is>
          <t>Renato Pereira da Silva</t>
        </is>
      </c>
      <c r="K1027" s="61" t="n">
        <v>44413</v>
      </c>
      <c r="L1027" s="61" t="n">
        <v>44432</v>
      </c>
      <c r="M1027" s="61" t="n">
        <v>44431</v>
      </c>
      <c r="N1027" s="61" t="n">
        <v>44449</v>
      </c>
      <c r="O1027" s="61" t="n">
        <v>44417</v>
      </c>
      <c r="P1027" s="61" t="n">
        <v>44442</v>
      </c>
      <c r="Q1027" s="61" t="n">
        <v>44459</v>
      </c>
      <c r="R1027" s="61" t="n">
        <v>44460</v>
      </c>
      <c r="S1027" s="61" t="n">
        <v>44340</v>
      </c>
      <c r="T1027" s="61" t="n">
        <v>44382</v>
      </c>
      <c r="U1027" s="61" t="n">
        <v>44342</v>
      </c>
      <c r="V1027" s="61" t="n">
        <v>44428</v>
      </c>
    </row>
    <row r="1028" ht="15" customHeight="1">
      <c r="A1028" s="26" t="inlineStr">
        <is>
          <t>História - Waterfall</t>
        </is>
      </c>
      <c r="B1028" s="60" t="inlineStr">
        <is>
          <t>DEVALM-25302</t>
        </is>
      </c>
      <c r="C1028" s="23" t="inlineStr">
        <is>
          <t>20.0133.2.CO-Enriquecimento de dados – Ordem de Serviço de Retirada</t>
        </is>
      </c>
      <c r="D1028" s="26" t="inlineStr">
        <is>
          <t>Cancelado</t>
        </is>
      </c>
      <c r="E1028" s="23" t="inlineStr">
        <is>
          <t>Ana Paula Ferreira Da Rosa [X]</t>
        </is>
      </c>
      <c r="F1028" s="23" t="n"/>
      <c r="G1028" s="23" t="inlineStr">
        <is>
          <t>Rafael Lemos Lima [X]</t>
        </is>
      </c>
      <c r="H1028" s="23" t="inlineStr">
        <is>
          <t>Paulo Egidio Rodrigues dos Santos</t>
        </is>
      </c>
      <c r="I1028" s="23" t="n"/>
      <c r="J1028" s="23" t="n"/>
      <c r="K1028" s="61" t="n">
        <v>44047</v>
      </c>
      <c r="L1028" s="61" t="n">
        <v>44047</v>
      </c>
      <c r="M1028" s="61" t="n">
        <v>44047</v>
      </c>
      <c r="N1028" s="61" t="n">
        <v>44047</v>
      </c>
      <c r="O1028" s="61" t="n">
        <v>44047</v>
      </c>
      <c r="P1028" s="61" t="n">
        <v>44047</v>
      </c>
      <c r="Q1028" s="61" t="n">
        <v>44047</v>
      </c>
      <c r="R1028" s="61" t="n">
        <v>44047</v>
      </c>
      <c r="S1028" s="61" t="n">
        <v>44047</v>
      </c>
      <c r="T1028" s="61" t="n">
        <v>44047</v>
      </c>
      <c r="U1028" s="61" t="n">
        <v>44047</v>
      </c>
      <c r="V1028" s="61" t="n">
        <v>44047</v>
      </c>
    </row>
    <row r="1029" ht="15" customHeight="1">
      <c r="A1029" s="26" t="inlineStr">
        <is>
          <t>História - Waterfall</t>
        </is>
      </c>
      <c r="B1029" s="60" t="inlineStr">
        <is>
          <t>DEVALM-25266</t>
        </is>
      </c>
      <c r="C1029" s="23" t="inlineStr">
        <is>
          <t>20.0206.1.CO-Opt in Whatsapp na venda - MVP</t>
        </is>
      </c>
      <c r="D1029" s="26" t="inlineStr">
        <is>
          <t>Concluído</t>
        </is>
      </c>
      <c r="E1029" s="23" t="inlineStr">
        <is>
          <t>Naiara De Sá Ferreira De Souza [X]</t>
        </is>
      </c>
      <c r="F1029" s="23" t="inlineStr">
        <is>
          <t>Priscila Fernandes Lopes [X]</t>
        </is>
      </c>
      <c r="G1029" s="23" t="inlineStr">
        <is>
          <t>Diogo Cassio de Azevedo [X]</t>
        </is>
      </c>
      <c r="H1029" s="23" t="inlineStr">
        <is>
          <t>Eduardo Cesar de Melo</t>
        </is>
      </c>
      <c r="I1029" s="23" t="inlineStr">
        <is>
          <t>jira_naoaplica</t>
        </is>
      </c>
      <c r="J1029" s="23" t="inlineStr">
        <is>
          <t>Debora Villegas Montero [X]</t>
        </is>
      </c>
      <c r="K1029" s="23" t="n"/>
      <c r="L1029" s="23" t="n"/>
      <c r="M1029" s="61" t="n">
        <v>44131</v>
      </c>
      <c r="N1029" s="61" t="n">
        <v>44154</v>
      </c>
      <c r="O1029" s="23" t="n"/>
      <c r="P1029" s="23" t="n"/>
      <c r="Q1029" s="61" t="n">
        <v>44158</v>
      </c>
      <c r="R1029" s="61" t="n">
        <v>44159</v>
      </c>
      <c r="S1029" s="23" t="n"/>
      <c r="T1029" s="23" t="n"/>
      <c r="U1029" s="61" t="n">
        <v>44123</v>
      </c>
      <c r="V1029" s="61" t="n">
        <v>44130</v>
      </c>
    </row>
    <row r="1030" ht="15" customHeight="1">
      <c r="A1030" s="26" t="inlineStr">
        <is>
          <t>História - Waterfall</t>
        </is>
      </c>
      <c r="B1030" s="60" t="inlineStr">
        <is>
          <t>DEVALM-25228</t>
        </is>
      </c>
      <c r="C1030" s="23" t="inlineStr">
        <is>
          <t>20.0195.1.CO-Parametrização de CEP de venda por produto</t>
        </is>
      </c>
      <c r="D1030" s="26" t="inlineStr">
        <is>
          <t>Concluído</t>
        </is>
      </c>
      <c r="E1030" s="23" t="inlineStr">
        <is>
          <t>Naiara De Sá Ferreira De Souza [X]</t>
        </is>
      </c>
      <c r="F1030" s="23" t="inlineStr">
        <is>
          <t>Priscila Fernandes Lopes [X]</t>
        </is>
      </c>
      <c r="G1030" s="23" t="inlineStr">
        <is>
          <t>Diogo Cassio de Azevedo [X]</t>
        </is>
      </c>
      <c r="H1030" s="23" t="inlineStr">
        <is>
          <t>Eduardo Cesar de Melo</t>
        </is>
      </c>
      <c r="I1030" s="23" t="inlineStr">
        <is>
          <t>Klaus Franca [X]</t>
        </is>
      </c>
      <c r="J1030" s="23" t="inlineStr">
        <is>
          <t>Juliana Alves Beduti [X]</t>
        </is>
      </c>
      <c r="K1030" s="61" t="n">
        <v>44047</v>
      </c>
      <c r="L1030" s="61" t="n">
        <v>44231</v>
      </c>
      <c r="M1030" s="61" t="n">
        <v>44047</v>
      </c>
      <c r="N1030" s="61" t="n">
        <v>44253</v>
      </c>
      <c r="O1030" s="61" t="n">
        <v>44047</v>
      </c>
      <c r="P1030" s="61" t="n">
        <v>44239</v>
      </c>
      <c r="Q1030" s="61" t="n">
        <v>44047</v>
      </c>
      <c r="R1030" s="61" t="n">
        <v>44259</v>
      </c>
      <c r="S1030" s="61" t="n">
        <v>44047</v>
      </c>
      <c r="T1030" s="61" t="n">
        <v>44167</v>
      </c>
      <c r="U1030" s="61" t="n">
        <v>44047</v>
      </c>
      <c r="V1030" s="61" t="n">
        <v>44225</v>
      </c>
    </row>
    <row r="1031" ht="15" customHeight="1">
      <c r="A1031" s="26" t="inlineStr">
        <is>
          <t>História - Waterfall</t>
        </is>
      </c>
      <c r="B1031" s="60" t="inlineStr">
        <is>
          <t>DEVALM-25190</t>
        </is>
      </c>
      <c r="C1031" s="23" t="inlineStr">
        <is>
          <t>20.0089.2.CO-Novo status de Cadastro e data de criação</t>
        </is>
      </c>
      <c r="D1031" s="26" t="inlineStr">
        <is>
          <t>Concluído</t>
        </is>
      </c>
      <c r="E1031" s="23" t="inlineStr">
        <is>
          <t>Ricardo Pires Sardinha [X]</t>
        </is>
      </c>
      <c r="F1031" s="23" t="inlineStr">
        <is>
          <t>Nicolas Rodrigo Santana</t>
        </is>
      </c>
      <c r="G1031" s="23" t="inlineStr">
        <is>
          <t>Rafael Lemos Lima [X]</t>
        </is>
      </c>
      <c r="H1031" s="23" t="inlineStr">
        <is>
          <t>Paulo Egidio Rodrigues dos Santos</t>
        </is>
      </c>
      <c r="I1031" s="23" t="n"/>
      <c r="J1031" s="23" t="n"/>
      <c r="K1031" s="61" t="n">
        <v>44047</v>
      </c>
      <c r="L1031" s="61" t="n">
        <v>44047</v>
      </c>
      <c r="M1031" s="61" t="n">
        <v>44123</v>
      </c>
      <c r="N1031" s="61" t="n">
        <v>44141</v>
      </c>
      <c r="O1031" s="61" t="n">
        <v>44047</v>
      </c>
      <c r="P1031" s="61" t="n">
        <v>44047</v>
      </c>
      <c r="Q1031" s="61" t="n">
        <v>44144</v>
      </c>
      <c r="R1031" s="61" t="n">
        <v>44145</v>
      </c>
      <c r="S1031" s="61" t="n">
        <v>44047</v>
      </c>
      <c r="T1031" s="61" t="n">
        <v>44047</v>
      </c>
      <c r="U1031" s="61" t="n">
        <v>44076</v>
      </c>
      <c r="V1031" s="61" t="n">
        <v>44120</v>
      </c>
    </row>
    <row r="1032" ht="15" customHeight="1">
      <c r="A1032" s="26" t="inlineStr">
        <is>
          <t>História - Waterfall</t>
        </is>
      </c>
      <c r="B1032" s="60" t="inlineStr">
        <is>
          <t>DEVALM-25154</t>
        </is>
      </c>
      <c r="C1032" s="23" t="inlineStr">
        <is>
          <t>19.0248.2.CO-Salesforce – Processamento automático de Duplicidade</t>
        </is>
      </c>
      <c r="D1032" s="26" t="inlineStr">
        <is>
          <t>Concluído</t>
        </is>
      </c>
      <c r="E1032" s="23" t="inlineStr">
        <is>
          <t>Sem responsável</t>
        </is>
      </c>
      <c r="F1032" s="23" t="n"/>
      <c r="G1032" s="23" t="inlineStr">
        <is>
          <t>Diogo Cassio de Azevedo [X]</t>
        </is>
      </c>
      <c r="H1032" s="23" t="inlineStr">
        <is>
          <t>Eduardo Cesar de Melo</t>
        </is>
      </c>
      <c r="I1032" s="23" t="n"/>
      <c r="J1032" s="23" t="n"/>
      <c r="K1032" s="23" t="n"/>
      <c r="L1032" s="23" t="n"/>
      <c r="M1032" s="61" t="n">
        <v>44119</v>
      </c>
      <c r="N1032" s="61" t="n">
        <v>44138</v>
      </c>
      <c r="O1032" s="23" t="n"/>
      <c r="P1032" s="23" t="n"/>
      <c r="Q1032" s="61" t="n">
        <v>44138</v>
      </c>
      <c r="R1032" s="61" t="n">
        <v>44138</v>
      </c>
      <c r="S1032" s="23" t="n"/>
      <c r="T1032" s="23" t="n"/>
      <c r="U1032" s="61" t="n">
        <v>44106</v>
      </c>
      <c r="V1032" s="61" t="n">
        <v>44118</v>
      </c>
    </row>
    <row r="1033" ht="15" customHeight="1">
      <c r="A1033" s="26" t="inlineStr">
        <is>
          <t>História - Waterfall</t>
        </is>
      </c>
      <c r="B1033" s="60" t="inlineStr">
        <is>
          <t>DEVALM-25118</t>
        </is>
      </c>
      <c r="C1033" s="23" t="inlineStr">
        <is>
          <t>19.0248.1.CO-Salesforce - Alteração do fluxo de análise de duplicidade</t>
        </is>
      </c>
      <c r="D1033" s="26" t="inlineStr">
        <is>
          <t>Cancelado</t>
        </is>
      </c>
      <c r="E1033" s="23" t="inlineStr">
        <is>
          <t>Fabio Margutti [X]</t>
        </is>
      </c>
      <c r="F1033" s="23" t="n"/>
      <c r="G1033" s="23" t="inlineStr">
        <is>
          <t>Diogo Cassio de Azevedo [X]</t>
        </is>
      </c>
      <c r="H1033" s="23" t="inlineStr">
        <is>
          <t>Eduardo Cesar de Melo</t>
        </is>
      </c>
      <c r="I1033" s="23" t="n"/>
      <c r="J1033" s="23" t="n"/>
      <c r="K1033" s="23" t="n"/>
      <c r="L1033" s="23" t="n"/>
      <c r="M1033" s="23" t="n"/>
      <c r="N1033" s="23" t="n"/>
      <c r="O1033" s="23" t="n"/>
      <c r="P1033" s="23" t="n"/>
      <c r="Q1033" s="23" t="n"/>
      <c r="R1033" s="23" t="n"/>
      <c r="S1033" s="23" t="n"/>
      <c r="T1033" s="23" t="n"/>
      <c r="U1033" s="23" t="n"/>
      <c r="V1033" s="23" t="n"/>
    </row>
    <row r="1034" ht="15" customHeight="1">
      <c r="A1034" s="26" t="inlineStr">
        <is>
          <t>História - Ágil</t>
        </is>
      </c>
      <c r="B1034" s="60" t="inlineStr">
        <is>
          <t>DEVALM-25108</t>
        </is>
      </c>
      <c r="C1034" s="23" t="inlineStr">
        <is>
          <t>99.9999.1.TI-Melhorias JIRA - Relatórios</t>
        </is>
      </c>
      <c r="D1034" s="26" t="inlineStr">
        <is>
          <t>Cancelado</t>
        </is>
      </c>
      <c r="E1034" s="23" t="inlineStr">
        <is>
          <t>Anderson Da Paz Florencio [X]</t>
        </is>
      </c>
      <c r="F1034" s="23" t="n"/>
      <c r="G1034" s="23" t="n"/>
      <c r="H1034" s="23" t="inlineStr">
        <is>
          <t>Anderson Da Paz Florencio [X]</t>
        </is>
      </c>
      <c r="I1034" s="23" t="n"/>
      <c r="J1034" s="23" t="n"/>
      <c r="K1034" s="61" t="n">
        <v>44242</v>
      </c>
      <c r="L1034" s="61" t="n">
        <v>44244</v>
      </c>
      <c r="M1034" s="61" t="n">
        <v>44256</v>
      </c>
      <c r="N1034" s="61" t="n">
        <v>44267</v>
      </c>
      <c r="O1034" s="61" t="n">
        <v>44245</v>
      </c>
      <c r="P1034" s="61" t="n">
        <v>44253</v>
      </c>
      <c r="Q1034" s="61" t="n">
        <v>44270</v>
      </c>
      <c r="R1034" s="61" t="n">
        <v>44271</v>
      </c>
      <c r="S1034" s="61" t="n">
        <v>44200</v>
      </c>
      <c r="T1034" s="61" t="n">
        <v>44204</v>
      </c>
      <c r="U1034" s="61" t="n">
        <v>44207</v>
      </c>
      <c r="V1034" s="61" t="n">
        <v>44239</v>
      </c>
    </row>
    <row r="1035" ht="15" customHeight="1">
      <c r="A1035" s="26" t="inlineStr">
        <is>
          <t>História - Waterfall</t>
        </is>
      </c>
      <c r="B1035" s="60" t="inlineStr">
        <is>
          <t>DEVALM-25072</t>
        </is>
      </c>
      <c r="C1035" s="23" t="inlineStr">
        <is>
          <t>20.0217.2.BL-Empacotamento de produtos Banda Larga com SVAS (Paliativo)</t>
        </is>
      </c>
      <c r="D1035" s="26" t="inlineStr">
        <is>
          <t>Concluído</t>
        </is>
      </c>
      <c r="E1035" s="23" t="inlineStr">
        <is>
          <t>Carlos Lima de Araujo</t>
        </is>
      </c>
      <c r="F1035" s="23" t="inlineStr">
        <is>
          <t>Juliano Miranda [X]</t>
        </is>
      </c>
      <c r="G1035" s="23" t="inlineStr">
        <is>
          <t>Anselmo Pereira Novakowski</t>
        </is>
      </c>
      <c r="H1035" s="23" t="inlineStr">
        <is>
          <t>Paulo Egidio Rodrigues dos Santos</t>
        </is>
      </c>
      <c r="I1035" s="23" t="inlineStr">
        <is>
          <t>jira_naoaplica</t>
        </is>
      </c>
      <c r="J1035" s="23" t="inlineStr">
        <is>
          <t>Amanda De Pinho Nogueira [X]</t>
        </is>
      </c>
      <c r="K1035" s="23" t="n"/>
      <c r="L1035" s="23" t="n"/>
      <c r="M1035" s="61" t="n">
        <v>44032</v>
      </c>
      <c r="N1035" s="61" t="n">
        <v>44046</v>
      </c>
      <c r="O1035" s="23" t="n"/>
      <c r="P1035" s="23" t="n"/>
      <c r="Q1035" s="61" t="n">
        <v>44047</v>
      </c>
      <c r="R1035" s="61" t="n">
        <v>44048</v>
      </c>
      <c r="S1035" s="23" t="n"/>
      <c r="T1035" s="23" t="n"/>
      <c r="U1035" s="61" t="n">
        <v>43997</v>
      </c>
      <c r="V1035" s="61" t="n">
        <v>44029</v>
      </c>
    </row>
    <row r="1036" ht="15" customHeight="1">
      <c r="A1036" s="26" t="inlineStr">
        <is>
          <t>História - Waterfall</t>
        </is>
      </c>
      <c r="B1036" s="60" t="inlineStr">
        <is>
          <t>DEVALM-25036</t>
        </is>
      </c>
      <c r="C1036" s="23" t="inlineStr">
        <is>
          <t>20.0217.1.BL-Empacotamento de produtos Banda Larga com SVAS (Gross)</t>
        </is>
      </c>
      <c r="D1036" s="26" t="inlineStr">
        <is>
          <t>Concluído</t>
        </is>
      </c>
      <c r="E1036" s="23" t="inlineStr">
        <is>
          <t>Carlos Lima de Araujo</t>
        </is>
      </c>
      <c r="F1036" s="23" t="inlineStr">
        <is>
          <t>Juliano Miranda [X]</t>
        </is>
      </c>
      <c r="G1036" s="23" t="inlineStr">
        <is>
          <t>Anselmo Pereira Novakowski</t>
        </is>
      </c>
      <c r="H1036" s="23" t="inlineStr">
        <is>
          <t>Eduardo Cesar de Melo</t>
        </is>
      </c>
      <c r="I1036" s="23" t="inlineStr">
        <is>
          <t>Harley Neves Cabral [X]</t>
        </is>
      </c>
      <c r="J1036" s="23" t="inlineStr">
        <is>
          <t>Antonio Nicola Montano [X]</t>
        </is>
      </c>
      <c r="K1036" s="61" t="n">
        <v>44536</v>
      </c>
      <c r="L1036" s="61" t="n">
        <v>44538</v>
      </c>
      <c r="M1036" s="61" t="n">
        <v>44571</v>
      </c>
      <c r="N1036" s="61" t="n">
        <v>44610</v>
      </c>
      <c r="O1036" s="61" t="n">
        <v>44539</v>
      </c>
      <c r="P1036" s="61" t="n">
        <v>44568</v>
      </c>
      <c r="Q1036" s="61" t="n">
        <v>44613</v>
      </c>
      <c r="R1036" s="61" t="n">
        <v>44614</v>
      </c>
      <c r="S1036" s="61" t="n">
        <v>44497</v>
      </c>
      <c r="T1036" s="61" t="n">
        <v>44498</v>
      </c>
      <c r="U1036" s="61" t="n">
        <v>44503</v>
      </c>
      <c r="V1036" s="61" t="n">
        <v>44533</v>
      </c>
    </row>
    <row r="1037" ht="15" customHeight="1">
      <c r="A1037" s="26" t="inlineStr">
        <is>
          <t>História - Waterfall</t>
        </is>
      </c>
      <c r="B1037" s="60" t="inlineStr">
        <is>
          <t>DEVALM-24996</t>
        </is>
      </c>
      <c r="C1037" s="23" t="inlineStr">
        <is>
          <t>20.0280.1.TI-Avaliação de credenciais de acesso do ICare parceiro</t>
        </is>
      </c>
      <c r="D1037" s="26" t="inlineStr">
        <is>
          <t>Concluído</t>
        </is>
      </c>
      <c r="E1037" s="23" t="inlineStr">
        <is>
          <t>Naiara De Sá Ferreira De Souza [X]</t>
        </is>
      </c>
      <c r="F1037" s="23" t="inlineStr">
        <is>
          <t>Alexandre Munhoes [X]</t>
        </is>
      </c>
      <c r="G1037" s="23" t="inlineStr">
        <is>
          <t>Diogo Cassio de Azevedo [X]</t>
        </is>
      </c>
      <c r="H1037" s="23" t="inlineStr">
        <is>
          <t>Eduardo Cesar de Melo</t>
        </is>
      </c>
      <c r="I1037" s="23" t="inlineStr">
        <is>
          <t>jira_naoaplica</t>
        </is>
      </c>
      <c r="J1037" s="23" t="inlineStr">
        <is>
          <t>jira_naoaplica</t>
        </is>
      </c>
      <c r="K1037" s="23" t="n"/>
      <c r="L1037" s="23" t="n"/>
      <c r="M1037" s="61" t="n">
        <v>44074</v>
      </c>
      <c r="N1037" s="61" t="n">
        <v>44078</v>
      </c>
      <c r="O1037" s="23" t="n"/>
      <c r="P1037" s="23" t="n"/>
      <c r="Q1037" s="61" t="n">
        <v>44082</v>
      </c>
      <c r="R1037" s="61" t="n">
        <v>44083</v>
      </c>
      <c r="S1037" s="23" t="n"/>
      <c r="T1037" s="23" t="n"/>
      <c r="U1037" s="61" t="n">
        <v>44053</v>
      </c>
      <c r="V1037" s="61" t="n">
        <v>44071</v>
      </c>
    </row>
    <row r="1038" ht="15" customHeight="1">
      <c r="A1038" s="26" t="inlineStr">
        <is>
          <t>História - Waterfall</t>
        </is>
      </c>
      <c r="B1038" s="60" t="inlineStr">
        <is>
          <t>DEVALM-24958</t>
        </is>
      </c>
      <c r="C1038" s="23" t="inlineStr">
        <is>
          <t>20.0001.12.MK-Reajuste de Preços Para os Segmentos de Clientes Corporativos - DEZ/20</t>
        </is>
      </c>
      <c r="D1038" s="26" t="inlineStr">
        <is>
          <t>Concluído</t>
        </is>
      </c>
      <c r="E1038" s="23" t="inlineStr">
        <is>
          <t>Carlos Lima de Araujo</t>
        </is>
      </c>
      <c r="F1038" s="23" t="inlineStr">
        <is>
          <t>Thiago de Souza Maglio</t>
        </is>
      </c>
      <c r="G1038" s="23" t="inlineStr">
        <is>
          <t>Anselmo Pereira Novakowski</t>
        </is>
      </c>
      <c r="H1038" s="23" t="inlineStr">
        <is>
          <t>Paulo Egidio Rodrigues dos Santos</t>
        </is>
      </c>
      <c r="I1038" s="23" t="inlineStr">
        <is>
          <t>jira_naoaplica</t>
        </is>
      </c>
      <c r="J1038" s="23" t="inlineStr">
        <is>
          <t>jira_naoaplica</t>
        </is>
      </c>
      <c r="K1038" s="23" t="n"/>
      <c r="L1038" s="23" t="n"/>
      <c r="M1038" s="23" t="n"/>
      <c r="N1038" s="23" t="n"/>
      <c r="O1038" s="23" t="n"/>
      <c r="P1038" s="23" t="n"/>
      <c r="Q1038" s="61" t="n">
        <v>44179</v>
      </c>
      <c r="R1038" s="61" t="n">
        <v>44183</v>
      </c>
      <c r="S1038" s="23" t="n"/>
      <c r="T1038" s="23" t="n"/>
      <c r="U1038" s="61" t="n">
        <v>44168</v>
      </c>
      <c r="V1038" s="61" t="n">
        <v>44176</v>
      </c>
    </row>
    <row r="1039" ht="15" customHeight="1">
      <c r="A1039" s="26" t="inlineStr">
        <is>
          <t>História - Waterfall</t>
        </is>
      </c>
      <c r="B1039" s="60" t="inlineStr">
        <is>
          <t>DEVALM-24922</t>
        </is>
      </c>
      <c r="C1039" s="23" t="inlineStr">
        <is>
          <t>20.0001.11.MK-Reajuste de Preços Para os Segmentos de Clientes Corporativos - NOV/20</t>
        </is>
      </c>
      <c r="D1039" s="26" t="inlineStr">
        <is>
          <t>Concluído</t>
        </is>
      </c>
      <c r="E1039" s="23" t="inlineStr">
        <is>
          <t>Antonio Teodoro da Silva [X]</t>
        </is>
      </c>
      <c r="F1039" s="23" t="inlineStr">
        <is>
          <t>Thiago de Souza Maglio</t>
        </is>
      </c>
      <c r="G1039" s="23" t="inlineStr">
        <is>
          <t>Anselmo Pereira Novakowski</t>
        </is>
      </c>
      <c r="H1039" s="23" t="inlineStr">
        <is>
          <t>Paulo Egidio Rodrigues dos Santos</t>
        </is>
      </c>
      <c r="I1039" s="23" t="inlineStr">
        <is>
          <t>jira_naoaplica</t>
        </is>
      </c>
      <c r="J1039" s="23" t="inlineStr">
        <is>
          <t>jira_naoaplica</t>
        </is>
      </c>
      <c r="K1039" s="23" t="n"/>
      <c r="L1039" s="23" t="n"/>
      <c r="M1039" s="23" t="n"/>
      <c r="N1039" s="23" t="n"/>
      <c r="O1039" s="23" t="n"/>
      <c r="P1039" s="23" t="n"/>
      <c r="Q1039" s="61" t="n">
        <v>44153</v>
      </c>
      <c r="R1039" s="61" t="n">
        <v>44154</v>
      </c>
      <c r="S1039" s="23" t="n"/>
      <c r="T1039" s="23" t="n"/>
      <c r="U1039" s="61" t="n">
        <v>44144</v>
      </c>
      <c r="V1039" s="61" t="n">
        <v>44153</v>
      </c>
    </row>
    <row r="1040" ht="15" customHeight="1">
      <c r="A1040" s="26" t="inlineStr">
        <is>
          <t>História - Waterfall</t>
        </is>
      </c>
      <c r="B1040" s="60" t="inlineStr">
        <is>
          <t>DEVALM-24886</t>
        </is>
      </c>
      <c r="C1040" s="23" t="inlineStr">
        <is>
          <t>20.0001.10.MK-Reajuste de Preços Para os Segmentos de Clientes Corporativos - OUT/20</t>
        </is>
      </c>
      <c r="D1040" s="26" t="inlineStr">
        <is>
          <t>Concluído</t>
        </is>
      </c>
      <c r="E1040" s="23" t="inlineStr">
        <is>
          <t>Carlos Lima de Araujo</t>
        </is>
      </c>
      <c r="F1040" s="23" t="inlineStr">
        <is>
          <t>Thiago de Souza Maglio</t>
        </is>
      </c>
      <c r="G1040" s="23" t="inlineStr">
        <is>
          <t>Anselmo Pereira Novakowski</t>
        </is>
      </c>
      <c r="H1040" s="23" t="inlineStr">
        <is>
          <t>Paulo Egidio Rodrigues dos Santos</t>
        </is>
      </c>
      <c r="I1040" s="23" t="inlineStr">
        <is>
          <t>jira_naoaplica</t>
        </is>
      </c>
      <c r="J1040" s="23" t="inlineStr">
        <is>
          <t>jira_naoaplica</t>
        </is>
      </c>
      <c r="K1040" s="23" t="n"/>
      <c r="L1040" s="23" t="n"/>
      <c r="M1040" s="23" t="n"/>
      <c r="N1040" s="23" t="n"/>
      <c r="O1040" s="23" t="n"/>
      <c r="P1040" s="23" t="n"/>
      <c r="Q1040" s="61" t="n">
        <v>44116</v>
      </c>
      <c r="R1040" s="61" t="n">
        <v>44120</v>
      </c>
      <c r="S1040" s="23" t="n"/>
      <c r="T1040" s="23" t="n"/>
      <c r="U1040" s="61" t="n">
        <v>44109</v>
      </c>
      <c r="V1040" s="61" t="n">
        <v>44113</v>
      </c>
    </row>
    <row r="1041" ht="15" customHeight="1">
      <c r="A1041" s="26" t="inlineStr">
        <is>
          <t>História - Waterfall</t>
        </is>
      </c>
      <c r="B1041" s="60" t="inlineStr">
        <is>
          <t>DEVALM-24850</t>
        </is>
      </c>
      <c r="C1041" s="23" t="inlineStr">
        <is>
          <t>20.0001.9.MK-Reajuste de Preços Para os Segmentos de Clientes Corporativos - SET/20</t>
        </is>
      </c>
      <c r="D1041" s="26" t="inlineStr">
        <is>
          <t>Concluído</t>
        </is>
      </c>
      <c r="E1041" s="23" t="inlineStr">
        <is>
          <t>Carlos Lima de Araujo</t>
        </is>
      </c>
      <c r="F1041" s="23" t="inlineStr">
        <is>
          <t>Thiago de Souza Maglio</t>
        </is>
      </c>
      <c r="G1041" s="23" t="inlineStr">
        <is>
          <t>Anselmo Pereira Novakowski</t>
        </is>
      </c>
      <c r="H1041" s="23" t="inlineStr">
        <is>
          <t>Paulo Egidio Rodrigues dos Santos</t>
        </is>
      </c>
      <c r="I1041" s="23" t="inlineStr">
        <is>
          <t>jira_naoaplica</t>
        </is>
      </c>
      <c r="J1041" s="23" t="inlineStr">
        <is>
          <t>jira_naoaplica</t>
        </is>
      </c>
      <c r="K1041" s="23" t="n"/>
      <c r="L1041" s="23" t="n"/>
      <c r="M1041" s="23" t="n"/>
      <c r="N1041" s="23" t="n"/>
      <c r="O1041" s="23" t="n"/>
      <c r="P1041" s="23" t="n"/>
      <c r="Q1041" s="61" t="n">
        <v>44088</v>
      </c>
      <c r="R1041" s="61" t="n">
        <v>44099</v>
      </c>
      <c r="S1041" s="23" t="n"/>
      <c r="T1041" s="23" t="n"/>
      <c r="U1041" s="61" t="n">
        <v>44075</v>
      </c>
      <c r="V1041" s="61" t="n">
        <v>44085</v>
      </c>
    </row>
    <row r="1042" ht="15" customHeight="1">
      <c r="A1042" s="26" t="inlineStr">
        <is>
          <t>História - Waterfall</t>
        </is>
      </c>
      <c r="B1042" s="60" t="inlineStr">
        <is>
          <t>DEVALM-24814</t>
        </is>
      </c>
      <c r="C1042" s="23" t="inlineStr">
        <is>
          <t>20.0001.8.MK-Reajuste de Preços Para os Segmentos de Clientes Corporativos - AGO/20</t>
        </is>
      </c>
      <c r="D1042" s="26" t="inlineStr">
        <is>
          <t>Concluído</t>
        </is>
      </c>
      <c r="E1042" s="23" t="inlineStr">
        <is>
          <t>Carlos Lima de Araujo</t>
        </is>
      </c>
      <c r="F1042" s="23" t="inlineStr">
        <is>
          <t>Thiago de Souza Maglio</t>
        </is>
      </c>
      <c r="G1042" s="23" t="inlineStr">
        <is>
          <t>Anselmo Pereira Novakowski</t>
        </is>
      </c>
      <c r="H1042" s="23" t="inlineStr">
        <is>
          <t>Paulo Egidio Rodrigues dos Santos</t>
        </is>
      </c>
      <c r="I1042" s="23" t="inlineStr">
        <is>
          <t>jira_naoaplica</t>
        </is>
      </c>
      <c r="J1042" s="23" t="inlineStr">
        <is>
          <t>jira_naoaplica</t>
        </is>
      </c>
      <c r="K1042" s="23" t="n"/>
      <c r="L1042" s="23" t="n"/>
      <c r="M1042" s="23" t="n"/>
      <c r="N1042" s="23" t="n"/>
      <c r="O1042" s="23" t="n"/>
      <c r="P1042" s="23" t="n"/>
      <c r="Q1042" s="61" t="n">
        <v>44053</v>
      </c>
      <c r="R1042" s="61" t="n">
        <v>44057</v>
      </c>
      <c r="S1042" s="23" t="n"/>
      <c r="T1042" s="23" t="n"/>
      <c r="U1042" s="61" t="n">
        <v>44046</v>
      </c>
      <c r="V1042" s="61" t="n">
        <v>44050</v>
      </c>
    </row>
    <row r="1043" ht="15" customHeight="1">
      <c r="A1043" s="26" t="inlineStr">
        <is>
          <t>História - Waterfall</t>
        </is>
      </c>
      <c r="B1043" s="60" t="inlineStr">
        <is>
          <t>DEVALM-24778</t>
        </is>
      </c>
      <c r="C1043" s="23" t="inlineStr">
        <is>
          <t>20.0002.12.MK-Reajuste anual (IGP-M)-DEZ/20</t>
        </is>
      </c>
      <c r="D1043" s="26" t="inlineStr">
        <is>
          <t>Concluído</t>
        </is>
      </c>
      <c r="E1043" s="23" t="inlineStr">
        <is>
          <t>Carlos Lima de Araujo</t>
        </is>
      </c>
      <c r="F1043" s="23" t="inlineStr">
        <is>
          <t>Thiago de Souza Maglio</t>
        </is>
      </c>
      <c r="G1043" s="23" t="inlineStr">
        <is>
          <t>Anselmo Pereira Novakowski</t>
        </is>
      </c>
      <c r="H1043" s="23" t="inlineStr">
        <is>
          <t>Paulo Egidio Rodrigues dos Santos</t>
        </is>
      </c>
      <c r="I1043" s="23" t="inlineStr">
        <is>
          <t>jira_naoaplica</t>
        </is>
      </c>
      <c r="J1043" s="23" t="inlineStr">
        <is>
          <t>jira_naoaplica</t>
        </is>
      </c>
      <c r="K1043" s="23" t="n"/>
      <c r="L1043" s="23" t="n"/>
      <c r="M1043" s="23" t="n"/>
      <c r="N1043" s="23" t="n"/>
      <c r="O1043" s="23" t="n"/>
      <c r="P1043" s="23" t="n"/>
      <c r="Q1043" s="61" t="n">
        <v>44179</v>
      </c>
      <c r="R1043" s="61" t="n">
        <v>44183</v>
      </c>
      <c r="S1043" s="23" t="n"/>
      <c r="T1043" s="23" t="n"/>
      <c r="U1043" s="61" t="n">
        <v>44167</v>
      </c>
      <c r="V1043" s="61" t="n">
        <v>44176</v>
      </c>
    </row>
    <row r="1044" ht="15" customHeight="1">
      <c r="A1044" s="26" t="inlineStr">
        <is>
          <t>História - Waterfall</t>
        </is>
      </c>
      <c r="B1044" s="60" t="inlineStr">
        <is>
          <t>DEVALM-24742</t>
        </is>
      </c>
      <c r="C1044" s="23" t="inlineStr">
        <is>
          <t>20.0002.11.MK-Reajuste anual (IGP-M)-NOV/20</t>
        </is>
      </c>
      <c r="D1044" s="26" t="inlineStr">
        <is>
          <t>Concluído</t>
        </is>
      </c>
      <c r="E1044" s="23" t="inlineStr">
        <is>
          <t>Antonio Teodoro da Silva [X]</t>
        </is>
      </c>
      <c r="F1044" s="23" t="inlineStr">
        <is>
          <t>Thiago de Souza Maglio</t>
        </is>
      </c>
      <c r="G1044" s="23" t="inlineStr">
        <is>
          <t>Anselmo Pereira Novakowski</t>
        </is>
      </c>
      <c r="H1044" s="23" t="inlineStr">
        <is>
          <t>Paulo Egidio Rodrigues dos Santos</t>
        </is>
      </c>
      <c r="I1044" s="23" t="inlineStr">
        <is>
          <t>jira_naoaplica</t>
        </is>
      </c>
      <c r="J1044" s="23" t="inlineStr">
        <is>
          <t>jira_naoaplica</t>
        </is>
      </c>
      <c r="K1044" s="23" t="n"/>
      <c r="L1044" s="23" t="n"/>
      <c r="M1044" s="23" t="n"/>
      <c r="N1044" s="23" t="n"/>
      <c r="O1044" s="23" t="n"/>
      <c r="P1044" s="23" t="n"/>
      <c r="Q1044" s="61" t="n">
        <v>44138</v>
      </c>
      <c r="R1044" s="61" t="n">
        <v>44141</v>
      </c>
      <c r="S1044" s="23" t="n"/>
      <c r="T1044" s="23" t="n"/>
      <c r="U1044" s="61" t="n">
        <v>44130</v>
      </c>
      <c r="V1044" s="61" t="n">
        <v>44134</v>
      </c>
    </row>
    <row r="1045" ht="15" customHeight="1">
      <c r="A1045" s="26" t="inlineStr">
        <is>
          <t>História - Waterfall</t>
        </is>
      </c>
      <c r="B1045" s="60" t="inlineStr">
        <is>
          <t>DEVALM-24706</t>
        </is>
      </c>
      <c r="C1045" s="23" t="inlineStr">
        <is>
          <t>20.0002.10.MK-Reajuste anual (IGP-M)-OUT/20</t>
        </is>
      </c>
      <c r="D1045" s="26" t="inlineStr">
        <is>
          <t>Concluído</t>
        </is>
      </c>
      <c r="E1045" s="23" t="inlineStr">
        <is>
          <t>Carlos Lima de Araujo</t>
        </is>
      </c>
      <c r="F1045" s="23" t="inlineStr">
        <is>
          <t>Thiago de Souza Maglio</t>
        </is>
      </c>
      <c r="G1045" s="23" t="inlineStr">
        <is>
          <t>Anselmo Pereira Novakowski</t>
        </is>
      </c>
      <c r="H1045" s="23" t="inlineStr">
        <is>
          <t>Paulo Egidio Rodrigues dos Santos</t>
        </is>
      </c>
      <c r="I1045" s="23" t="inlineStr">
        <is>
          <t>jira_naoaplica</t>
        </is>
      </c>
      <c r="J1045" s="23" t="inlineStr">
        <is>
          <t>jira_naoaplica</t>
        </is>
      </c>
      <c r="K1045" s="23" t="n"/>
      <c r="L1045" s="23" t="n"/>
      <c r="M1045" s="23" t="n"/>
      <c r="N1045" s="23" t="n"/>
      <c r="O1045" s="23" t="n"/>
      <c r="P1045" s="23" t="n"/>
      <c r="Q1045" s="61" t="n">
        <v>44105</v>
      </c>
      <c r="R1045" s="61" t="n">
        <v>44113</v>
      </c>
      <c r="S1045" s="23" t="n"/>
      <c r="T1045" s="23" t="n"/>
      <c r="U1045" s="61" t="n">
        <v>44102</v>
      </c>
      <c r="V1045" s="61" t="n">
        <v>44104</v>
      </c>
    </row>
    <row r="1046" ht="15" customHeight="1">
      <c r="A1046" s="26" t="inlineStr">
        <is>
          <t>História - Waterfall</t>
        </is>
      </c>
      <c r="B1046" s="60" t="inlineStr">
        <is>
          <t>DEVALM-24670</t>
        </is>
      </c>
      <c r="C1046" s="23" t="inlineStr">
        <is>
          <t>20.0002.9.MK-Reajuste anual (IGP-M)-SET/20</t>
        </is>
      </c>
      <c r="D1046" s="26" t="inlineStr">
        <is>
          <t>Concluído</t>
        </is>
      </c>
      <c r="E1046" s="23" t="inlineStr">
        <is>
          <t>Carlos Lima de Araujo</t>
        </is>
      </c>
      <c r="F1046" s="23" t="inlineStr">
        <is>
          <t>Thiago de Souza Maglio</t>
        </is>
      </c>
      <c r="G1046" s="23" t="inlineStr">
        <is>
          <t>Anselmo Pereira Novakowski</t>
        </is>
      </c>
      <c r="H1046" s="23" t="inlineStr">
        <is>
          <t>Paulo Egidio Rodrigues dos Santos</t>
        </is>
      </c>
      <c r="I1046" s="23" t="inlineStr">
        <is>
          <t>jira_naoaplica</t>
        </is>
      </c>
      <c r="J1046" s="23" t="inlineStr">
        <is>
          <t>jira_naoaplica</t>
        </is>
      </c>
      <c r="K1046" s="23" t="n"/>
      <c r="L1046" s="23" t="n"/>
      <c r="M1046" s="23" t="n"/>
      <c r="N1046" s="23" t="n"/>
      <c r="O1046" s="23" t="n"/>
      <c r="P1046" s="23" t="n"/>
      <c r="Q1046" s="61" t="n">
        <v>44071</v>
      </c>
      <c r="R1046" s="61" t="n">
        <v>44078</v>
      </c>
      <c r="S1046" s="23" t="n"/>
      <c r="T1046" s="23" t="n"/>
      <c r="U1046" s="61" t="n">
        <v>44067</v>
      </c>
      <c r="V1046" s="61" t="n">
        <v>44071</v>
      </c>
    </row>
    <row r="1047" ht="15" customHeight="1">
      <c r="A1047" s="26" t="inlineStr">
        <is>
          <t>História - Waterfall</t>
        </is>
      </c>
      <c r="B1047" s="60" t="inlineStr">
        <is>
          <t>DEVALM-24634</t>
        </is>
      </c>
      <c r="C1047" s="23" t="inlineStr">
        <is>
          <t>20.0002.8.MK-Reajuste anual (IGP-M)-AGO/20</t>
        </is>
      </c>
      <c r="D1047" s="26" t="inlineStr">
        <is>
          <t>Concluído</t>
        </is>
      </c>
      <c r="E1047" s="23" t="inlineStr">
        <is>
          <t>Carlos Lima de Araujo</t>
        </is>
      </c>
      <c r="F1047" s="23" t="inlineStr">
        <is>
          <t>Antonio Carlos Ghirelli [X]</t>
        </is>
      </c>
      <c r="G1047" s="23" t="inlineStr">
        <is>
          <t>Anselmo Pereira Novakowski</t>
        </is>
      </c>
      <c r="H1047" s="23" t="inlineStr">
        <is>
          <t>Paulo Egidio Rodrigues dos Santos</t>
        </is>
      </c>
      <c r="I1047" s="23" t="inlineStr">
        <is>
          <t>jira_naoaplica</t>
        </is>
      </c>
      <c r="J1047" s="23" t="inlineStr">
        <is>
          <t>jira_naoaplica</t>
        </is>
      </c>
      <c r="K1047" s="23" t="n"/>
      <c r="L1047" s="23" t="n"/>
      <c r="M1047" s="23" t="n"/>
      <c r="N1047" s="23" t="n"/>
      <c r="O1047" s="23" t="n"/>
      <c r="P1047" s="23" t="n"/>
      <c r="Q1047" s="61" t="n">
        <v>44042</v>
      </c>
      <c r="R1047" s="61" t="n">
        <v>44050</v>
      </c>
      <c r="S1047" s="23" t="n"/>
      <c r="T1047" s="23" t="n"/>
      <c r="U1047" s="61" t="n">
        <v>44039</v>
      </c>
      <c r="V1047" s="61" t="n">
        <v>44042</v>
      </c>
    </row>
    <row r="1048" ht="15" customHeight="1">
      <c r="A1048" s="26" t="inlineStr">
        <is>
          <t>História - Waterfall</t>
        </is>
      </c>
      <c r="B1048" s="60" t="inlineStr">
        <is>
          <t>DEVALM-24598</t>
        </is>
      </c>
      <c r="C1048" s="23" t="inlineStr">
        <is>
          <t>20.0008.12.BL-Reajuste Recorrente IGP-M Banda Larga - DEZ/20</t>
        </is>
      </c>
      <c r="D1048" s="26" t="inlineStr">
        <is>
          <t>Concluído</t>
        </is>
      </c>
      <c r="E1048" s="23" t="inlineStr">
        <is>
          <t>Carlos Lima de Araujo</t>
        </is>
      </c>
      <c r="F1048" s="23" t="inlineStr">
        <is>
          <t>Thiago de Souza Maglio</t>
        </is>
      </c>
      <c r="G1048" s="23" t="inlineStr">
        <is>
          <t>Anselmo Pereira Novakowski</t>
        </is>
      </c>
      <c r="H1048" s="23" t="inlineStr">
        <is>
          <t>Paulo Egidio Rodrigues dos Santos</t>
        </is>
      </c>
      <c r="I1048" s="23" t="inlineStr">
        <is>
          <t>jira_naoaplica</t>
        </is>
      </c>
      <c r="J1048" s="23" t="inlineStr">
        <is>
          <t>jira_naoaplica</t>
        </is>
      </c>
      <c r="K1048" s="23" t="n"/>
      <c r="L1048" s="23" t="n"/>
      <c r="M1048" s="23" t="n"/>
      <c r="N1048" s="23" t="n"/>
      <c r="O1048" s="23" t="n"/>
      <c r="P1048" s="23" t="n"/>
      <c r="Q1048" s="61" t="n">
        <v>44179</v>
      </c>
      <c r="R1048" s="61" t="n">
        <v>44183</v>
      </c>
      <c r="S1048" s="23" t="n"/>
      <c r="T1048" s="23" t="n"/>
      <c r="U1048" s="61" t="n">
        <v>44168</v>
      </c>
      <c r="V1048" s="61" t="n">
        <v>44176</v>
      </c>
    </row>
    <row r="1049" ht="15" customHeight="1">
      <c r="A1049" s="26" t="inlineStr">
        <is>
          <t>História - Waterfall</t>
        </is>
      </c>
      <c r="B1049" s="60" t="inlineStr">
        <is>
          <t>DEVALM-24562</t>
        </is>
      </c>
      <c r="C1049" s="23" t="inlineStr">
        <is>
          <t>20.0008.11.BL-Reajuste Recorrente IGP-M Banda Larga - NOV/20</t>
        </is>
      </c>
      <c r="D1049" s="26" t="inlineStr">
        <is>
          <t>Concluído</t>
        </is>
      </c>
      <c r="E1049" s="23" t="inlineStr">
        <is>
          <t>Antonio Teodoro da Silva [X]</t>
        </is>
      </c>
      <c r="F1049" s="23" t="inlineStr">
        <is>
          <t>Thiago de Souza Maglio</t>
        </is>
      </c>
      <c r="G1049" s="23" t="inlineStr">
        <is>
          <t>Anselmo Pereira Novakowski</t>
        </is>
      </c>
      <c r="H1049" s="23" t="inlineStr">
        <is>
          <t>Paulo Egidio Rodrigues dos Santos</t>
        </is>
      </c>
      <c r="I1049" s="23" t="inlineStr">
        <is>
          <t>jira_naoaplica</t>
        </is>
      </c>
      <c r="J1049" s="23" t="inlineStr">
        <is>
          <t>jira_naoaplica</t>
        </is>
      </c>
      <c r="K1049" s="23" t="n"/>
      <c r="L1049" s="23" t="n"/>
      <c r="M1049" s="23" t="n"/>
      <c r="N1049" s="23" t="n"/>
      <c r="O1049" s="23" t="n"/>
      <c r="P1049" s="23" t="n"/>
      <c r="Q1049" s="61" t="n">
        <v>44153</v>
      </c>
      <c r="R1049" s="61" t="n">
        <v>44154</v>
      </c>
      <c r="S1049" s="23" t="n"/>
      <c r="T1049" s="23" t="n"/>
      <c r="U1049" s="61" t="n">
        <v>44144</v>
      </c>
      <c r="V1049" s="61" t="n">
        <v>44153</v>
      </c>
    </row>
    <row r="1050" ht="15" customHeight="1">
      <c r="A1050" s="26" t="inlineStr">
        <is>
          <t>História - Waterfall</t>
        </is>
      </c>
      <c r="B1050" s="60" t="inlineStr">
        <is>
          <t>DEVALM-24526</t>
        </is>
      </c>
      <c r="C1050" s="23" t="inlineStr">
        <is>
          <t>20.0008.10.BL-Reajuste Recorrente IGP-M Banda Larga - OUT/20</t>
        </is>
      </c>
      <c r="D1050" s="26" t="inlineStr">
        <is>
          <t>Concluído</t>
        </is>
      </c>
      <c r="E1050" s="23" t="inlineStr">
        <is>
          <t>Carlos Lima de Araujo</t>
        </is>
      </c>
      <c r="F1050" s="23" t="inlineStr">
        <is>
          <t>Thiago de Souza Maglio</t>
        </is>
      </c>
      <c r="G1050" s="23" t="inlineStr">
        <is>
          <t>Anselmo Pereira Novakowski</t>
        </is>
      </c>
      <c r="H1050" s="23" t="inlineStr">
        <is>
          <t>Paulo Egidio Rodrigues dos Santos</t>
        </is>
      </c>
      <c r="I1050" s="23" t="inlineStr">
        <is>
          <t>jira_naoaplica</t>
        </is>
      </c>
      <c r="J1050" s="23" t="inlineStr">
        <is>
          <t>jira_naoaplica</t>
        </is>
      </c>
      <c r="K1050" s="23" t="n"/>
      <c r="L1050" s="23" t="n"/>
      <c r="M1050" s="23" t="n"/>
      <c r="N1050" s="23" t="n"/>
      <c r="O1050" s="23" t="n"/>
      <c r="P1050" s="23" t="n"/>
      <c r="Q1050" s="61" t="n">
        <v>44109</v>
      </c>
      <c r="R1050" s="61" t="n">
        <v>44113</v>
      </c>
      <c r="S1050" s="23" t="n"/>
      <c r="T1050" s="23" t="n"/>
      <c r="U1050" s="61" t="n">
        <v>44102</v>
      </c>
      <c r="V1050" s="61" t="n">
        <v>44106</v>
      </c>
    </row>
    <row r="1051" ht="15" customHeight="1">
      <c r="A1051" s="26" t="inlineStr">
        <is>
          <t>História - Waterfall</t>
        </is>
      </c>
      <c r="B1051" s="60" t="inlineStr">
        <is>
          <t>DEVALM-24490</t>
        </is>
      </c>
      <c r="C1051" s="23" t="inlineStr">
        <is>
          <t>20.0008.9.BL-Reajuste Recorrente IGP-M Banda Larga - SET/20</t>
        </is>
      </c>
      <c r="D1051" s="26" t="inlineStr">
        <is>
          <t>Concluído</t>
        </is>
      </c>
      <c r="E1051" s="23" t="inlineStr">
        <is>
          <t>Carlos Lima de Araujo</t>
        </is>
      </c>
      <c r="F1051" s="23" t="inlineStr">
        <is>
          <t>Thiago de Souza Maglio</t>
        </is>
      </c>
      <c r="G1051" s="23" t="inlineStr">
        <is>
          <t>Anselmo Pereira Novakowski</t>
        </is>
      </c>
      <c r="H1051" s="23" t="inlineStr">
        <is>
          <t>Paulo Egidio Rodrigues dos Santos</t>
        </is>
      </c>
      <c r="I1051" s="23" t="inlineStr">
        <is>
          <t>jira_naoaplica</t>
        </is>
      </c>
      <c r="J1051" s="23" t="inlineStr">
        <is>
          <t>jira_naoaplica</t>
        </is>
      </c>
      <c r="K1051" s="23" t="n"/>
      <c r="L1051" s="23" t="n"/>
      <c r="M1051" s="23" t="n"/>
      <c r="N1051" s="23" t="n"/>
      <c r="O1051" s="23" t="n"/>
      <c r="P1051" s="23" t="n"/>
      <c r="Q1051" s="61" t="n">
        <v>44082</v>
      </c>
      <c r="R1051" s="61" t="n">
        <v>44085</v>
      </c>
      <c r="S1051" s="23" t="n"/>
      <c r="T1051" s="23" t="n"/>
      <c r="U1051" s="61" t="n">
        <v>44075</v>
      </c>
      <c r="V1051" s="61" t="n">
        <v>44078</v>
      </c>
    </row>
    <row r="1052" ht="15" customHeight="1">
      <c r="A1052" s="26" t="inlineStr">
        <is>
          <t>História - Waterfall</t>
        </is>
      </c>
      <c r="B1052" s="60" t="inlineStr">
        <is>
          <t>DEVALM-24454</t>
        </is>
      </c>
      <c r="C1052" s="23" t="inlineStr">
        <is>
          <t>20.0008.8.BL-Reajuste Recorrente IGP-M Banda Larga - AGO/20</t>
        </is>
      </c>
      <c r="D1052" s="26" t="inlineStr">
        <is>
          <t>Concluído</t>
        </is>
      </c>
      <c r="E1052" s="23" t="inlineStr">
        <is>
          <t>Carlos Lima de Araujo</t>
        </is>
      </c>
      <c r="F1052" s="23" t="inlineStr">
        <is>
          <t>Antonio Carlos Ghirelli [X]</t>
        </is>
      </c>
      <c r="G1052" s="23" t="inlineStr">
        <is>
          <t>Anselmo Pereira Novakowski</t>
        </is>
      </c>
      <c r="H1052" s="23" t="inlineStr">
        <is>
          <t>Paulo Egidio Rodrigues dos Santos</t>
        </is>
      </c>
      <c r="I1052" s="23" t="inlineStr">
        <is>
          <t>jira_naoaplica</t>
        </is>
      </c>
      <c r="J1052" s="23" t="inlineStr">
        <is>
          <t>jira_naoaplica</t>
        </is>
      </c>
      <c r="K1052" s="23" t="n"/>
      <c r="L1052" s="23" t="n"/>
      <c r="M1052" s="23" t="n"/>
      <c r="N1052" s="23" t="n"/>
      <c r="O1052" s="23" t="n"/>
      <c r="P1052" s="23" t="n"/>
      <c r="Q1052" s="61" t="n">
        <v>44053</v>
      </c>
      <c r="R1052" s="61" t="n">
        <v>44057</v>
      </c>
      <c r="S1052" s="23" t="n"/>
      <c r="T1052" s="23" t="n"/>
      <c r="U1052" s="61" t="n">
        <v>44046</v>
      </c>
      <c r="V1052" s="61" t="n">
        <v>44050</v>
      </c>
    </row>
    <row r="1053" ht="15" customHeight="1">
      <c r="A1053" s="26" t="inlineStr">
        <is>
          <t>História - Waterfall</t>
        </is>
      </c>
      <c r="B1053" s="60" t="inlineStr">
        <is>
          <t>DEVALM-24418</t>
        </is>
      </c>
      <c r="C1053" s="23" t="inlineStr">
        <is>
          <t>20.0002.7.MK-Reajuste anual (IGP-M)-JUL/20</t>
        </is>
      </c>
      <c r="D1053" s="26" t="inlineStr">
        <is>
          <t>Concluído</t>
        </is>
      </c>
      <c r="E1053" s="23" t="inlineStr">
        <is>
          <t>Carlos Lima de Araujo</t>
        </is>
      </c>
      <c r="F1053" s="23" t="inlineStr">
        <is>
          <t>Antonio Carlos Ghirelli [X]</t>
        </is>
      </c>
      <c r="G1053" s="23" t="inlineStr">
        <is>
          <t>Anselmo Pereira Novakowski</t>
        </is>
      </c>
      <c r="H1053" s="23" t="inlineStr">
        <is>
          <t>Paulo Egidio Rodrigues dos Santos</t>
        </is>
      </c>
      <c r="I1053" s="23" t="inlineStr">
        <is>
          <t>jira_naoaplica</t>
        </is>
      </c>
      <c r="J1053" s="23" t="inlineStr">
        <is>
          <t>jira_naoaplica</t>
        </is>
      </c>
      <c r="K1053" s="23" t="n"/>
      <c r="L1053" s="23" t="n"/>
      <c r="M1053" s="61" t="n">
        <v>44032</v>
      </c>
      <c r="N1053" s="61" t="n">
        <v>44040</v>
      </c>
      <c r="O1053" s="23" t="n"/>
      <c r="P1053" s="23" t="n"/>
      <c r="Q1053" s="61" t="n">
        <v>44041</v>
      </c>
      <c r="R1053" s="61" t="n">
        <v>44043</v>
      </c>
      <c r="S1053" s="23" t="n"/>
      <c r="T1053" s="23" t="n"/>
      <c r="U1053" s="61" t="n">
        <v>44018</v>
      </c>
      <c r="V1053" s="61" t="n">
        <v>44029</v>
      </c>
    </row>
    <row r="1054" ht="15" customHeight="1">
      <c r="A1054" s="26" t="inlineStr">
        <is>
          <t>História - Waterfall</t>
        </is>
      </c>
      <c r="B1054" s="60" t="inlineStr">
        <is>
          <t>DEVALM-24382</t>
        </is>
      </c>
      <c r="C1054" s="23" t="inlineStr">
        <is>
          <t>20.0001.7.MK-Reajuste de Preços Para os Segmentos de Clientes Corporativos - JUL/20</t>
        </is>
      </c>
      <c r="D1054" s="26" t="inlineStr">
        <is>
          <t>Concluído</t>
        </is>
      </c>
      <c r="E1054" s="23" t="inlineStr">
        <is>
          <t>Carlos Lima de Araujo</t>
        </is>
      </c>
      <c r="F1054" s="23" t="inlineStr">
        <is>
          <t>Antonio Carlos Ghirelli [X]</t>
        </is>
      </c>
      <c r="G1054" s="23" t="inlineStr">
        <is>
          <t>Anselmo Pereira Novakowski</t>
        </is>
      </c>
      <c r="H1054" s="23" t="inlineStr">
        <is>
          <t>Paulo Egidio Rodrigues dos Santos</t>
        </is>
      </c>
      <c r="I1054" s="23" t="inlineStr">
        <is>
          <t>jira_naoaplica</t>
        </is>
      </c>
      <c r="J1054" s="23" t="inlineStr">
        <is>
          <t>jira_naoaplica</t>
        </is>
      </c>
      <c r="K1054" s="23" t="n"/>
      <c r="L1054" s="23" t="n"/>
      <c r="M1054" s="61" t="n">
        <v>44032</v>
      </c>
      <c r="N1054" s="61" t="n">
        <v>44040</v>
      </c>
      <c r="O1054" s="23" t="n"/>
      <c r="P1054" s="23" t="n"/>
      <c r="Q1054" s="61" t="n">
        <v>44041</v>
      </c>
      <c r="R1054" s="61" t="n">
        <v>44043</v>
      </c>
      <c r="S1054" s="23" t="n"/>
      <c r="T1054" s="23" t="n"/>
      <c r="U1054" s="61" t="n">
        <v>44018</v>
      </c>
      <c r="V1054" s="61" t="n">
        <v>44029</v>
      </c>
    </row>
    <row r="1055" ht="15" customHeight="1">
      <c r="A1055" s="26" t="inlineStr">
        <is>
          <t>História - Waterfall</t>
        </is>
      </c>
      <c r="B1055" s="60" t="inlineStr">
        <is>
          <t>DEVALM-24310</t>
        </is>
      </c>
      <c r="C1055" s="23" t="inlineStr">
        <is>
          <t>20.0193.2.FI-Prevenção à fraudes na instalação – Cerca Eletrônica ( MVP )</t>
        </is>
      </c>
      <c r="D1055" s="26" t="inlineStr">
        <is>
          <t>Concluído</t>
        </is>
      </c>
      <c r="E1055" s="23" t="inlineStr">
        <is>
          <t>Gustavo Felize Tafarelo</t>
        </is>
      </c>
      <c r="F1055" s="23" t="inlineStr">
        <is>
          <t>Ricardo Silveira E Silva</t>
        </is>
      </c>
      <c r="G1055" s="23" t="inlineStr">
        <is>
          <t>Rafael Lemos Lima [X]</t>
        </is>
      </c>
      <c r="H1055" s="23" t="inlineStr">
        <is>
          <t>Paulo Egidio Rodrigues dos Santos</t>
        </is>
      </c>
      <c r="I1055" s="23" t="n"/>
      <c r="J1055" s="23" t="inlineStr">
        <is>
          <t>Fernando Meirelles Castanho Cavallari [X]</t>
        </is>
      </c>
      <c r="K1055" s="23" t="n"/>
      <c r="L1055" s="23" t="n"/>
      <c r="M1055" s="61" t="n">
        <v>44061</v>
      </c>
      <c r="N1055" s="61" t="n">
        <v>44081</v>
      </c>
      <c r="O1055" s="23" t="n"/>
      <c r="P1055" s="23" t="n"/>
      <c r="Q1055" s="61" t="n">
        <v>44082</v>
      </c>
      <c r="R1055" s="61" t="n">
        <v>44083</v>
      </c>
      <c r="S1055" s="23" t="n"/>
      <c r="T1055" s="23" t="n"/>
      <c r="U1055" s="61" t="n">
        <v>44039</v>
      </c>
      <c r="V1055" s="61" t="n">
        <v>44057</v>
      </c>
    </row>
    <row r="1056" ht="15" customHeight="1">
      <c r="A1056" s="26" t="inlineStr">
        <is>
          <t>História - Waterfall</t>
        </is>
      </c>
      <c r="B1056" s="60" t="inlineStr">
        <is>
          <t>DEVALM-24274</t>
        </is>
      </c>
      <c r="C1056" s="23" t="inlineStr">
        <is>
          <t>20.0193.1.FI-Prevenção à fraudes na instalação – Alocação de OS ( MVP )</t>
        </is>
      </c>
      <c r="D1056" s="26" t="inlineStr">
        <is>
          <t>Concluído</t>
        </is>
      </c>
      <c r="E1056" s="23" t="inlineStr">
        <is>
          <t>Gustavo Felize Tafarelo</t>
        </is>
      </c>
      <c r="F1056" s="23" t="inlineStr">
        <is>
          <t>Paulo Canavezi [X]</t>
        </is>
      </c>
      <c r="G1056" s="23" t="inlineStr">
        <is>
          <t>Rafael Lemos Lima [X]</t>
        </is>
      </c>
      <c r="H1056" s="23" t="inlineStr">
        <is>
          <t>Paulo Egidio Rodrigues dos Santos</t>
        </is>
      </c>
      <c r="I1056" s="23" t="n"/>
      <c r="J1056" s="23" t="inlineStr">
        <is>
          <t>Danilo Takashi Hiratsuka</t>
        </is>
      </c>
      <c r="K1056" s="23" t="n"/>
      <c r="L1056" s="23" t="n"/>
      <c r="M1056" s="61" t="n">
        <v>44090</v>
      </c>
      <c r="N1056" s="61" t="n">
        <v>44095</v>
      </c>
      <c r="O1056" s="23" t="n"/>
      <c r="P1056" s="23" t="n"/>
      <c r="Q1056" s="61" t="n">
        <v>44095</v>
      </c>
      <c r="R1056" s="61" t="n">
        <v>44096</v>
      </c>
      <c r="S1056" s="23" t="n"/>
      <c r="T1056" s="23" t="n"/>
      <c r="U1056" s="61" t="n">
        <v>44089</v>
      </c>
      <c r="V1056" s="61" t="n">
        <v>44089</v>
      </c>
    </row>
    <row r="1057" ht="15" customHeight="1">
      <c r="A1057" s="26" t="inlineStr">
        <is>
          <t>História - Waterfall</t>
        </is>
      </c>
      <c r="B1057" s="60" t="inlineStr">
        <is>
          <t>DEVALM-24236</t>
        </is>
      </c>
      <c r="C1057" s="23" t="inlineStr">
        <is>
          <t>19.0257.3.JU-Cadastro Positivo - Contestação (R6, R7 e R8)</t>
        </is>
      </c>
      <c r="D1057" s="26" t="inlineStr">
        <is>
          <t>Concluído</t>
        </is>
      </c>
      <c r="E1057" s="23" t="inlineStr">
        <is>
          <t>Antonio Teodoro da Silva [X]</t>
        </is>
      </c>
      <c r="F1057" s="23" t="inlineStr">
        <is>
          <t>Thiago de Souza Maglio</t>
        </is>
      </c>
      <c r="G1057" s="23" t="inlineStr">
        <is>
          <t>Anselmo Pereira Novakowski</t>
        </is>
      </c>
      <c r="H1057" s="23" t="inlineStr">
        <is>
          <t>Eduardo Cesar de Melo</t>
        </is>
      </c>
      <c r="I1057" s="23" t="inlineStr">
        <is>
          <t>Paulo Henrique Bonelli [X]</t>
        </is>
      </c>
      <c r="J1057" s="23" t="inlineStr">
        <is>
          <t>Rafael Grecco Machado [X]</t>
        </is>
      </c>
      <c r="K1057" s="61" t="n">
        <v>44249</v>
      </c>
      <c r="L1057" s="61" t="n">
        <v>44250</v>
      </c>
      <c r="M1057" s="61" t="n">
        <v>44251</v>
      </c>
      <c r="N1057" s="61" t="n">
        <v>44274</v>
      </c>
      <c r="O1057" s="61" t="n">
        <v>44251</v>
      </c>
      <c r="P1057" s="61" t="n">
        <v>44274</v>
      </c>
      <c r="Q1057" s="61" t="n">
        <v>44277</v>
      </c>
      <c r="R1057" s="61" t="n">
        <v>44278</v>
      </c>
      <c r="S1057" s="61" t="n">
        <v>44183</v>
      </c>
      <c r="T1057" s="61" t="n">
        <v>44195</v>
      </c>
      <c r="U1057" s="61" t="n">
        <v>44174</v>
      </c>
      <c r="V1057" s="61" t="n">
        <v>44246</v>
      </c>
    </row>
    <row r="1058" ht="15" customHeight="1">
      <c r="A1058" s="26" t="inlineStr">
        <is>
          <t>História - Waterfall</t>
        </is>
      </c>
      <c r="B1058" s="60" t="inlineStr">
        <is>
          <t>DEVALM-24198</t>
        </is>
      </c>
      <c r="C1058" s="23" t="inlineStr">
        <is>
          <t>20.0081.1.CL-Tornar compliance transações de cartão de crédito no atendimento humano</t>
        </is>
      </c>
      <c r="D1058" s="26" t="inlineStr">
        <is>
          <t>Concluído</t>
        </is>
      </c>
      <c r="E1058" s="23" t="inlineStr">
        <is>
          <t>Antonio Teodoro da Silva [X]</t>
        </is>
      </c>
      <c r="F1058" s="23" t="inlineStr">
        <is>
          <t>Maycon De Abreu Flausino Fernandes [X]</t>
        </is>
      </c>
      <c r="G1058" s="23" t="inlineStr">
        <is>
          <t>Anselmo Pereira Novakowski</t>
        </is>
      </c>
      <c r="H1058" s="23" t="inlineStr">
        <is>
          <t>Eduardo Cesar de Melo</t>
        </is>
      </c>
      <c r="I1058" s="23" t="inlineStr">
        <is>
          <t>Ricardo Goulart Castelo [X]</t>
        </is>
      </c>
      <c r="J1058" s="23" t="inlineStr">
        <is>
          <t>Juliana Alves Beduti [X]</t>
        </is>
      </c>
      <c r="K1058" s="61" t="n">
        <v>44155</v>
      </c>
      <c r="L1058" s="61" t="n">
        <v>44155</v>
      </c>
      <c r="M1058" s="61" t="n">
        <v>44158</v>
      </c>
      <c r="N1058" s="61" t="n">
        <v>44176</v>
      </c>
      <c r="O1058" s="61" t="n">
        <v>44158</v>
      </c>
      <c r="P1058" s="61" t="n">
        <v>44176</v>
      </c>
      <c r="Q1058" s="61" t="n">
        <v>44179</v>
      </c>
      <c r="R1058" s="61" t="n">
        <v>44180</v>
      </c>
      <c r="S1058" s="61" t="n">
        <v>44138</v>
      </c>
      <c r="T1058" s="61" t="n">
        <v>44141</v>
      </c>
      <c r="U1058" s="61" t="n">
        <v>44138</v>
      </c>
      <c r="V1058" s="61" t="n">
        <v>44154</v>
      </c>
    </row>
    <row r="1059" ht="15" customHeight="1">
      <c r="A1059" s="26" t="inlineStr">
        <is>
          <t>História - Waterfall</t>
        </is>
      </c>
      <c r="B1059" s="60" t="inlineStr">
        <is>
          <t>DEVALM-24160</t>
        </is>
      </c>
      <c r="C1059" s="23" t="inlineStr">
        <is>
          <t>20.0207.1.FI-Validar Código de Segurança – CVV- Adesão</t>
        </is>
      </c>
      <c r="D1059" s="26" t="inlineStr">
        <is>
          <t>Concluído</t>
        </is>
      </c>
      <c r="E1059" s="23" t="inlineStr">
        <is>
          <t>Carlos Lima de Araujo</t>
        </is>
      </c>
      <c r="F1059" s="23" t="inlineStr">
        <is>
          <t>Jefferson Lourenço De Farias Tersarioli [X]</t>
        </is>
      </c>
      <c r="G1059" s="23" t="inlineStr">
        <is>
          <t>Anselmo Pereira Novakowski</t>
        </is>
      </c>
      <c r="H1059" s="23" t="inlineStr">
        <is>
          <t>Paulo Egidio Rodrigues dos Santos</t>
        </is>
      </c>
      <c r="I1059" s="23" t="inlineStr">
        <is>
          <t>jira_naoaplica</t>
        </is>
      </c>
      <c r="J1059" s="23" t="inlineStr">
        <is>
          <t>Audrey Cristiane Goulart [X]</t>
        </is>
      </c>
      <c r="K1059" s="23" t="n"/>
      <c r="L1059" s="23" t="n"/>
      <c r="M1059" s="61" t="n">
        <v>44090</v>
      </c>
      <c r="N1059" s="61" t="n">
        <v>44092</v>
      </c>
      <c r="O1059" s="23" t="n"/>
      <c r="P1059" s="23" t="n"/>
      <c r="Q1059" s="61" t="n">
        <v>44095</v>
      </c>
      <c r="R1059" s="61" t="n">
        <v>44096</v>
      </c>
      <c r="S1059" s="61" t="n">
        <v>44085</v>
      </c>
      <c r="T1059" s="61" t="n">
        <v>44085</v>
      </c>
      <c r="U1059" s="61" t="n">
        <v>44088</v>
      </c>
      <c r="V1059" s="61" t="n">
        <v>44090</v>
      </c>
    </row>
    <row r="1060" ht="15" customHeight="1">
      <c r="A1060" s="26" t="inlineStr">
        <is>
          <t>História - Waterfall</t>
        </is>
      </c>
      <c r="B1060" s="60" t="inlineStr">
        <is>
          <t>DEVALM-24107</t>
        </is>
      </c>
      <c r="C1060" s="23" t="inlineStr">
        <is>
          <t>20.0153.2.CO-Parceria Elsys – cadastro técnicos - ago-20</t>
        </is>
      </c>
      <c r="D1060" s="26" t="inlineStr">
        <is>
          <t>Concluído</t>
        </is>
      </c>
      <c r="E1060" s="23" t="inlineStr">
        <is>
          <t>Ana Paula Ferreira Da Rosa [X]</t>
        </is>
      </c>
      <c r="F1060" s="23" t="inlineStr">
        <is>
          <t>Lourival Vinicius Malta De Araujo</t>
        </is>
      </c>
      <c r="G1060" s="23" t="inlineStr">
        <is>
          <t>Rafael Lemos Lima [X]</t>
        </is>
      </c>
      <c r="H1060" s="23" t="inlineStr">
        <is>
          <t>Paulo Egidio Rodrigues dos Santos</t>
        </is>
      </c>
      <c r="I1060" s="23" t="n"/>
      <c r="J1060" s="23" t="inlineStr">
        <is>
          <t>Priscilla Carneiro Tessarotto [X]</t>
        </is>
      </c>
      <c r="K1060" s="61" t="n">
        <v>44028</v>
      </c>
      <c r="L1060" s="61" t="n">
        <v>44028</v>
      </c>
      <c r="M1060" s="61" t="n">
        <v>44028</v>
      </c>
      <c r="N1060" s="61" t="n">
        <v>44028</v>
      </c>
      <c r="O1060" s="61" t="n">
        <v>44028</v>
      </c>
      <c r="P1060" s="61" t="n">
        <v>44028</v>
      </c>
      <c r="Q1060" s="61" t="n">
        <v>44028</v>
      </c>
      <c r="R1060" s="61" t="n">
        <v>44028</v>
      </c>
      <c r="S1060" s="61" t="n">
        <v>44028</v>
      </c>
      <c r="T1060" s="61" t="n">
        <v>44028</v>
      </c>
      <c r="U1060" s="61" t="n">
        <v>44028</v>
      </c>
      <c r="V1060" s="61" t="n">
        <v>44028</v>
      </c>
    </row>
    <row r="1061" ht="15" customHeight="1">
      <c r="A1061" s="26" t="inlineStr">
        <is>
          <t>História - Waterfall</t>
        </is>
      </c>
      <c r="B1061" s="60" t="inlineStr">
        <is>
          <t>DEVALM-23859</t>
        </is>
      </c>
      <c r="C1061" s="23" t="inlineStr">
        <is>
          <t>20.0236.2.CO-Parceria ELSYS – API Callback OS</t>
        </is>
      </c>
      <c r="D1061" s="26" t="inlineStr">
        <is>
          <t>Cancelado</t>
        </is>
      </c>
      <c r="E1061" s="23" t="inlineStr">
        <is>
          <t>Fabio Margutti [X]</t>
        </is>
      </c>
      <c r="F1061" s="23" t="n"/>
      <c r="G1061" s="23" t="inlineStr">
        <is>
          <t>Diogo Cassio de Azevedo [X]</t>
        </is>
      </c>
      <c r="H1061" s="23" t="inlineStr">
        <is>
          <t>Eduardo Cesar de Melo</t>
        </is>
      </c>
      <c r="I1061" s="23" t="n"/>
      <c r="J1061" s="23" t="n"/>
      <c r="K1061" s="23" t="n"/>
      <c r="L1061" s="23" t="n"/>
      <c r="M1061" s="23" t="n"/>
      <c r="N1061" s="23" t="n"/>
      <c r="O1061" s="23" t="n"/>
      <c r="P1061" s="23" t="n"/>
      <c r="Q1061" s="23" t="n"/>
      <c r="R1061" s="23" t="n"/>
      <c r="S1061" s="23" t="n"/>
      <c r="T1061" s="23" t="n"/>
      <c r="U1061" s="23" t="n"/>
      <c r="V1061" s="23" t="n"/>
    </row>
    <row r="1062" ht="15" customHeight="1">
      <c r="A1062" s="26" t="inlineStr">
        <is>
          <t>História - Waterfall</t>
        </is>
      </c>
      <c r="B1062" s="60" t="inlineStr">
        <is>
          <t>DEVALM-23823</t>
        </is>
      </c>
      <c r="C1062" s="23" t="inlineStr">
        <is>
          <t>20.0254.1.CO-Consultores Independentes</t>
        </is>
      </c>
      <c r="D1062" s="26" t="inlineStr">
        <is>
          <t>Concluído</t>
        </is>
      </c>
      <c r="E1062" s="23" t="inlineStr">
        <is>
          <t>Diogo Cassio de Azevedo [X]</t>
        </is>
      </c>
      <c r="F1062" s="23" t="inlineStr">
        <is>
          <t>Aline Lima Rocha [X]</t>
        </is>
      </c>
      <c r="G1062" s="23" t="inlineStr">
        <is>
          <t>Diogo Cassio de Azevedo [X]</t>
        </is>
      </c>
      <c r="H1062" s="23" t="inlineStr">
        <is>
          <t>Eduardo Cesar de Melo</t>
        </is>
      </c>
      <c r="I1062" s="23" t="inlineStr">
        <is>
          <t>Klaus Franca [X]</t>
        </is>
      </c>
      <c r="J1062" s="23" t="inlineStr">
        <is>
          <t>Debora Villegas Montero [X]</t>
        </is>
      </c>
      <c r="K1062" s="23" t="n"/>
      <c r="L1062" s="23" t="n"/>
      <c r="M1062" s="61" t="n">
        <v>44082</v>
      </c>
      <c r="N1062" s="61" t="n">
        <v>44118</v>
      </c>
      <c r="O1062" s="23" t="n"/>
      <c r="P1062" s="23" t="n"/>
      <c r="Q1062" s="61" t="n">
        <v>44118</v>
      </c>
      <c r="R1062" s="61" t="n">
        <v>44119</v>
      </c>
      <c r="S1062" s="23" t="n"/>
      <c r="T1062" s="23" t="n"/>
      <c r="U1062" s="61" t="n">
        <v>44039</v>
      </c>
      <c r="V1062" s="61" t="n">
        <v>44106</v>
      </c>
    </row>
    <row r="1063" ht="15" customHeight="1">
      <c r="A1063" s="26" t="inlineStr">
        <is>
          <t>História - Waterfall</t>
        </is>
      </c>
      <c r="B1063" s="60" t="inlineStr">
        <is>
          <t>DEVALM-23783</t>
        </is>
      </c>
      <c r="C1063" s="23" t="inlineStr">
        <is>
          <t>20.0176.2.CO-Parceria ELSYS – Melhoria Carga Equipamentos</t>
        </is>
      </c>
      <c r="D1063" s="26" t="inlineStr">
        <is>
          <t>Concluído</t>
        </is>
      </c>
      <c r="E1063" s="23" t="inlineStr">
        <is>
          <t>Fabio Margutti [X]</t>
        </is>
      </c>
      <c r="F1063" s="23" t="inlineStr">
        <is>
          <t>Angela Nitie Hamamoto Ono [X]</t>
        </is>
      </c>
      <c r="G1063" s="23" t="inlineStr">
        <is>
          <t>Rafael Lemos Lima [X]</t>
        </is>
      </c>
      <c r="H1063" s="23" t="inlineStr">
        <is>
          <t>Eduardo Cesar de Melo</t>
        </is>
      </c>
      <c r="I1063" s="23" t="inlineStr">
        <is>
          <t>jira_naoaplica</t>
        </is>
      </c>
      <c r="J1063" s="23" t="inlineStr">
        <is>
          <t>Audrey Cristiane Goulart [X]</t>
        </is>
      </c>
      <c r="K1063" s="23" t="n"/>
      <c r="L1063" s="23" t="n"/>
      <c r="M1063" s="61" t="n">
        <v>44048</v>
      </c>
      <c r="N1063" s="61" t="n">
        <v>44050</v>
      </c>
      <c r="O1063" s="23" t="n"/>
      <c r="P1063" s="23" t="n"/>
      <c r="Q1063" s="61" t="n">
        <v>44053</v>
      </c>
      <c r="R1063" s="61" t="n">
        <v>44054</v>
      </c>
      <c r="S1063" s="61" t="n">
        <v>44039</v>
      </c>
      <c r="T1063" s="61" t="n">
        <v>44047</v>
      </c>
      <c r="U1063" s="61" t="n">
        <v>44039</v>
      </c>
      <c r="V1063" s="61" t="n">
        <v>44047</v>
      </c>
    </row>
    <row r="1064" ht="15" customHeight="1">
      <c r="A1064" s="26" t="inlineStr">
        <is>
          <t>História - Waterfall</t>
        </is>
      </c>
      <c r="B1064" s="60" t="inlineStr">
        <is>
          <t>DEVALM-23736</t>
        </is>
      </c>
      <c r="C1064" s="23" t="inlineStr">
        <is>
          <t>POC Relatórios</t>
        </is>
      </c>
      <c r="D1064" s="26" t="inlineStr">
        <is>
          <t>Cancelado</t>
        </is>
      </c>
      <c r="E1064" s="23" t="inlineStr">
        <is>
          <t>Rafael Morais Pascon Duarte [X]</t>
        </is>
      </c>
      <c r="F1064" s="23" t="n"/>
      <c r="G1064" s="23" t="n"/>
      <c r="H1064" s="23" t="n"/>
      <c r="I1064" s="23" t="n"/>
      <c r="J1064" s="23" t="n"/>
      <c r="K1064" s="23" t="n"/>
      <c r="L1064" s="23" t="n"/>
      <c r="M1064" s="23" t="n"/>
      <c r="N1064" s="23" t="n"/>
      <c r="O1064" s="23" t="n"/>
      <c r="P1064" s="23" t="n"/>
      <c r="Q1064" s="23" t="n"/>
      <c r="R1064" s="23" t="n"/>
      <c r="S1064" s="23" t="n"/>
      <c r="T1064" s="23" t="n"/>
      <c r="U1064" s="23" t="n"/>
      <c r="V1064" s="23" t="n"/>
    </row>
    <row r="1065" ht="15" customHeight="1">
      <c r="A1065" s="26" t="inlineStr">
        <is>
          <t>História - Waterfall</t>
        </is>
      </c>
      <c r="B1065" s="60" t="inlineStr">
        <is>
          <t>DEVALM-23699</t>
        </is>
      </c>
      <c r="C1065" s="23" t="inlineStr">
        <is>
          <t>20.0090.2.CO-Parceria ELSYS – Vendas Pré-Pago Conforto – Ajustes nos Dados de Cadastro dos Técnicos</t>
        </is>
      </c>
      <c r="D1065" s="26" t="inlineStr">
        <is>
          <t>Concluído</t>
        </is>
      </c>
      <c r="E1065" s="23" t="inlineStr">
        <is>
          <t>Ricardo Pires Sardinha [X]</t>
        </is>
      </c>
      <c r="F1065" s="23" t="inlineStr">
        <is>
          <t>Paulo Canavezi [X]</t>
        </is>
      </c>
      <c r="G1065" s="23" t="inlineStr">
        <is>
          <t>Rafael Lemos Lima [X]</t>
        </is>
      </c>
      <c r="H1065" s="23" t="inlineStr">
        <is>
          <t>Eduardo Cesar de Melo</t>
        </is>
      </c>
      <c r="I1065" s="23" t="n"/>
      <c r="J1065" s="23" t="inlineStr">
        <is>
          <t>Audrey Cristiane Goulart [X]</t>
        </is>
      </c>
      <c r="K1065" s="23" t="n"/>
      <c r="L1065" s="23" t="n"/>
      <c r="M1065" s="61" t="n">
        <v>44007</v>
      </c>
      <c r="N1065" s="61" t="n">
        <v>44018</v>
      </c>
      <c r="O1065" s="23" t="n"/>
      <c r="P1065" s="23" t="n"/>
      <c r="Q1065" s="61" t="n">
        <v>44007</v>
      </c>
      <c r="R1065" s="61" t="n">
        <v>44011</v>
      </c>
      <c r="S1065" s="23" t="n"/>
      <c r="T1065" s="23" t="n"/>
      <c r="U1065" s="61" t="n">
        <v>44007</v>
      </c>
      <c r="V1065" s="61" t="n">
        <v>44011</v>
      </c>
    </row>
    <row r="1066" ht="15" customHeight="1">
      <c r="A1066" s="26" t="inlineStr">
        <is>
          <t>História - Waterfall</t>
        </is>
      </c>
      <c r="B1066" s="60" t="inlineStr">
        <is>
          <t>DEVALM-23663</t>
        </is>
      </c>
      <c r="C1066" s="23" t="inlineStr">
        <is>
          <t>20.0176.1.CO-Parceria ELSYS – Integração API - Habilitação</t>
        </is>
      </c>
      <c r="D1066" s="26" t="inlineStr">
        <is>
          <t>Concluído</t>
        </is>
      </c>
      <c r="E1066" s="23" t="inlineStr">
        <is>
          <t>Fabio Margutti [X]</t>
        </is>
      </c>
      <c r="F1066" s="23" t="inlineStr">
        <is>
          <t>Newton César De Macedo Lima Neto [X]</t>
        </is>
      </c>
      <c r="G1066" s="23" t="inlineStr">
        <is>
          <t>Rafael Lemos Lima [X]</t>
        </is>
      </c>
      <c r="H1066" s="23" t="inlineStr">
        <is>
          <t>Eduardo Cesar de Melo</t>
        </is>
      </c>
      <c r="I1066" s="23" t="inlineStr">
        <is>
          <t>jira_naoaplica</t>
        </is>
      </c>
      <c r="J1066" s="23" t="inlineStr">
        <is>
          <t>Audrey Cristiane Goulart [X]</t>
        </is>
      </c>
      <c r="K1066" s="23" t="n"/>
      <c r="L1066" s="23" t="n"/>
      <c r="M1066" s="61" t="n">
        <v>44011</v>
      </c>
      <c r="N1066" s="61" t="n">
        <v>44015</v>
      </c>
      <c r="O1066" s="23" t="n"/>
      <c r="P1066" s="23" t="n"/>
      <c r="Q1066" s="61" t="n">
        <v>44018</v>
      </c>
      <c r="R1066" s="61" t="n">
        <v>44019</v>
      </c>
      <c r="S1066" s="61" t="n">
        <v>43997</v>
      </c>
      <c r="T1066" s="61" t="n">
        <v>44008</v>
      </c>
      <c r="U1066" s="61" t="n">
        <v>43997</v>
      </c>
      <c r="V1066" s="61" t="n">
        <v>44008</v>
      </c>
    </row>
    <row r="1067" ht="15" customHeight="1">
      <c r="A1067" s="26" t="inlineStr">
        <is>
          <t>História - Waterfall</t>
        </is>
      </c>
      <c r="B1067" s="60" t="inlineStr">
        <is>
          <t>DEVALM-23618</t>
        </is>
      </c>
      <c r="C1067" s="23" t="inlineStr">
        <is>
          <t>20.0236.1.CO-Parceria ELSYS - Integração API - Vendas</t>
        </is>
      </c>
      <c r="D1067" s="26" t="inlineStr">
        <is>
          <t>Concluído</t>
        </is>
      </c>
      <c r="E1067" s="23" t="inlineStr">
        <is>
          <t>Mayra Gabriela Alves De Lima [X]</t>
        </is>
      </c>
      <c r="F1067" s="23" t="inlineStr">
        <is>
          <t>João Jacinto De Barros [X]</t>
        </is>
      </c>
      <c r="G1067" s="23" t="inlineStr">
        <is>
          <t>Diogo Cassio de Azevedo [X]</t>
        </is>
      </c>
      <c r="H1067" s="23" t="inlineStr">
        <is>
          <t>Eduardo Cesar de Melo</t>
        </is>
      </c>
      <c r="I1067" s="23" t="inlineStr">
        <is>
          <t>jira_naoaplica</t>
        </is>
      </c>
      <c r="J1067" s="23" t="inlineStr">
        <is>
          <t>Debora Villegas Montero [X]</t>
        </is>
      </c>
      <c r="K1067" s="23" t="n"/>
      <c r="L1067" s="23" t="n"/>
      <c r="M1067" s="61" t="n">
        <v>44245</v>
      </c>
      <c r="N1067" s="61" t="n">
        <v>44258</v>
      </c>
      <c r="O1067" s="23" t="n"/>
      <c r="P1067" s="23" t="n"/>
      <c r="Q1067" s="61" t="n">
        <v>44263</v>
      </c>
      <c r="R1067" s="61" t="n">
        <v>44264</v>
      </c>
      <c r="S1067" s="61" t="n">
        <v>44144</v>
      </c>
      <c r="T1067" s="61" t="n">
        <v>44187</v>
      </c>
      <c r="U1067" s="61" t="n">
        <v>44161</v>
      </c>
      <c r="V1067" s="61" t="n">
        <v>44239</v>
      </c>
    </row>
    <row r="1068" ht="15" customHeight="1">
      <c r="A1068" s="26" t="inlineStr">
        <is>
          <t>História - Waterfall</t>
        </is>
      </c>
      <c r="B1068" s="60" t="inlineStr">
        <is>
          <t>DEVALM-23580</t>
        </is>
      </c>
      <c r="C1068" s="23" t="inlineStr">
        <is>
          <t>20.0234.1.TI-Expurgo Automático no Salesforce</t>
        </is>
      </c>
      <c r="D1068" s="26" t="inlineStr">
        <is>
          <t>Concluído</t>
        </is>
      </c>
      <c r="E1068" s="23" t="inlineStr">
        <is>
          <t>Daglye Ariane Weber Magalhaes De Barros [X]</t>
        </is>
      </c>
      <c r="F1068" s="23" t="inlineStr">
        <is>
          <t>Marcia Hideko Ikeda [X]</t>
        </is>
      </c>
      <c r="G1068" s="23" t="inlineStr">
        <is>
          <t>Diogo Cassio de Azevedo [X]</t>
        </is>
      </c>
      <c r="H1068" s="23" t="inlineStr">
        <is>
          <t>Eduardo Cesar de Melo</t>
        </is>
      </c>
      <c r="I1068" s="23" t="inlineStr">
        <is>
          <t>jira_naoaplica</t>
        </is>
      </c>
      <c r="J1068" s="23" t="inlineStr">
        <is>
          <t>jira_naoaplica</t>
        </is>
      </c>
      <c r="K1068" s="23" t="n"/>
      <c r="L1068" s="23" t="n"/>
      <c r="M1068" s="61" t="n">
        <v>44020</v>
      </c>
      <c r="N1068" s="61" t="n">
        <v>44039</v>
      </c>
      <c r="O1068" s="23" t="n"/>
      <c r="P1068" s="23" t="n"/>
      <c r="Q1068" s="61" t="n">
        <v>44046</v>
      </c>
      <c r="R1068" s="61" t="n">
        <v>44047</v>
      </c>
      <c r="S1068" s="61" t="n">
        <v>43999</v>
      </c>
      <c r="T1068" s="61" t="n">
        <v>44006</v>
      </c>
      <c r="U1068" s="61" t="n">
        <v>44011</v>
      </c>
      <c r="V1068" s="61" t="n">
        <v>44015</v>
      </c>
    </row>
    <row r="1069" ht="15" customHeight="1">
      <c r="A1069" s="26" t="inlineStr">
        <is>
          <t>História - Waterfall</t>
        </is>
      </c>
      <c r="B1069" s="60" t="inlineStr">
        <is>
          <t>DEVALM-23542</t>
        </is>
      </c>
      <c r="C1069" s="23" t="inlineStr">
        <is>
          <t>20.0226.1.MK-Ofertas em lote utilizando Responsys</t>
        </is>
      </c>
      <c r="D1069" s="26" t="inlineStr">
        <is>
          <t>Cancelado</t>
        </is>
      </c>
      <c r="E1069" s="23" t="inlineStr">
        <is>
          <t>Carlos Lima de Araujo</t>
        </is>
      </c>
      <c r="F1069" s="23" t="inlineStr">
        <is>
          <t>Juliano Miranda [X]</t>
        </is>
      </c>
      <c r="G1069" s="23" t="inlineStr">
        <is>
          <t>Anselmo Pereira Novakowski</t>
        </is>
      </c>
      <c r="H1069" s="23" t="inlineStr">
        <is>
          <t>Paulo Egidio Rodrigues dos Santos</t>
        </is>
      </c>
      <c r="I1069" s="23" t="inlineStr">
        <is>
          <t>jira_naoaplica</t>
        </is>
      </c>
      <c r="J1069" s="23" t="inlineStr">
        <is>
          <t>Juliana Alves Beduti [X]</t>
        </is>
      </c>
      <c r="K1069" s="23" t="n"/>
      <c r="L1069" s="23" t="n"/>
      <c r="M1069" s="23" t="n"/>
      <c r="N1069" s="23" t="n"/>
      <c r="O1069" s="23" t="n"/>
      <c r="P1069" s="23" t="n"/>
      <c r="Q1069" s="61" t="n">
        <v>44172</v>
      </c>
      <c r="R1069" s="61" t="n">
        <v>44173</v>
      </c>
      <c r="S1069" s="61" t="n">
        <v>44053</v>
      </c>
      <c r="T1069" s="61" t="n">
        <v>44057</v>
      </c>
      <c r="U1069" s="23" t="n"/>
      <c r="V1069" s="23" t="n"/>
    </row>
    <row r="1070" ht="15" customHeight="1">
      <c r="A1070" s="26" t="inlineStr">
        <is>
          <t>História - Ágil</t>
        </is>
      </c>
      <c r="B1070" s="60" t="inlineStr">
        <is>
          <t>DEVALM-23532</t>
        </is>
      </c>
      <c r="C1070" s="23" t="inlineStr">
        <is>
          <t>20.0142.2.CO-Alteração de Razão – Retirada de Equipamento Híbrido</t>
        </is>
      </c>
      <c r="D1070" s="26" t="inlineStr">
        <is>
          <t>Concluído</t>
        </is>
      </c>
      <c r="E1070" s="23" t="inlineStr">
        <is>
          <t>Ana Paula Ferreira Da Rosa [X]</t>
        </is>
      </c>
      <c r="F1070" s="23" t="inlineStr">
        <is>
          <t>Italo Josenilton Rocha Silva [X]</t>
        </is>
      </c>
      <c r="G1070" s="23" t="inlineStr">
        <is>
          <t>Rafael Lemos Lima [X]</t>
        </is>
      </c>
      <c r="H1070" s="23" t="inlineStr">
        <is>
          <t>Paulo Egidio Rodrigues dos Santos</t>
        </is>
      </c>
      <c r="I1070" s="23" t="n"/>
      <c r="J1070" s="23" t="inlineStr">
        <is>
          <t>Rafael Grecco Machado [X]</t>
        </is>
      </c>
      <c r="K1070" s="61" t="n">
        <v>44011</v>
      </c>
      <c r="L1070" s="61" t="n">
        <v>44011</v>
      </c>
      <c r="M1070" s="61" t="n">
        <v>44012</v>
      </c>
      <c r="N1070" s="61" t="n">
        <v>44012</v>
      </c>
      <c r="O1070" s="23" t="n"/>
      <c r="P1070" s="23" t="n"/>
      <c r="Q1070" s="61" t="n">
        <v>44034</v>
      </c>
      <c r="R1070" s="61" t="n">
        <v>44035</v>
      </c>
      <c r="S1070" s="61" t="n">
        <v>44007</v>
      </c>
      <c r="T1070" s="61" t="n">
        <v>44007</v>
      </c>
      <c r="U1070" s="61" t="n">
        <v>44008</v>
      </c>
      <c r="V1070" s="61" t="n">
        <v>44011</v>
      </c>
    </row>
    <row r="1071" ht="15" customHeight="1">
      <c r="A1071" s="26" t="inlineStr">
        <is>
          <t>História - Waterfall</t>
        </is>
      </c>
      <c r="B1071" s="60" t="inlineStr">
        <is>
          <t>DEVALM-23459</t>
        </is>
      </c>
      <c r="C1071" s="23" t="inlineStr">
        <is>
          <t>20.0122.4.CO-Adequar Pagamento Cartão Crédito ao Home Office – Marcação automática</t>
        </is>
      </c>
      <c r="D1071" s="26" t="inlineStr">
        <is>
          <t>Concluído</t>
        </is>
      </c>
      <c r="E1071" s="23" t="inlineStr">
        <is>
          <t>Naiara De Sá Ferreira De Souza [X]</t>
        </is>
      </c>
      <c r="F1071" s="23" t="inlineStr">
        <is>
          <t>Marcia Hideko Ikeda [X]</t>
        </is>
      </c>
      <c r="G1071" s="23" t="inlineStr">
        <is>
          <t>Diogo Cassio de Azevedo [X]</t>
        </is>
      </c>
      <c r="H1071" s="23" t="inlineStr">
        <is>
          <t>Eduardo Cesar de Melo</t>
        </is>
      </c>
      <c r="I1071" s="23" t="inlineStr">
        <is>
          <t>jira_naoaplica</t>
        </is>
      </c>
      <c r="J1071" s="23" t="inlineStr">
        <is>
          <t>Audrey Cristiane Goulart [X]</t>
        </is>
      </c>
      <c r="K1071" s="23" t="n"/>
      <c r="L1071" s="23" t="n"/>
      <c r="M1071" s="61" t="n">
        <v>44025</v>
      </c>
      <c r="N1071" s="61" t="n">
        <v>44043</v>
      </c>
      <c r="O1071" s="23" t="n"/>
      <c r="P1071" s="23" t="n"/>
      <c r="Q1071" s="61" t="n">
        <v>44046</v>
      </c>
      <c r="R1071" s="61" t="n">
        <v>44047</v>
      </c>
      <c r="S1071" s="61" t="n">
        <v>44014</v>
      </c>
      <c r="T1071" s="61" t="n">
        <v>44014</v>
      </c>
      <c r="U1071" s="61" t="n">
        <v>44015</v>
      </c>
      <c r="V1071" s="61" t="n">
        <v>44020</v>
      </c>
    </row>
    <row r="1072" ht="15" customHeight="1">
      <c r="A1072" s="26" t="inlineStr">
        <is>
          <t>História - Waterfall</t>
        </is>
      </c>
      <c r="B1072" s="60" t="inlineStr">
        <is>
          <t>DEVALM-23423</t>
        </is>
      </c>
      <c r="C1072" s="23" t="inlineStr">
        <is>
          <t>19.0318.6.MK-Mais Valor - SVA - Comissionamento e Agrupamento Fatura</t>
        </is>
      </c>
      <c r="D1072" s="26" t="inlineStr">
        <is>
          <t>Concluído</t>
        </is>
      </c>
      <c r="E1072" s="23" t="inlineStr">
        <is>
          <t>Carlos Lima de Araujo</t>
        </is>
      </c>
      <c r="F1072" s="23" t="inlineStr">
        <is>
          <t>Juliano Miranda [X]</t>
        </is>
      </c>
      <c r="G1072" s="23" t="inlineStr">
        <is>
          <t>Anselmo Pereira Novakowski</t>
        </is>
      </c>
      <c r="H1072" s="23" t="inlineStr">
        <is>
          <t>Paulo Egidio Rodrigues dos Santos</t>
        </is>
      </c>
      <c r="I1072" s="23" t="n"/>
      <c r="J1072" s="23" t="inlineStr">
        <is>
          <t>Amanda De Pinho Nogueira [X]</t>
        </is>
      </c>
      <c r="K1072" s="23" t="n"/>
      <c r="L1072" s="23" t="n"/>
      <c r="M1072" s="61" t="n">
        <v>44061</v>
      </c>
      <c r="N1072" s="61" t="n">
        <v>44078</v>
      </c>
      <c r="O1072" s="23" t="n"/>
      <c r="P1072" s="23" t="n"/>
      <c r="Q1072" s="61" t="n">
        <v>44095</v>
      </c>
      <c r="R1072" s="61" t="n">
        <v>44096</v>
      </c>
      <c r="S1072" s="61" t="n">
        <v>43983</v>
      </c>
      <c r="T1072" s="61" t="n">
        <v>44029</v>
      </c>
      <c r="U1072" s="61" t="n">
        <v>44001</v>
      </c>
      <c r="V1072" s="61" t="n">
        <v>44060</v>
      </c>
    </row>
    <row r="1073" ht="15" customHeight="1">
      <c r="A1073" s="26" t="inlineStr">
        <is>
          <t>História - Waterfall</t>
        </is>
      </c>
      <c r="B1073" s="60" t="inlineStr">
        <is>
          <t>DEVALM-23387</t>
        </is>
      </c>
      <c r="C1073" s="23" t="inlineStr">
        <is>
          <t>19.0318.5.MK-Mais Valor – SVA – Base Upgrade e A LA Carte</t>
        </is>
      </c>
      <c r="D1073" s="26" t="inlineStr">
        <is>
          <t>Concluído</t>
        </is>
      </c>
      <c r="E1073" s="23" t="inlineStr">
        <is>
          <t>Carlos Lima de Araujo</t>
        </is>
      </c>
      <c r="F1073" s="23" t="inlineStr">
        <is>
          <t>Juliano Miranda [X]</t>
        </is>
      </c>
      <c r="G1073" s="23" t="inlineStr">
        <is>
          <t>Anselmo Pereira Novakowski</t>
        </is>
      </c>
      <c r="H1073" s="23" t="inlineStr">
        <is>
          <t>Paulo Egidio Rodrigues dos Santos</t>
        </is>
      </c>
      <c r="I1073" s="23" t="inlineStr">
        <is>
          <t>jira_naoaplica</t>
        </is>
      </c>
      <c r="J1073" s="23" t="inlineStr">
        <is>
          <t>Amanda De Pinho Nogueira [X]</t>
        </is>
      </c>
      <c r="K1073" s="23" t="n"/>
      <c r="L1073" s="23" t="n"/>
      <c r="M1073" s="61" t="n">
        <v>44026</v>
      </c>
      <c r="N1073" s="61" t="n">
        <v>44046</v>
      </c>
      <c r="O1073" s="23" t="n"/>
      <c r="P1073" s="23" t="n"/>
      <c r="Q1073" s="61" t="n">
        <v>44047</v>
      </c>
      <c r="R1073" s="61" t="n">
        <v>44048</v>
      </c>
      <c r="S1073" s="61" t="n">
        <v>43983</v>
      </c>
      <c r="T1073" s="61" t="n">
        <v>44012</v>
      </c>
      <c r="U1073" s="61" t="n">
        <v>44032</v>
      </c>
      <c r="V1073" s="61" t="n">
        <v>44025</v>
      </c>
    </row>
    <row r="1074" ht="15" customHeight="1">
      <c r="A1074" s="26" t="inlineStr">
        <is>
          <t>História - Waterfall</t>
        </is>
      </c>
      <c r="B1074" s="60" t="inlineStr">
        <is>
          <t>DEVALM-23351</t>
        </is>
      </c>
      <c r="C1074" s="23" t="inlineStr">
        <is>
          <t>19.0318.4.MK-Mais Valor - SVA - Novas Vendas (SalesForce)</t>
        </is>
      </c>
      <c r="D1074" s="26" t="inlineStr">
        <is>
          <t>Concluído</t>
        </is>
      </c>
      <c r="E1074" s="23" t="inlineStr">
        <is>
          <t>Carlos Lima de Araujo</t>
        </is>
      </c>
      <c r="F1074" s="23" t="inlineStr">
        <is>
          <t>Juliano Miranda [X]</t>
        </is>
      </c>
      <c r="G1074" s="23" t="inlineStr">
        <is>
          <t>Anselmo Pereira Novakowski</t>
        </is>
      </c>
      <c r="H1074" s="23" t="inlineStr">
        <is>
          <t>Paulo Egidio Rodrigues dos Santos</t>
        </is>
      </c>
      <c r="I1074" s="23" t="inlineStr">
        <is>
          <t>jira_naoaplica</t>
        </is>
      </c>
      <c r="J1074" s="23" t="inlineStr">
        <is>
          <t>Amanda De Pinho Nogueira [X]</t>
        </is>
      </c>
      <c r="K1074" s="23" t="n"/>
      <c r="L1074" s="23" t="n"/>
      <c r="M1074" s="61" t="n">
        <v>44004</v>
      </c>
      <c r="N1074" s="61" t="n">
        <v>44027</v>
      </c>
      <c r="O1074" s="23" t="n"/>
      <c r="P1074" s="23" t="n"/>
      <c r="Q1074" s="61" t="n">
        <v>44028</v>
      </c>
      <c r="R1074" s="61" t="n">
        <v>44029</v>
      </c>
      <c r="S1074" s="61" t="n">
        <v>43976</v>
      </c>
      <c r="T1074" s="61" t="n">
        <v>43998</v>
      </c>
      <c r="U1074" s="61" t="n">
        <v>43983</v>
      </c>
      <c r="V1074" s="61" t="n">
        <v>44001</v>
      </c>
    </row>
    <row r="1075" ht="15" customHeight="1">
      <c r="A1075" s="26" t="inlineStr">
        <is>
          <t>História - Waterfall</t>
        </is>
      </c>
      <c r="B1075" s="60" t="inlineStr">
        <is>
          <t>DEVALM-23312</t>
        </is>
      </c>
      <c r="C1075" s="23" t="inlineStr">
        <is>
          <t>20.0073.1.DI-Fluxo de Indisponibilidade Sistêmica para OCR e FaceMatch</t>
        </is>
      </c>
      <c r="D1075" s="26" t="inlineStr">
        <is>
          <t>Concluído</t>
        </is>
      </c>
      <c r="E1075" s="23" t="inlineStr">
        <is>
          <t>Daglye Ariane Weber Magalhaes De Barros [X]</t>
        </is>
      </c>
      <c r="F1075" s="23" t="inlineStr">
        <is>
          <t>Alexandre Munhoes [X]</t>
        </is>
      </c>
      <c r="G1075" s="23" t="inlineStr">
        <is>
          <t>Diogo Cassio de Azevedo [X]</t>
        </is>
      </c>
      <c r="H1075" s="23" t="inlineStr">
        <is>
          <t>Eduardo Cesar de Melo</t>
        </is>
      </c>
      <c r="I1075" s="23" t="inlineStr">
        <is>
          <t>Paulo Henrique Bonelli [X]</t>
        </is>
      </c>
      <c r="J1075" s="23" t="inlineStr">
        <is>
          <t>Juliana Alves Beduti [X]</t>
        </is>
      </c>
      <c r="K1075" s="61" t="n">
        <v>44063</v>
      </c>
      <c r="L1075" s="61" t="n">
        <v>44063</v>
      </c>
      <c r="M1075" s="61" t="n">
        <v>44074</v>
      </c>
      <c r="N1075" s="61" t="n">
        <v>44092</v>
      </c>
      <c r="O1075" s="61" t="n">
        <v>44064</v>
      </c>
      <c r="P1075" s="61" t="n">
        <v>44071</v>
      </c>
      <c r="Q1075" s="61" t="n">
        <v>44095</v>
      </c>
      <c r="R1075" s="61" t="n">
        <v>44096</v>
      </c>
      <c r="S1075" s="61" t="n">
        <v>44035</v>
      </c>
      <c r="T1075" s="61" t="n">
        <v>44042</v>
      </c>
      <c r="U1075" s="61" t="n">
        <v>44043</v>
      </c>
      <c r="V1075" s="61" t="n">
        <v>44062</v>
      </c>
    </row>
    <row r="1076" ht="15" customHeight="1">
      <c r="A1076" s="26" t="inlineStr">
        <is>
          <t>História - Waterfall</t>
        </is>
      </c>
      <c r="B1076" s="60" t="inlineStr">
        <is>
          <t>DEVALM-23274</t>
        </is>
      </c>
      <c r="C1076" s="23" t="inlineStr">
        <is>
          <t>20.0072.1.DI-Processo de Marcação em lote - FaceMatch</t>
        </is>
      </c>
      <c r="D1076" s="26" t="inlineStr">
        <is>
          <t>Concluído</t>
        </is>
      </c>
      <c r="E1076" s="23" t="inlineStr">
        <is>
          <t>Daglye Ariane Weber Magalhaes De Barros [X]</t>
        </is>
      </c>
      <c r="F1076" s="23" t="inlineStr">
        <is>
          <t>Alexandre Munhoes [X]</t>
        </is>
      </c>
      <c r="G1076" s="23" t="inlineStr">
        <is>
          <t>Diogo Cassio de Azevedo [X]</t>
        </is>
      </c>
      <c r="H1076" s="23" t="inlineStr">
        <is>
          <t>Eduardo Cesar de Melo</t>
        </is>
      </c>
      <c r="I1076" s="23" t="inlineStr">
        <is>
          <t>Paulo Henrique Bonelli [X]</t>
        </is>
      </c>
      <c r="J1076" s="23" t="inlineStr">
        <is>
          <t>Audrey Cristiane Goulart [X]</t>
        </is>
      </c>
      <c r="K1076" s="61" t="n">
        <v>44146</v>
      </c>
      <c r="L1076" s="61" t="n">
        <v>44146</v>
      </c>
      <c r="M1076" s="61" t="n">
        <v>44154</v>
      </c>
      <c r="N1076" s="61" t="n">
        <v>44168</v>
      </c>
      <c r="O1076" s="61" t="n">
        <v>44147</v>
      </c>
      <c r="P1076" s="61" t="n">
        <v>44153</v>
      </c>
      <c r="Q1076" s="61" t="n">
        <v>44172</v>
      </c>
      <c r="R1076" s="61" t="n">
        <v>44173</v>
      </c>
      <c r="S1076" s="61" t="n">
        <v>44047</v>
      </c>
      <c r="T1076" s="61" t="n">
        <v>44054</v>
      </c>
      <c r="U1076" s="61" t="n">
        <v>44055</v>
      </c>
      <c r="V1076" s="61" t="n">
        <v>44145</v>
      </c>
    </row>
    <row r="1077" ht="15" customHeight="1">
      <c r="A1077" s="26" t="inlineStr">
        <is>
          <t>História - Waterfall</t>
        </is>
      </c>
      <c r="B1077" s="60" t="inlineStr">
        <is>
          <t>DEVALM-23235</t>
        </is>
      </c>
      <c r="C1077" s="23" t="inlineStr">
        <is>
          <t>20.0008.7.MK-Reajuste IGP-M Banda Larga-JUL/20</t>
        </is>
      </c>
      <c r="D1077" s="26" t="inlineStr">
        <is>
          <t>Concluído</t>
        </is>
      </c>
      <c r="E1077" s="23" t="inlineStr">
        <is>
          <t>Carlos Lima de Araujo</t>
        </is>
      </c>
      <c r="F1077" s="23" t="inlineStr">
        <is>
          <t>Antonio Carlos Ghirelli [X]</t>
        </is>
      </c>
      <c r="G1077" s="23" t="inlineStr">
        <is>
          <t>Anselmo Pereira Novakowski</t>
        </is>
      </c>
      <c r="H1077" s="23" t="inlineStr">
        <is>
          <t>Paulo Egidio Rodrigues dos Santos</t>
        </is>
      </c>
      <c r="I1077" s="23" t="inlineStr">
        <is>
          <t>jira_naoaplica</t>
        </is>
      </c>
      <c r="J1077" s="23" t="inlineStr">
        <is>
          <t>jira_naoaplica</t>
        </is>
      </c>
      <c r="K1077" s="23" t="n"/>
      <c r="L1077" s="23" t="n"/>
      <c r="M1077" s="61" t="n">
        <v>44032</v>
      </c>
      <c r="N1077" s="61" t="n">
        <v>44040</v>
      </c>
      <c r="O1077" s="23" t="n"/>
      <c r="P1077" s="23" t="n"/>
      <c r="Q1077" s="61" t="n">
        <v>44041</v>
      </c>
      <c r="R1077" s="61" t="n">
        <v>44043</v>
      </c>
      <c r="S1077" s="23" t="n"/>
      <c r="T1077" s="23" t="n"/>
      <c r="U1077" s="61" t="n">
        <v>44018</v>
      </c>
      <c r="V1077" s="61" t="n">
        <v>44029</v>
      </c>
    </row>
    <row r="1078" ht="15" customHeight="1">
      <c r="A1078" s="26" t="inlineStr">
        <is>
          <t>História - Waterfall</t>
        </is>
      </c>
      <c r="B1078" s="60" t="inlineStr">
        <is>
          <t>DEVALM-23199</t>
        </is>
      </c>
      <c r="C1078" s="23" t="inlineStr">
        <is>
          <t>20.0150.1.CO-Bloqueio Alteração de MOP e Motivo Cancelamento</t>
        </is>
      </c>
      <c r="D1078" s="26" t="inlineStr">
        <is>
          <t>Concluído</t>
        </is>
      </c>
      <c r="E1078" s="23" t="inlineStr">
        <is>
          <t>Daglye Ariane Weber Magalhaes De Barros [X]</t>
        </is>
      </c>
      <c r="F1078" s="23" t="inlineStr">
        <is>
          <t>Marcia Hideko Ikeda [X]</t>
        </is>
      </c>
      <c r="G1078" s="23" t="inlineStr">
        <is>
          <t>Diogo Cassio de Azevedo [X]</t>
        </is>
      </c>
      <c r="H1078" s="23" t="inlineStr">
        <is>
          <t>Eduardo Cesar de Melo</t>
        </is>
      </c>
      <c r="I1078" s="23" t="inlineStr">
        <is>
          <t>Klaus Franca [X]</t>
        </is>
      </c>
      <c r="J1078" s="23" t="inlineStr">
        <is>
          <t>Audrey Cristiane Goulart [X]</t>
        </is>
      </c>
      <c r="K1078" s="61" t="n">
        <v>44043</v>
      </c>
      <c r="L1078" s="61" t="n">
        <v>44043</v>
      </c>
      <c r="M1078" s="61" t="n">
        <v>44053</v>
      </c>
      <c r="N1078" s="61" t="n">
        <v>44062</v>
      </c>
      <c r="O1078" s="61" t="n">
        <v>44046</v>
      </c>
      <c r="P1078" s="61" t="n">
        <v>44050</v>
      </c>
      <c r="Q1078" s="61" t="n">
        <v>44060</v>
      </c>
      <c r="R1078" s="61" t="n">
        <v>44061</v>
      </c>
      <c r="S1078" s="61" t="n">
        <v>44018</v>
      </c>
      <c r="T1078" s="61" t="n">
        <v>44022</v>
      </c>
      <c r="U1078" s="61" t="n">
        <v>44025</v>
      </c>
      <c r="V1078" s="61" t="n">
        <v>44042</v>
      </c>
    </row>
    <row r="1079" ht="15" customHeight="1">
      <c r="A1079" s="26" t="inlineStr">
        <is>
          <t>História - Waterfall</t>
        </is>
      </c>
      <c r="B1079" s="60" t="inlineStr">
        <is>
          <t>DEVALM-23154</t>
        </is>
      </c>
      <c r="C1079" s="23" t="inlineStr">
        <is>
          <t>20.0122.3.CO-Adequar Pagamento Cartão Crédito ao Home Office – Motivo Cancelamento</t>
        </is>
      </c>
      <c r="D1079" s="26" t="inlineStr">
        <is>
          <t>Cancelado</t>
        </is>
      </c>
      <c r="E1079" s="23" t="inlineStr">
        <is>
          <t>Fabio Margutti [X]</t>
        </is>
      </c>
      <c r="F1079" s="23" t="inlineStr">
        <is>
          <t>Marcia Hideko Ikeda [X]</t>
        </is>
      </c>
      <c r="G1079" s="23" t="inlineStr">
        <is>
          <t>Diogo Cassio de Azevedo [X]</t>
        </is>
      </c>
      <c r="H1079" s="23" t="inlineStr">
        <is>
          <t>Eduardo Cesar de Melo</t>
        </is>
      </c>
      <c r="I1079" s="23" t="inlineStr">
        <is>
          <t>jira_naoaplica</t>
        </is>
      </c>
      <c r="J1079" s="23" t="inlineStr">
        <is>
          <t>Audrey Cristiane Goulart [X]</t>
        </is>
      </c>
      <c r="K1079" s="23" t="n"/>
      <c r="L1079" s="23" t="n"/>
      <c r="M1079" s="23" t="n"/>
      <c r="N1079" s="23" t="n"/>
      <c r="O1079" s="23" t="n"/>
      <c r="P1079" s="23" t="n"/>
      <c r="Q1079" s="23" t="n"/>
      <c r="R1079" s="23" t="n"/>
      <c r="S1079" s="23" t="n"/>
      <c r="T1079" s="23" t="n"/>
      <c r="U1079" s="23" t="n"/>
      <c r="V1079" s="23" t="n"/>
    </row>
    <row r="1080" ht="15" customHeight="1">
      <c r="A1080" s="26" t="inlineStr">
        <is>
          <t>História - Waterfall</t>
        </is>
      </c>
      <c r="B1080" s="60" t="inlineStr">
        <is>
          <t>DEVALM-23076</t>
        </is>
      </c>
      <c r="C1080" s="23" t="inlineStr">
        <is>
          <t>20.0089.1.CO-Cadastro Usuários Icare Parceiro</t>
        </is>
      </c>
      <c r="D1080" s="26" t="inlineStr">
        <is>
          <t>Concluído</t>
        </is>
      </c>
      <c r="E1080" s="23" t="inlineStr">
        <is>
          <t>Ricardo Pires Sardinha [X]</t>
        </is>
      </c>
      <c r="F1080" s="23" t="inlineStr">
        <is>
          <t>Italo Josenilton Rocha Silva [X]</t>
        </is>
      </c>
      <c r="G1080" s="23" t="inlineStr">
        <is>
          <t>Rafael Lemos Lima [X]</t>
        </is>
      </c>
      <c r="H1080" s="23" t="inlineStr">
        <is>
          <t>Paulo Egidio Rodrigues dos Santos</t>
        </is>
      </c>
      <c r="I1080" s="23" t="inlineStr">
        <is>
          <t>Ricardo Goulart Castelo [X]</t>
        </is>
      </c>
      <c r="J1080" s="23" t="inlineStr">
        <is>
          <t>Renato Pereira da Silva</t>
        </is>
      </c>
      <c r="K1080" s="61" t="n">
        <v>43984</v>
      </c>
      <c r="L1080" s="61" t="n">
        <v>43984</v>
      </c>
      <c r="M1080" s="61" t="n">
        <v>44256</v>
      </c>
      <c r="N1080" s="61" t="n">
        <v>44267</v>
      </c>
      <c r="O1080" s="61" t="n">
        <v>44244</v>
      </c>
      <c r="P1080" s="61" t="n">
        <v>44257</v>
      </c>
      <c r="Q1080" s="61" t="n">
        <v>44270</v>
      </c>
      <c r="R1080" s="61" t="n">
        <v>44271</v>
      </c>
      <c r="S1080" s="61" t="n">
        <v>43984</v>
      </c>
      <c r="T1080" s="61" t="n">
        <v>43984</v>
      </c>
      <c r="U1080" s="61" t="n">
        <v>44046</v>
      </c>
      <c r="V1080" s="61" t="n">
        <v>44195</v>
      </c>
    </row>
    <row r="1081" ht="15" customHeight="1">
      <c r="A1081" s="26" t="inlineStr">
        <is>
          <t>História - Waterfall</t>
        </is>
      </c>
      <c r="B1081" s="60" t="inlineStr">
        <is>
          <t>DEVALM-23040</t>
        </is>
      </c>
      <c r="C1081" s="23" t="inlineStr">
        <is>
          <t>20.0080.1.CL-Novo Canal de Ouvidoria</t>
        </is>
      </c>
      <c r="D1081" s="26" t="inlineStr">
        <is>
          <t>Concluído</t>
        </is>
      </c>
      <c r="E1081" s="23" t="inlineStr">
        <is>
          <t>Antonio Teodoro da Silva [X]</t>
        </is>
      </c>
      <c r="F1081" s="23" t="inlineStr">
        <is>
          <t>Maycon De Abreu Flausino Fernandes [X]</t>
        </is>
      </c>
      <c r="G1081" s="23" t="inlineStr">
        <is>
          <t>Vinicius Rafael Casas Gomes</t>
        </is>
      </c>
      <c r="H1081" s="23" t="inlineStr">
        <is>
          <t>Eduardo Cesar de Melo</t>
        </is>
      </c>
      <c r="I1081" s="23" t="inlineStr">
        <is>
          <t>Ricardo Goulart Castelo [X]</t>
        </is>
      </c>
      <c r="J1081" s="23" t="inlineStr">
        <is>
          <t>Renato Pereira da Silva</t>
        </is>
      </c>
      <c r="K1081" s="61" t="n">
        <v>44049</v>
      </c>
      <c r="L1081" s="61" t="n">
        <v>44064</v>
      </c>
      <c r="M1081" s="61" t="n">
        <v>44049</v>
      </c>
      <c r="N1081" s="61" t="n">
        <v>44064</v>
      </c>
      <c r="O1081" s="61" t="n">
        <v>44055</v>
      </c>
      <c r="P1081" s="61" t="n">
        <v>44064</v>
      </c>
      <c r="Q1081" s="61" t="n">
        <v>44064</v>
      </c>
      <c r="R1081" s="61" t="n">
        <v>44067</v>
      </c>
      <c r="S1081" s="61" t="n">
        <v>44018</v>
      </c>
      <c r="T1081" s="61" t="n">
        <v>44036</v>
      </c>
      <c r="U1081" s="61" t="n">
        <v>44018</v>
      </c>
      <c r="V1081" s="61" t="n">
        <v>44046</v>
      </c>
    </row>
    <row r="1082" ht="15" customHeight="1">
      <c r="A1082" s="26" t="inlineStr">
        <is>
          <t>História - Waterfall</t>
        </is>
      </c>
      <c r="B1082" s="60" t="inlineStr">
        <is>
          <t>DEVALM-22996</t>
        </is>
      </c>
      <c r="C1082" s="23" t="inlineStr">
        <is>
          <t>20.0174.1.CL-Parcelamento para clientes adimplentes</t>
        </is>
      </c>
      <c r="D1082" s="26" t="inlineStr">
        <is>
          <t>Concluído</t>
        </is>
      </c>
      <c r="E1082" s="23" t="inlineStr">
        <is>
          <t>Andre Jirus [X]</t>
        </is>
      </c>
      <c r="F1082" s="23" t="n"/>
      <c r="G1082" s="23" t="inlineStr">
        <is>
          <t>Anselmo Pereira Novakowski</t>
        </is>
      </c>
      <c r="H1082" s="23" t="inlineStr">
        <is>
          <t>Eduardo Cesar de Melo</t>
        </is>
      </c>
      <c r="I1082" s="23" t="n"/>
      <c r="J1082" s="23" t="n"/>
      <c r="K1082" s="23" t="n"/>
      <c r="L1082" s="23" t="n"/>
      <c r="M1082" s="61" t="n">
        <v>44022</v>
      </c>
      <c r="N1082" s="61" t="n">
        <v>44028</v>
      </c>
      <c r="O1082" s="23" t="n"/>
      <c r="P1082" s="23" t="n"/>
      <c r="Q1082" s="61" t="n">
        <v>44048</v>
      </c>
      <c r="R1082" s="61" t="n">
        <v>44049</v>
      </c>
      <c r="S1082" s="61" t="n">
        <v>44006</v>
      </c>
      <c r="T1082" s="61" t="n">
        <v>44011</v>
      </c>
      <c r="U1082" s="61" t="n">
        <v>44011</v>
      </c>
      <c r="V1082" s="61" t="n">
        <v>44021</v>
      </c>
    </row>
    <row r="1083" ht="15" customHeight="1">
      <c r="A1083" s="26" t="inlineStr">
        <is>
          <t>História - Waterfall</t>
        </is>
      </c>
      <c r="B1083" s="60" t="inlineStr">
        <is>
          <t>DEVALM-22950</t>
        </is>
      </c>
      <c r="C1083" s="23" t="inlineStr">
        <is>
          <t>20.0097.1.MK-DNA 3.0 para Cobrança - iCare (Sprint 14)</t>
        </is>
      </c>
      <c r="D1083" s="26" t="inlineStr">
        <is>
          <t>Concluído</t>
        </is>
      </c>
      <c r="E1083" s="23" t="inlineStr">
        <is>
          <t>Ricardo Pires Sardinha [X]</t>
        </is>
      </c>
      <c r="F1083" s="23" t="n"/>
      <c r="G1083" s="23" t="inlineStr">
        <is>
          <t>Rafael Lemos Lima [X]</t>
        </is>
      </c>
      <c r="H1083" s="23" t="inlineStr">
        <is>
          <t>Paulo Egidio Rodrigues dos Santos</t>
        </is>
      </c>
      <c r="I1083" s="23" t="n"/>
      <c r="J1083" s="23" t="n"/>
      <c r="K1083" s="61" t="n">
        <v>43970</v>
      </c>
      <c r="L1083" s="61" t="n">
        <v>43970</v>
      </c>
      <c r="M1083" s="61" t="n">
        <v>44095</v>
      </c>
      <c r="N1083" s="61" t="n">
        <v>44120</v>
      </c>
      <c r="O1083" s="61" t="n">
        <v>43970</v>
      </c>
      <c r="P1083" s="61" t="n">
        <v>43970</v>
      </c>
      <c r="Q1083" s="61" t="n">
        <v>44111</v>
      </c>
      <c r="R1083" s="61" t="n">
        <v>44112</v>
      </c>
      <c r="S1083" s="61" t="n">
        <v>43970</v>
      </c>
      <c r="T1083" s="61" t="n">
        <v>43970</v>
      </c>
      <c r="U1083" s="61" t="n">
        <v>44007</v>
      </c>
      <c r="V1083" s="61" t="n">
        <v>44092</v>
      </c>
    </row>
    <row r="1084" ht="15" customHeight="1">
      <c r="A1084" s="26" t="inlineStr">
        <is>
          <t>História - Waterfall</t>
        </is>
      </c>
      <c r="B1084" s="60" t="inlineStr">
        <is>
          <t>DEVALM-22904</t>
        </is>
      </c>
      <c r="C1084" s="23" t="inlineStr">
        <is>
          <t>20.0128.1.CO-Controle de venda Conforto via Elsys</t>
        </is>
      </c>
      <c r="D1084" s="26" t="inlineStr">
        <is>
          <t>Concluído</t>
        </is>
      </c>
      <c r="E1084" s="23" t="inlineStr">
        <is>
          <t>Fabio Margutti [X]</t>
        </is>
      </c>
      <c r="F1084" s="23" t="inlineStr">
        <is>
          <t>Angela Nitie Hamamoto Ono [X]</t>
        </is>
      </c>
      <c r="G1084" s="23" t="inlineStr">
        <is>
          <t>Diogo Cassio de Azevedo [X]</t>
        </is>
      </c>
      <c r="H1084" s="23" t="inlineStr">
        <is>
          <t>Eduardo Cesar de Melo</t>
        </is>
      </c>
      <c r="I1084" s="23" t="inlineStr">
        <is>
          <t>Klaus Franca [X]</t>
        </is>
      </c>
      <c r="J1084" s="23" t="inlineStr">
        <is>
          <t>Audrey Cristiane Goulart [X]</t>
        </is>
      </c>
      <c r="K1084" s="23" t="n"/>
      <c r="L1084" s="23" t="n"/>
      <c r="M1084" s="61" t="n">
        <v>44145</v>
      </c>
      <c r="N1084" s="61" t="n">
        <v>44155</v>
      </c>
      <c r="O1084" s="61" t="n">
        <v>44145</v>
      </c>
      <c r="P1084" s="61" t="n">
        <v>44155</v>
      </c>
      <c r="Q1084" s="61" t="n">
        <v>44158</v>
      </c>
      <c r="R1084" s="61" t="n">
        <v>44159</v>
      </c>
      <c r="S1084" s="61" t="n">
        <v>44039</v>
      </c>
      <c r="T1084" s="61" t="n">
        <v>44071</v>
      </c>
      <c r="U1084" s="61" t="n">
        <v>44054</v>
      </c>
      <c r="V1084" s="61" t="n">
        <v>44120</v>
      </c>
    </row>
    <row r="1085" ht="15" customHeight="1">
      <c r="A1085" s="26" t="inlineStr">
        <is>
          <t>História - Waterfall</t>
        </is>
      </c>
      <c r="B1085" s="60" t="inlineStr">
        <is>
          <t>DEVALM-22867</t>
        </is>
      </c>
      <c r="C1085" s="23" t="inlineStr">
        <is>
          <t>19.0502.1.CO-URA TOKEN #913</t>
        </is>
      </c>
      <c r="D1085" s="26" t="inlineStr">
        <is>
          <t>Concluído</t>
        </is>
      </c>
      <c r="E1085" s="23" t="inlineStr">
        <is>
          <t>Naiara De Sá Ferreira De Souza [X]</t>
        </is>
      </c>
      <c r="F1085" s="23" t="inlineStr">
        <is>
          <t>Andreia Ribeiro da Silva [X]</t>
        </is>
      </c>
      <c r="G1085" s="23" t="inlineStr">
        <is>
          <t>Diogo Cassio de Azevedo [X]</t>
        </is>
      </c>
      <c r="H1085" s="23" t="inlineStr">
        <is>
          <t>Eduardo Cesar de Melo</t>
        </is>
      </c>
      <c r="I1085" s="23" t="inlineStr">
        <is>
          <t>Klaus Franca [X]</t>
        </is>
      </c>
      <c r="J1085" s="23" t="inlineStr">
        <is>
          <t>Debora Villegas Montero [X]</t>
        </is>
      </c>
      <c r="K1085" s="61" t="n">
        <v>44063</v>
      </c>
      <c r="L1085" s="61" t="n">
        <v>44063</v>
      </c>
      <c r="M1085" s="61" t="n">
        <v>44077</v>
      </c>
      <c r="N1085" s="61" t="n">
        <v>44084</v>
      </c>
      <c r="O1085" s="61" t="n">
        <v>44064</v>
      </c>
      <c r="P1085" s="61" t="n">
        <v>44076</v>
      </c>
      <c r="Q1085" s="61" t="n">
        <v>44088</v>
      </c>
      <c r="R1085" s="61" t="n">
        <v>44091</v>
      </c>
      <c r="S1085" s="61" t="n">
        <v>44018</v>
      </c>
      <c r="T1085" s="61" t="n">
        <v>44022</v>
      </c>
      <c r="U1085" s="61" t="n">
        <v>44025</v>
      </c>
      <c r="V1085" s="61" t="n">
        <v>44057</v>
      </c>
    </row>
    <row r="1086" ht="15" customHeight="1">
      <c r="A1086" s="26" t="inlineStr">
        <is>
          <t>História - Waterfall</t>
        </is>
      </c>
      <c r="B1086" s="60" t="inlineStr">
        <is>
          <t>DEVALM-22826</t>
        </is>
      </c>
      <c r="C1086" s="23" t="inlineStr">
        <is>
          <t>20.0087.1.MK-Ponto Opcional SKY Pré-pago Conforto</t>
        </is>
      </c>
      <c r="D1086" s="26" t="inlineStr">
        <is>
          <t>Cancelado</t>
        </is>
      </c>
      <c r="E1086" s="23" t="inlineStr">
        <is>
          <t>Carlos Lima de Araujo</t>
        </is>
      </c>
      <c r="F1086" s="23" t="inlineStr">
        <is>
          <t>Juliano Miranda [X]</t>
        </is>
      </c>
      <c r="G1086" s="23" t="inlineStr">
        <is>
          <t>Anselmo Pereira Novakowski</t>
        </is>
      </c>
      <c r="H1086" s="23" t="inlineStr">
        <is>
          <t>Paulo Egidio Rodrigues dos Santos</t>
        </is>
      </c>
      <c r="I1086" s="23" t="inlineStr">
        <is>
          <t>Klaus Franca [X]</t>
        </is>
      </c>
      <c r="J1086" s="23" t="inlineStr">
        <is>
          <t>Juliana Alves Beduti [X]</t>
        </is>
      </c>
      <c r="K1086" s="23" t="n"/>
      <c r="L1086" s="23" t="n"/>
      <c r="M1086" s="61" t="n">
        <v>44106</v>
      </c>
      <c r="N1086" s="61" t="n">
        <v>44119</v>
      </c>
      <c r="O1086" s="61" t="n">
        <v>44092</v>
      </c>
      <c r="P1086" s="61" t="n">
        <v>44105</v>
      </c>
      <c r="Q1086" s="61" t="n">
        <v>44123</v>
      </c>
      <c r="R1086" s="61" t="n">
        <v>44124</v>
      </c>
      <c r="S1086" s="23" t="n"/>
      <c r="T1086" s="23" t="n"/>
      <c r="U1086" s="61" t="n">
        <v>44025</v>
      </c>
      <c r="V1086" s="61" t="n">
        <v>44091</v>
      </c>
    </row>
    <row r="1087" ht="15" customHeight="1">
      <c r="A1087" s="26" t="inlineStr">
        <is>
          <t>História - Waterfall</t>
        </is>
      </c>
      <c r="B1087" s="60" t="inlineStr">
        <is>
          <t>DEVALM-22786</t>
        </is>
      </c>
      <c r="C1087" s="23" t="inlineStr">
        <is>
          <t>20.0153.1.CO-Parceria Elsys – cadastro técnicos - abr-20</t>
        </is>
      </c>
      <c r="D1087" s="26" t="inlineStr">
        <is>
          <t>Concluído</t>
        </is>
      </c>
      <c r="E1087" s="23" t="inlineStr">
        <is>
          <t>Rafael Lemos Lima [X]</t>
        </is>
      </c>
      <c r="F1087" s="23" t="inlineStr">
        <is>
          <t>Lourival Vinicius Malta De Araujo</t>
        </is>
      </c>
      <c r="G1087" s="23" t="inlineStr">
        <is>
          <t>Rafael Lemos Lima [X]</t>
        </is>
      </c>
      <c r="H1087" s="23" t="inlineStr">
        <is>
          <t>Paulo Egidio Rodrigues dos Santos</t>
        </is>
      </c>
      <c r="I1087" s="23" t="n"/>
      <c r="J1087" s="23" t="n"/>
      <c r="K1087" s="23" t="n"/>
      <c r="L1087" s="23" t="n"/>
      <c r="M1087" s="61" t="n">
        <v>43962</v>
      </c>
      <c r="N1087" s="61" t="n">
        <v>43963</v>
      </c>
      <c r="O1087" s="23" t="n"/>
      <c r="P1087" s="23" t="n"/>
      <c r="Q1087" s="61" t="n">
        <v>43963</v>
      </c>
      <c r="R1087" s="61" t="n">
        <v>43963</v>
      </c>
      <c r="S1087" s="23" t="n"/>
      <c r="T1087" s="23" t="n"/>
      <c r="U1087" s="61" t="n">
        <v>43959</v>
      </c>
      <c r="V1087" s="61" t="n">
        <v>43963</v>
      </c>
    </row>
    <row r="1088" ht="15" customHeight="1">
      <c r="A1088" s="26" t="inlineStr">
        <is>
          <t>História - Waterfall</t>
        </is>
      </c>
      <c r="B1088" s="60" t="inlineStr">
        <is>
          <t>DEVALM-22748</t>
        </is>
      </c>
      <c r="C1088" s="23" t="inlineStr">
        <is>
          <t>20.0038.3.MK-Projeto DNA 3 0 – Desenvolvimento de melhorias_(Backlog MVP)</t>
        </is>
      </c>
      <c r="D1088" s="26" t="inlineStr">
        <is>
          <t>Concluído</t>
        </is>
      </c>
      <c r="E1088" s="23" t="inlineStr">
        <is>
          <t>Ricardo Pires Sardinha [X]</t>
        </is>
      </c>
      <c r="F1088" s="23" t="n"/>
      <c r="G1088" s="23" t="inlineStr">
        <is>
          <t>Rafael Lemos Lima [X]</t>
        </is>
      </c>
      <c r="H1088" s="23" t="inlineStr">
        <is>
          <t>Paulo Egidio Rodrigues dos Santos</t>
        </is>
      </c>
      <c r="I1088" s="23" t="n"/>
      <c r="J1088" s="23" t="n"/>
      <c r="K1088" s="61" t="n">
        <v>43958</v>
      </c>
      <c r="L1088" s="61" t="n">
        <v>43958</v>
      </c>
      <c r="M1088" s="61" t="n">
        <v>43976</v>
      </c>
      <c r="N1088" s="61" t="n">
        <v>43992</v>
      </c>
      <c r="O1088" s="61" t="n">
        <v>43958</v>
      </c>
      <c r="P1088" s="61" t="n">
        <v>43958</v>
      </c>
      <c r="Q1088" s="61" t="n">
        <v>43997</v>
      </c>
      <c r="R1088" s="61" t="n">
        <v>43998</v>
      </c>
      <c r="S1088" s="61" t="n">
        <v>43958</v>
      </c>
      <c r="T1088" s="61" t="n">
        <v>43958</v>
      </c>
      <c r="U1088" s="61" t="n">
        <v>43955</v>
      </c>
      <c r="V1088" s="61" t="n">
        <v>43973</v>
      </c>
    </row>
    <row r="1089" ht="15" customHeight="1">
      <c r="A1089" s="26" t="inlineStr">
        <is>
          <t>História - Waterfall</t>
        </is>
      </c>
      <c r="B1089" s="60" t="inlineStr">
        <is>
          <t>DEVALM-22710</t>
        </is>
      </c>
      <c r="C1089" s="23" t="inlineStr">
        <is>
          <t>20.0071.1.DI-Marcação de OCR Obrigatória para novos PDVs</t>
        </is>
      </c>
      <c r="D1089" s="26" t="inlineStr">
        <is>
          <t>Concluído</t>
        </is>
      </c>
      <c r="E1089" s="23" t="inlineStr">
        <is>
          <t>Fabio Margutti [X]</t>
        </is>
      </c>
      <c r="F1089" s="23" t="inlineStr">
        <is>
          <t>Marcia Hideko Ikeda [X]</t>
        </is>
      </c>
      <c r="G1089" s="23" t="inlineStr">
        <is>
          <t>Diogo Cassio de Azevedo [X]</t>
        </is>
      </c>
      <c r="H1089" s="23" t="inlineStr">
        <is>
          <t>Eduardo Cesar de Melo</t>
        </is>
      </c>
      <c r="I1089" s="23" t="inlineStr">
        <is>
          <t>jira_naoaplica</t>
        </is>
      </c>
      <c r="J1089" s="23" t="inlineStr">
        <is>
          <t>Audrey Cristiane Goulart [X]</t>
        </is>
      </c>
      <c r="K1089" s="23" t="n"/>
      <c r="L1089" s="23" t="n"/>
      <c r="M1089" s="61" t="n">
        <v>43985</v>
      </c>
      <c r="N1089" s="61" t="n">
        <v>43990</v>
      </c>
      <c r="O1089" s="23" t="n"/>
      <c r="P1089" s="23" t="n"/>
      <c r="Q1089" s="61" t="n">
        <v>43997</v>
      </c>
      <c r="R1089" s="61" t="n">
        <v>43998</v>
      </c>
      <c r="S1089" s="61" t="n">
        <v>43978</v>
      </c>
      <c r="T1089" s="61" t="n">
        <v>43978</v>
      </c>
      <c r="U1089" s="61" t="n">
        <v>43978</v>
      </c>
      <c r="V1089" s="61" t="n">
        <v>43984</v>
      </c>
    </row>
    <row r="1090" ht="15" customHeight="1">
      <c r="A1090" s="26" t="inlineStr">
        <is>
          <t>História - Waterfall</t>
        </is>
      </c>
      <c r="B1090" s="60" t="inlineStr">
        <is>
          <t>DEVALM-22672</t>
        </is>
      </c>
      <c r="C1090" s="23" t="inlineStr">
        <is>
          <t>20.0122.2.CO-Adequar Pagamento Cartão Crédito ao Home Office – Alteração de MOP</t>
        </is>
      </c>
      <c r="D1090" s="26" t="inlineStr">
        <is>
          <t>Concluído</t>
        </is>
      </c>
      <c r="E1090" s="23" t="inlineStr">
        <is>
          <t>Naiara De Sá Ferreira De Souza [X]</t>
        </is>
      </c>
      <c r="F1090" s="23" t="inlineStr">
        <is>
          <t>Alexandre Munhoes [X]</t>
        </is>
      </c>
      <c r="G1090" s="23" t="inlineStr">
        <is>
          <t>Diogo Cassio de Azevedo [X]</t>
        </is>
      </c>
      <c r="H1090" s="23" t="inlineStr">
        <is>
          <t>Eduardo Cesar de Melo</t>
        </is>
      </c>
      <c r="I1090" s="23" t="inlineStr">
        <is>
          <t>jira_naoaplica</t>
        </is>
      </c>
      <c r="J1090" s="23" t="inlineStr">
        <is>
          <t>Audrey Cristiane Goulart [X]</t>
        </is>
      </c>
      <c r="K1090" s="23" t="n"/>
      <c r="L1090" s="23" t="n"/>
      <c r="M1090" s="61" t="n">
        <v>43971</v>
      </c>
      <c r="N1090" s="61" t="n">
        <v>43987</v>
      </c>
      <c r="O1090" s="23" t="n"/>
      <c r="P1090" s="23" t="n"/>
      <c r="Q1090" s="61" t="n">
        <v>43983</v>
      </c>
      <c r="R1090" s="61" t="n">
        <v>43984</v>
      </c>
      <c r="S1090" s="23" t="n"/>
      <c r="T1090" s="23" t="n"/>
      <c r="U1090" s="61" t="n">
        <v>43959</v>
      </c>
      <c r="V1090" s="61" t="n">
        <v>43970</v>
      </c>
    </row>
    <row r="1091" ht="15" customHeight="1">
      <c r="A1091" s="26" t="inlineStr">
        <is>
          <t>História - Waterfall</t>
        </is>
      </c>
      <c r="B1091" s="60" t="inlineStr">
        <is>
          <t>DEVALM-22636</t>
        </is>
      </c>
      <c r="C1091" s="23" t="inlineStr">
        <is>
          <t>20.0133.1.CO-Enriquecimento de dados – Ordem de Serviço de Retirada</t>
        </is>
      </c>
      <c r="D1091" s="26" t="inlineStr">
        <is>
          <t>Cancelado</t>
        </is>
      </c>
      <c r="E1091" s="23" t="inlineStr">
        <is>
          <t>Ana Paula Ferreira Da Rosa [X]</t>
        </is>
      </c>
      <c r="F1091" s="23" t="n"/>
      <c r="G1091" s="23" t="inlineStr">
        <is>
          <t>Rafael Lemos Lima [X]</t>
        </is>
      </c>
      <c r="H1091" s="23" t="inlineStr">
        <is>
          <t>Paulo Egidio Rodrigues dos Santos</t>
        </is>
      </c>
      <c r="I1091" s="23" t="n"/>
      <c r="J1091" s="23" t="n"/>
      <c r="K1091" s="61" t="n">
        <v>43956</v>
      </c>
      <c r="L1091" s="61" t="n">
        <v>43956</v>
      </c>
      <c r="M1091" s="61" t="n">
        <v>43956</v>
      </c>
      <c r="N1091" s="61" t="n">
        <v>43956</v>
      </c>
      <c r="O1091" s="61" t="n">
        <v>43956</v>
      </c>
      <c r="P1091" s="61" t="n">
        <v>43956</v>
      </c>
      <c r="Q1091" s="61" t="n">
        <v>43956</v>
      </c>
      <c r="R1091" s="61" t="n">
        <v>43956</v>
      </c>
      <c r="S1091" s="61" t="n">
        <v>43956</v>
      </c>
      <c r="T1091" s="61" t="n">
        <v>43956</v>
      </c>
      <c r="U1091" s="61" t="n">
        <v>43956</v>
      </c>
      <c r="V1091" s="61" t="n">
        <v>43956</v>
      </c>
    </row>
    <row r="1092" ht="15" customHeight="1">
      <c r="A1092" s="26" t="inlineStr">
        <is>
          <t>História - Waterfall</t>
        </is>
      </c>
      <c r="B1092" s="60" t="inlineStr">
        <is>
          <t>DEVALM-22598</t>
        </is>
      </c>
      <c r="C1092" s="23" t="inlineStr">
        <is>
          <t>19.0145.3.MK - Sincronismo de régua de cobrança entre Pai versus Filho – ICARE BKO</t>
        </is>
      </c>
      <c r="D1092" s="26" t="inlineStr">
        <is>
          <t>Concluído</t>
        </is>
      </c>
      <c r="E1092" s="23" t="inlineStr">
        <is>
          <t>Antonio Teodoro da Silva [X]</t>
        </is>
      </c>
      <c r="F1092" s="23" t="inlineStr">
        <is>
          <t>Yone Yassuda Yamamoto</t>
        </is>
      </c>
      <c r="G1092" s="23" t="inlineStr">
        <is>
          <t>Anselmo Pereira Novakowski</t>
        </is>
      </c>
      <c r="H1092" s="23" t="inlineStr">
        <is>
          <t>Paulo Egidio Rodrigues dos Santos</t>
        </is>
      </c>
      <c r="I1092" s="23" t="inlineStr">
        <is>
          <t>Klaus Franca [X]</t>
        </is>
      </c>
      <c r="J1092" s="23" t="n"/>
      <c r="K1092" s="61" t="n">
        <v>43955</v>
      </c>
      <c r="L1092" s="61" t="n">
        <v>43955</v>
      </c>
      <c r="M1092" s="61" t="n">
        <v>43955</v>
      </c>
      <c r="N1092" s="61" t="n">
        <v>43959</v>
      </c>
      <c r="O1092" s="61" t="n">
        <v>43955</v>
      </c>
      <c r="P1092" s="61" t="n">
        <v>43959</v>
      </c>
      <c r="Q1092" s="61" t="n">
        <v>43955</v>
      </c>
      <c r="R1092" s="61" t="n">
        <v>43963</v>
      </c>
      <c r="S1092" s="61" t="n">
        <v>43955</v>
      </c>
      <c r="T1092" s="61" t="n">
        <v>43955</v>
      </c>
      <c r="U1092" s="61" t="n">
        <v>43955</v>
      </c>
      <c r="V1092" s="61" t="n">
        <v>43955</v>
      </c>
    </row>
    <row r="1093" ht="15" customHeight="1">
      <c r="A1093" s="26" t="inlineStr">
        <is>
          <t>História - Waterfall</t>
        </is>
      </c>
      <c r="B1093" s="60" t="inlineStr">
        <is>
          <t>DEVALM-22562</t>
        </is>
      </c>
      <c r="C1093" s="23" t="inlineStr">
        <is>
          <t>20.0078.1.CO-HUB - Integrador Marketplace</t>
        </is>
      </c>
      <c r="D1093" s="26" t="inlineStr">
        <is>
          <t>Cancelado</t>
        </is>
      </c>
      <c r="E1093" s="23" t="inlineStr">
        <is>
          <t>Diogo Cassio de Azevedo [X]</t>
        </is>
      </c>
      <c r="F1093" s="23" t="inlineStr">
        <is>
          <t>Andreia Ribeiro da Silva [X]</t>
        </is>
      </c>
      <c r="G1093" s="23" t="inlineStr">
        <is>
          <t>Diogo Cassio de Azevedo [X]</t>
        </is>
      </c>
      <c r="H1093" s="23" t="inlineStr">
        <is>
          <t>Eduardo Cesar de Melo</t>
        </is>
      </c>
      <c r="I1093" s="23" t="inlineStr">
        <is>
          <t>Klaus Franca [X]</t>
        </is>
      </c>
      <c r="J1093" s="23" t="inlineStr">
        <is>
          <t>Debora Villegas Montero [X]</t>
        </is>
      </c>
      <c r="K1093" s="61" t="n">
        <v>43955</v>
      </c>
      <c r="L1093" s="61" t="n">
        <v>43997</v>
      </c>
      <c r="M1093" s="61" t="n">
        <v>43955</v>
      </c>
      <c r="N1093" s="61" t="n">
        <v>43997</v>
      </c>
      <c r="O1093" s="61" t="n">
        <v>43955</v>
      </c>
      <c r="P1093" s="61" t="n">
        <v>43997</v>
      </c>
      <c r="Q1093" s="61" t="n">
        <v>43955</v>
      </c>
      <c r="R1093" s="61" t="n">
        <v>43997</v>
      </c>
      <c r="S1093" s="61" t="n">
        <v>43955</v>
      </c>
      <c r="T1093" s="61" t="n">
        <v>43997</v>
      </c>
      <c r="U1093" s="61" t="n">
        <v>43955</v>
      </c>
      <c r="V1093" s="61" t="n">
        <v>43997</v>
      </c>
    </row>
    <row r="1094" ht="15" customHeight="1">
      <c r="A1094" s="26" t="inlineStr">
        <is>
          <t>História - Waterfall</t>
        </is>
      </c>
      <c r="B1094" s="60" t="inlineStr">
        <is>
          <t>DEVALM-22524</t>
        </is>
      </c>
      <c r="C1094" s="23" t="inlineStr">
        <is>
          <t>20.0121.2.CL-Adequar Pagamento Cartão Crédito ao Home Office – Atendimento (Backlog)</t>
        </is>
      </c>
      <c r="D1094" s="26" t="inlineStr">
        <is>
          <t>Concluído</t>
        </is>
      </c>
      <c r="E1094" s="23" t="inlineStr">
        <is>
          <t>Carlos Lima de Araujo</t>
        </is>
      </c>
      <c r="F1094" s="23" t="inlineStr">
        <is>
          <t>Maycon De Abreu Flausino Fernandes [X]</t>
        </is>
      </c>
      <c r="G1094" s="23" t="inlineStr">
        <is>
          <t>Anselmo Pereira Novakowski</t>
        </is>
      </c>
      <c r="H1094" s="23" t="inlineStr">
        <is>
          <t>Eduardo Cesar de Melo</t>
        </is>
      </c>
      <c r="I1094" s="23" t="inlineStr">
        <is>
          <t>jira_naoaplica</t>
        </is>
      </c>
      <c r="J1094" s="23" t="inlineStr">
        <is>
          <t>Juliana Alves Beduti [X]</t>
        </is>
      </c>
      <c r="K1094" s="23" t="n"/>
      <c r="L1094" s="23" t="n"/>
      <c r="M1094" s="61" t="n">
        <v>43983</v>
      </c>
      <c r="N1094" s="61" t="n">
        <v>44015</v>
      </c>
      <c r="O1094" s="23" t="n"/>
      <c r="P1094" s="23" t="n"/>
      <c r="Q1094" s="61" t="n">
        <v>44018</v>
      </c>
      <c r="R1094" s="61" t="n">
        <v>44019</v>
      </c>
      <c r="S1094" s="61" t="n">
        <v>43951</v>
      </c>
      <c r="T1094" s="61" t="n">
        <v>43971</v>
      </c>
      <c r="U1094" s="61" t="n">
        <v>43957</v>
      </c>
      <c r="V1094" s="61" t="n">
        <v>43980</v>
      </c>
    </row>
    <row r="1095" ht="15" customHeight="1">
      <c r="A1095" s="26" t="inlineStr">
        <is>
          <t>História - Waterfall</t>
        </is>
      </c>
      <c r="B1095" s="60" t="inlineStr">
        <is>
          <t>DEVALM-22488</t>
        </is>
      </c>
      <c r="C1095" s="23" t="inlineStr">
        <is>
          <t>20.0158.1.TI-Implementation of Firebase for Sirius 2.0 application</t>
        </is>
      </c>
      <c r="D1095" s="26" t="inlineStr">
        <is>
          <t>Concluído</t>
        </is>
      </c>
      <c r="E1095" s="23" t="inlineStr">
        <is>
          <t>Daglye Ariane Weber Magalhaes De Barros [X]</t>
        </is>
      </c>
      <c r="F1095" s="23" t="n"/>
      <c r="G1095" s="23" t="inlineStr">
        <is>
          <t>Diogo Cassio de Azevedo [X]</t>
        </is>
      </c>
      <c r="H1095" s="23" t="inlineStr">
        <is>
          <t>Eduardo Cesar de Melo</t>
        </is>
      </c>
      <c r="I1095" s="23" t="n"/>
      <c r="J1095" s="23" t="n"/>
      <c r="K1095" s="23" t="n"/>
      <c r="L1095" s="23" t="n"/>
      <c r="M1095" s="61" t="n">
        <v>43949</v>
      </c>
      <c r="N1095" s="61" t="n">
        <v>43949</v>
      </c>
      <c r="O1095" s="23" t="n"/>
      <c r="P1095" s="23" t="n"/>
      <c r="Q1095" s="61" t="n">
        <v>43951</v>
      </c>
      <c r="R1095" s="61" t="n">
        <v>43951</v>
      </c>
      <c r="S1095" s="23" t="n"/>
      <c r="T1095" s="23" t="n"/>
      <c r="U1095" s="61" t="n">
        <v>43948</v>
      </c>
      <c r="V1095" s="61" t="n">
        <v>43949</v>
      </c>
    </row>
    <row r="1096" ht="15" customHeight="1">
      <c r="A1096" s="26" t="inlineStr">
        <is>
          <t>História - Waterfall</t>
        </is>
      </c>
      <c r="B1096" s="60" t="inlineStr">
        <is>
          <t>DEVALM-22442</t>
        </is>
      </c>
      <c r="C1096" s="23" t="inlineStr">
        <is>
          <t>19.0118.5.FI-Pagamento Online (PEC Mensagem)</t>
        </is>
      </c>
      <c r="D1096" s="26" t="inlineStr">
        <is>
          <t>Concluído</t>
        </is>
      </c>
      <c r="E1096" s="23" t="inlineStr">
        <is>
          <t>Antonio Teodoro da Silva [X]</t>
        </is>
      </c>
      <c r="F1096" s="23" t="inlineStr">
        <is>
          <t>Thiago de Souza Maglio</t>
        </is>
      </c>
      <c r="G1096" s="23" t="inlineStr">
        <is>
          <t>Anselmo Pereira Novakowski</t>
        </is>
      </c>
      <c r="H1096" s="23" t="inlineStr">
        <is>
          <t>Paulo Egidio Rodrigues dos Santos</t>
        </is>
      </c>
      <c r="I1096" s="23" t="inlineStr">
        <is>
          <t>Klaus Franca [X]</t>
        </is>
      </c>
      <c r="J1096" s="23" t="inlineStr">
        <is>
          <t>Renato Pereira da Silva</t>
        </is>
      </c>
      <c r="K1096" s="61" t="n">
        <v>44039</v>
      </c>
      <c r="L1096" s="61" t="n">
        <v>44039</v>
      </c>
      <c r="M1096" s="61" t="n">
        <v>44042</v>
      </c>
      <c r="N1096" s="61" t="n">
        <v>44043</v>
      </c>
      <c r="O1096" s="61" t="n">
        <v>44039</v>
      </c>
      <c r="P1096" s="61" t="n">
        <v>44042</v>
      </c>
      <c r="Q1096" s="61" t="n">
        <v>44046</v>
      </c>
      <c r="R1096" s="61" t="n">
        <v>44047</v>
      </c>
      <c r="S1096" s="61" t="n">
        <v>43970</v>
      </c>
      <c r="T1096" s="61" t="n">
        <v>43977</v>
      </c>
      <c r="U1096" s="61" t="n">
        <v>43978</v>
      </c>
      <c r="V1096" s="61" t="n">
        <v>44015</v>
      </c>
    </row>
    <row r="1097" ht="15" customHeight="1">
      <c r="A1097" s="26" t="inlineStr">
        <is>
          <t>História - Waterfall</t>
        </is>
      </c>
      <c r="B1097" s="60" t="inlineStr">
        <is>
          <t>DEVALM-22406</t>
        </is>
      </c>
      <c r="C1097" s="23" t="inlineStr">
        <is>
          <t>20.0142.1.CO-Alteração de Razão – Retirada de Equipamento Híbrido</t>
        </is>
      </c>
      <c r="D1097" s="26" t="inlineStr">
        <is>
          <t>Concluído</t>
        </is>
      </c>
      <c r="E1097" s="23" t="inlineStr">
        <is>
          <t>Ana Paula Ferreira Da Rosa [X]</t>
        </is>
      </c>
      <c r="F1097" s="23" t="inlineStr">
        <is>
          <t>Paulo Canavezi [X]</t>
        </is>
      </c>
      <c r="G1097" s="23" t="inlineStr">
        <is>
          <t>Rafael Lemos Lima [X]</t>
        </is>
      </c>
      <c r="H1097" s="23" t="inlineStr">
        <is>
          <t>Paulo Egidio Rodrigues dos Santos</t>
        </is>
      </c>
      <c r="I1097" s="23" t="n"/>
      <c r="J1097" s="23" t="inlineStr">
        <is>
          <t>Rafael Grecco Machado [X]</t>
        </is>
      </c>
      <c r="K1097" s="61" t="n">
        <v>43943</v>
      </c>
      <c r="L1097" s="61" t="n">
        <v>44012</v>
      </c>
      <c r="M1097" s="61" t="n">
        <v>43943</v>
      </c>
      <c r="N1097" s="61" t="n">
        <v>44012</v>
      </c>
      <c r="O1097" s="23" t="n"/>
      <c r="P1097" s="23" t="n"/>
      <c r="Q1097" s="61" t="n">
        <v>43943</v>
      </c>
      <c r="R1097" s="61" t="n">
        <v>44012</v>
      </c>
      <c r="S1097" s="61" t="n">
        <v>43943</v>
      </c>
      <c r="T1097" s="61" t="n">
        <v>44012</v>
      </c>
      <c r="U1097" s="61" t="n">
        <v>43943</v>
      </c>
      <c r="V1097" s="61" t="n">
        <v>44013</v>
      </c>
    </row>
    <row r="1098" ht="15" customHeight="1">
      <c r="A1098" s="26" t="inlineStr">
        <is>
          <t>História - Waterfall</t>
        </is>
      </c>
      <c r="B1098" s="60" t="inlineStr">
        <is>
          <t>DEVALM-22370</t>
        </is>
      </c>
      <c r="C1098" s="23" t="inlineStr">
        <is>
          <t>19.0312.2.CO-Revisão dos Grupos de Serviço no DRP – Fase II</t>
        </is>
      </c>
      <c r="D1098" s="26" t="inlineStr">
        <is>
          <t>Concluído</t>
        </is>
      </c>
      <c r="E1098" s="23" t="inlineStr">
        <is>
          <t>Ricardo Pires Sardinha [X]</t>
        </is>
      </c>
      <c r="F1098" s="23" t="inlineStr">
        <is>
          <t>Thiago Pinto Da Silva Boccio [X]</t>
        </is>
      </c>
      <c r="G1098" s="23" t="inlineStr">
        <is>
          <t>Rafael Lemos Lima [X]</t>
        </is>
      </c>
      <c r="H1098" s="23" t="inlineStr">
        <is>
          <t>Paulo Egidio Rodrigues dos Santos</t>
        </is>
      </c>
      <c r="I1098" s="23" t="n"/>
      <c r="J1098" s="23" t="inlineStr">
        <is>
          <t>Fernando Meirelles Castanho Cavallari [X]</t>
        </is>
      </c>
      <c r="K1098" s="23" t="n"/>
      <c r="L1098" s="23" t="n"/>
      <c r="M1098" s="61" t="n">
        <v>43948</v>
      </c>
      <c r="N1098" s="61" t="n">
        <v>44035</v>
      </c>
      <c r="O1098" s="23" t="n"/>
      <c r="P1098" s="23" t="n"/>
      <c r="Q1098" s="61" t="n">
        <v>44046</v>
      </c>
      <c r="R1098" s="61" t="n">
        <v>44047</v>
      </c>
      <c r="S1098" s="23" t="n"/>
      <c r="T1098" s="23" t="n"/>
      <c r="U1098" s="61" t="n">
        <v>43927</v>
      </c>
      <c r="V1098" s="61" t="n">
        <v>43945</v>
      </c>
    </row>
    <row r="1099" ht="15" customHeight="1">
      <c r="A1099" s="26" t="inlineStr">
        <is>
          <t>História - Waterfall</t>
        </is>
      </c>
      <c r="B1099" s="60" t="inlineStr">
        <is>
          <t>DEVALM-22284</t>
        </is>
      </c>
      <c r="C1099" s="23" t="inlineStr">
        <is>
          <t>20.0117.1.FI-Gestão ClearSale Manutenção de Indicadores</t>
        </is>
      </c>
      <c r="D1099" s="26" t="inlineStr">
        <is>
          <t>Concluído</t>
        </is>
      </c>
      <c r="E1099" s="23" t="inlineStr">
        <is>
          <t>Carlos Lima de Araujo</t>
        </is>
      </c>
      <c r="F1099" s="23" t="inlineStr">
        <is>
          <t>Jefferson Lourenço De Farias Tersarioli [X]</t>
        </is>
      </c>
      <c r="G1099" s="23" t="inlineStr">
        <is>
          <t>Anselmo Pereira Novakowski</t>
        </is>
      </c>
      <c r="H1099" s="23" t="inlineStr">
        <is>
          <t>Paulo Egidio Rodrigues dos Santos</t>
        </is>
      </c>
      <c r="I1099" s="23" t="inlineStr">
        <is>
          <t>jira_naoaplica</t>
        </is>
      </c>
      <c r="J1099" s="23" t="inlineStr">
        <is>
          <t>jira_naoaplica</t>
        </is>
      </c>
      <c r="K1099" s="23" t="n"/>
      <c r="L1099" s="23" t="n"/>
      <c r="M1099" s="61" t="n">
        <v>43924</v>
      </c>
      <c r="N1099" s="61" t="n">
        <v>43924</v>
      </c>
      <c r="O1099" s="23" t="n"/>
      <c r="P1099" s="23" t="n"/>
      <c r="Q1099" s="61" t="n">
        <v>43924</v>
      </c>
      <c r="R1099" s="61" t="n">
        <v>43924</v>
      </c>
      <c r="S1099" s="23" t="n"/>
      <c r="T1099" s="23" t="n"/>
      <c r="U1099" s="61" t="n">
        <v>43923</v>
      </c>
      <c r="V1099" s="61" t="n">
        <v>43924</v>
      </c>
    </row>
    <row r="1100" ht="15" customHeight="1">
      <c r="A1100" s="26" t="inlineStr">
        <is>
          <t>História - Waterfall</t>
        </is>
      </c>
      <c r="B1100" s="60" t="inlineStr">
        <is>
          <t>DEVALM-22244</t>
        </is>
      </c>
      <c r="C1100" s="23" t="inlineStr">
        <is>
          <t>Teste Fabio</t>
        </is>
      </c>
      <c r="D1100" s="26" t="inlineStr">
        <is>
          <t>Em Produção</t>
        </is>
      </c>
      <c r="E1100" s="23" t="inlineStr">
        <is>
          <t>Sem responsável</t>
        </is>
      </c>
      <c r="F1100" s="23" t="inlineStr">
        <is>
          <t>Fabio de Siqueira Campos</t>
        </is>
      </c>
      <c r="G1100" s="23" t="inlineStr">
        <is>
          <t>Fabio de Siqueira Campos</t>
        </is>
      </c>
      <c r="H1100" s="23" t="inlineStr">
        <is>
          <t>Fabio de Siqueira Campos</t>
        </is>
      </c>
      <c r="I1100" s="23" t="inlineStr">
        <is>
          <t>Fabio de Siqueira Campos</t>
        </is>
      </c>
      <c r="J1100" s="23" t="inlineStr">
        <is>
          <t>Fabio de Siqueira Campos</t>
        </is>
      </c>
      <c r="K1100" s="61" t="n">
        <v>43929</v>
      </c>
      <c r="L1100" s="61" t="n">
        <v>43929</v>
      </c>
      <c r="M1100" s="61" t="n">
        <v>43929</v>
      </c>
      <c r="N1100" s="61" t="n">
        <v>43929</v>
      </c>
      <c r="O1100" s="61" t="n">
        <v>43929</v>
      </c>
      <c r="P1100" s="61" t="n">
        <v>43929</v>
      </c>
      <c r="Q1100" s="61" t="n">
        <v>43929</v>
      </c>
      <c r="R1100" s="61" t="n">
        <v>43929</v>
      </c>
      <c r="S1100" s="61" t="n">
        <v>43929</v>
      </c>
      <c r="T1100" s="61" t="n">
        <v>43929</v>
      </c>
      <c r="U1100" s="61" t="n">
        <v>43929</v>
      </c>
      <c r="V1100" s="61" t="n">
        <v>43929</v>
      </c>
    </row>
    <row r="1101" ht="15" customHeight="1">
      <c r="A1101" s="26" t="inlineStr">
        <is>
          <t>História - Waterfall</t>
        </is>
      </c>
      <c r="B1101" s="60" t="inlineStr">
        <is>
          <t>DEVALM-22205</t>
        </is>
      </c>
      <c r="C1101" s="23" t="inlineStr">
        <is>
          <t>20.0038.2.MK Projeto DNA 3.0 Desenvolvimento de melhorias BACKLOG</t>
        </is>
      </c>
      <c r="D1101" s="26" t="inlineStr">
        <is>
          <t>Concluído</t>
        </is>
      </c>
      <c r="E1101" s="23" t="inlineStr">
        <is>
          <t>Ricardo Pires Sardinha [X]</t>
        </is>
      </c>
      <c r="F1101" s="23" t="inlineStr">
        <is>
          <t>Thiago Pinto Da Silva Boccio [X]</t>
        </is>
      </c>
      <c r="G1101" s="23" t="inlineStr">
        <is>
          <t>Rafael Lemos Lima [X]</t>
        </is>
      </c>
      <c r="H1101" s="23" t="inlineStr">
        <is>
          <t>Paulo Egidio Rodrigues dos Santos</t>
        </is>
      </c>
      <c r="I1101" s="23" t="inlineStr">
        <is>
          <t>Klaus Franca [X]</t>
        </is>
      </c>
      <c r="J1101" s="23" t="inlineStr">
        <is>
          <t>Priscilla.Tessarotto@terceiro-sky.com.br</t>
        </is>
      </c>
      <c r="K1101" s="61" t="n">
        <v>43927</v>
      </c>
      <c r="L1101" s="61" t="n">
        <v>43927</v>
      </c>
      <c r="M1101" s="61" t="n">
        <v>44055</v>
      </c>
      <c r="N1101" s="61" t="n">
        <v>44060</v>
      </c>
      <c r="O1101" s="61" t="n">
        <v>44039</v>
      </c>
      <c r="P1101" s="61" t="n">
        <v>44060</v>
      </c>
      <c r="Q1101" s="61" t="n">
        <v>44063</v>
      </c>
      <c r="R1101" s="61" t="n">
        <v>44064</v>
      </c>
      <c r="S1101" s="61" t="n">
        <v>43927</v>
      </c>
      <c r="T1101" s="61" t="n">
        <v>43927</v>
      </c>
      <c r="U1101" s="61" t="n">
        <v>43941</v>
      </c>
      <c r="V1101" s="61" t="n">
        <v>44026</v>
      </c>
    </row>
    <row r="1102" ht="15" customHeight="1">
      <c r="A1102" s="26" t="inlineStr">
        <is>
          <t>História - Waterfall</t>
        </is>
      </c>
      <c r="B1102" s="60" t="inlineStr">
        <is>
          <t>DEVALM-22160</t>
        </is>
      </c>
      <c r="C1102" s="23" t="inlineStr">
        <is>
          <t>20.0122.1.CO-Adequar Pagamento Cartão Crédito ao Home Office – Vendas</t>
        </is>
      </c>
      <c r="D1102" s="26" t="inlineStr">
        <is>
          <t>Concluído</t>
        </is>
      </c>
      <c r="E1102" s="23" t="inlineStr">
        <is>
          <t>Fabio Margutti [X]</t>
        </is>
      </c>
      <c r="F1102" s="23" t="inlineStr">
        <is>
          <t>Aline Lima Rocha [X]</t>
        </is>
      </c>
      <c r="G1102" s="23" t="inlineStr">
        <is>
          <t>Diogo Cassio de Azevedo [X]</t>
        </is>
      </c>
      <c r="H1102" s="23" t="inlineStr">
        <is>
          <t>Eduardo Cesar de Melo</t>
        </is>
      </c>
      <c r="I1102" s="23" t="inlineStr">
        <is>
          <t>jira_naoaplica</t>
        </is>
      </c>
      <c r="J1102" s="23" t="inlineStr">
        <is>
          <t>Audrey Cristiane Goulart [X]</t>
        </is>
      </c>
      <c r="K1102" s="23" t="n"/>
      <c r="L1102" s="23" t="n"/>
      <c r="M1102" s="61" t="n">
        <v>43930</v>
      </c>
      <c r="N1102" s="61" t="n">
        <v>43935</v>
      </c>
      <c r="O1102" s="23" t="n"/>
      <c r="P1102" s="23" t="n"/>
      <c r="Q1102" s="61" t="n">
        <v>43937</v>
      </c>
      <c r="R1102" s="61" t="n">
        <v>43938</v>
      </c>
      <c r="S1102" s="61" t="n">
        <v>43916</v>
      </c>
      <c r="T1102" s="61" t="n">
        <v>43929</v>
      </c>
      <c r="U1102" s="61" t="n">
        <v>43916</v>
      </c>
      <c r="V1102" s="61" t="n">
        <v>43929</v>
      </c>
    </row>
    <row r="1103" ht="15" customHeight="1">
      <c r="A1103" s="26" t="inlineStr">
        <is>
          <t>História - Waterfall</t>
        </is>
      </c>
      <c r="B1103" s="60" t="inlineStr">
        <is>
          <t>DEVALM-22122</t>
        </is>
      </c>
      <c r="C1103" s="23" t="inlineStr">
        <is>
          <t>20.0121.1.CL-Adequar Pagamento Cartão Crédito ao Home Office – Atendimento</t>
        </is>
      </c>
      <c r="D1103" s="26" t="inlineStr">
        <is>
          <t>Concluído</t>
        </is>
      </c>
      <c r="E1103" s="23" t="inlineStr">
        <is>
          <t>Carlos Lima de Araujo</t>
        </is>
      </c>
      <c r="F1103" s="23" t="inlineStr">
        <is>
          <t>Maycon De Abreu Flausino Fernandes [X]</t>
        </is>
      </c>
      <c r="G1103" s="23" t="inlineStr">
        <is>
          <t>Anselmo Pereira Novakowski</t>
        </is>
      </c>
      <c r="H1103" s="23" t="inlineStr">
        <is>
          <t>Eduardo Cesar de Melo</t>
        </is>
      </c>
      <c r="I1103" s="23" t="inlineStr">
        <is>
          <t>jira_naoaplica</t>
        </is>
      </c>
      <c r="J1103" s="23" t="inlineStr">
        <is>
          <t>Audrey Cristiane Goulart [X]</t>
        </is>
      </c>
      <c r="K1103" s="23" t="n"/>
      <c r="L1103" s="23" t="n"/>
      <c r="M1103" s="61" t="n">
        <v>43935</v>
      </c>
      <c r="N1103" s="61" t="n">
        <v>43941</v>
      </c>
      <c r="O1103" s="23" t="n"/>
      <c r="P1103" s="23" t="n"/>
      <c r="Q1103" s="61" t="n">
        <v>43943</v>
      </c>
      <c r="R1103" s="61" t="n">
        <v>43944</v>
      </c>
      <c r="S1103" s="61" t="n">
        <v>43920</v>
      </c>
      <c r="T1103" s="61" t="n">
        <v>43934</v>
      </c>
      <c r="U1103" s="61" t="n">
        <v>43920</v>
      </c>
      <c r="V1103" s="61" t="n">
        <v>43934</v>
      </c>
    </row>
    <row r="1104" ht="15" customHeight="1">
      <c r="A1104" s="26" t="inlineStr">
        <is>
          <t>História - Waterfall</t>
        </is>
      </c>
      <c r="B1104" s="60" t="inlineStr">
        <is>
          <t>DEVALM-22083</t>
        </is>
      </c>
      <c r="C1104" s="23" t="inlineStr">
        <is>
          <t>20.0119.1.TI-Remover MOP CC para Vendedores</t>
        </is>
      </c>
      <c r="D1104" s="26" t="inlineStr">
        <is>
          <t>Concluído</t>
        </is>
      </c>
      <c r="E1104" s="23" t="inlineStr">
        <is>
          <t>Fabio Margutti [X]</t>
        </is>
      </c>
      <c r="F1104" s="23" t="inlineStr">
        <is>
          <t>Aline da Silva Barbagelata</t>
        </is>
      </c>
      <c r="G1104" s="23" t="inlineStr">
        <is>
          <t>Diogo Cassio de Azevedo [X]</t>
        </is>
      </c>
      <c r="H1104" s="23" t="inlineStr">
        <is>
          <t>Eduardo Cesar de Melo</t>
        </is>
      </c>
      <c r="I1104" s="23" t="inlineStr">
        <is>
          <t>jira_naoaplica</t>
        </is>
      </c>
      <c r="J1104" s="23" t="inlineStr">
        <is>
          <t>Juliana Alves Beduti [X]</t>
        </is>
      </c>
      <c r="K1104" s="23" t="n"/>
      <c r="L1104" s="23" t="n"/>
      <c r="M1104" s="61" t="n">
        <v>43917</v>
      </c>
      <c r="N1104" s="61" t="n">
        <v>43951</v>
      </c>
      <c r="O1104" s="23" t="n"/>
      <c r="P1104" s="23" t="n"/>
      <c r="Q1104" s="61" t="n">
        <v>43917</v>
      </c>
      <c r="R1104" s="61" t="n">
        <v>43922</v>
      </c>
      <c r="S1104" s="23" t="n"/>
      <c r="T1104" s="23" t="n"/>
      <c r="U1104" s="61" t="n">
        <v>43917</v>
      </c>
      <c r="V1104" s="61" t="n">
        <v>43951</v>
      </c>
    </row>
    <row r="1105" ht="15" customHeight="1">
      <c r="A1105" s="26" t="inlineStr">
        <is>
          <t>História - Waterfall</t>
        </is>
      </c>
      <c r="B1105" s="60" t="inlineStr">
        <is>
          <t>DEVALM-22040</t>
        </is>
      </c>
      <c r="C1105" s="23" t="inlineStr">
        <is>
          <t>19.0519.2.MK-Reajuste de Produto -Premiere e Combate (Base faltante)</t>
        </is>
      </c>
      <c r="D1105" s="26" t="inlineStr">
        <is>
          <t>Concluído</t>
        </is>
      </c>
      <c r="E1105" s="23" t="inlineStr">
        <is>
          <t>Ricardo Pires Sardinha [X]</t>
        </is>
      </c>
      <c r="F1105" s="23" t="inlineStr">
        <is>
          <t>Thiago de Souza Maglio</t>
        </is>
      </c>
      <c r="G1105" s="23" t="inlineStr">
        <is>
          <t>Anselmo Pereira Novakowski</t>
        </is>
      </c>
      <c r="H1105" s="23" t="inlineStr">
        <is>
          <t>Paulo Egidio Rodrigues dos Santos</t>
        </is>
      </c>
      <c r="I1105" s="23" t="inlineStr">
        <is>
          <t>jira_naoaplica</t>
        </is>
      </c>
      <c r="J1105" s="23" t="inlineStr">
        <is>
          <t>jira_naoaplica</t>
        </is>
      </c>
      <c r="K1105" s="61" t="n">
        <v>43913</v>
      </c>
      <c r="L1105" s="61" t="n">
        <v>43913</v>
      </c>
      <c r="M1105" s="61" t="n">
        <v>43920</v>
      </c>
      <c r="N1105" s="61" t="n">
        <v>43931</v>
      </c>
      <c r="O1105" s="61" t="n">
        <v>43913</v>
      </c>
      <c r="P1105" s="61" t="n">
        <v>43913</v>
      </c>
      <c r="Q1105" s="61" t="n">
        <v>43934</v>
      </c>
      <c r="R1105" s="61" t="n">
        <v>43935</v>
      </c>
      <c r="S1105" s="61" t="n">
        <v>43913</v>
      </c>
      <c r="T1105" s="61" t="n">
        <v>43913</v>
      </c>
      <c r="U1105" s="61" t="n">
        <v>43899</v>
      </c>
      <c r="V1105" s="61" t="n">
        <v>43917</v>
      </c>
    </row>
    <row r="1106" ht="15" customHeight="1">
      <c r="A1106" s="26" t="inlineStr">
        <is>
          <t>História - Waterfall</t>
        </is>
      </c>
      <c r="B1106" s="60" t="inlineStr">
        <is>
          <t>DEVALM-22004</t>
        </is>
      </c>
      <c r="C1106" s="23" t="inlineStr">
        <is>
          <t>20.0090.1.CO-Parceria ELSYS – Vendas Pré-Pago Conforto - Dados de Cadastro dos Técnicos</t>
        </is>
      </c>
      <c r="D1106" s="26" t="inlineStr">
        <is>
          <t>Concluído</t>
        </is>
      </c>
      <c r="E1106" s="23" t="inlineStr">
        <is>
          <t>Diogenes Eduardo De Campos Junior [X]</t>
        </is>
      </c>
      <c r="F1106" s="23" t="inlineStr">
        <is>
          <t>Nicolas Rodrigo Santana</t>
        </is>
      </c>
      <c r="G1106" s="23" t="inlineStr">
        <is>
          <t>Rafael Lemos Lima [X]</t>
        </is>
      </c>
      <c r="H1106" s="23" t="inlineStr">
        <is>
          <t>Paulo Egidio Rodrigues dos Santos</t>
        </is>
      </c>
      <c r="I1106" s="23" t="inlineStr">
        <is>
          <t>Audrey Cristiane Goulart [X]</t>
        </is>
      </c>
      <c r="J1106" s="23" t="inlineStr">
        <is>
          <t>Audrey Cristiane Goulart [X]</t>
        </is>
      </c>
      <c r="K1106" s="61" t="n">
        <v>43913</v>
      </c>
      <c r="L1106" s="61" t="n">
        <v>43929</v>
      </c>
      <c r="M1106" s="61" t="n">
        <v>43929</v>
      </c>
      <c r="N1106" s="61" t="n">
        <v>43930</v>
      </c>
      <c r="O1106" s="61" t="n">
        <v>43913</v>
      </c>
      <c r="P1106" s="61" t="n">
        <v>43929</v>
      </c>
      <c r="Q1106" s="61" t="n">
        <v>43930</v>
      </c>
      <c r="R1106" s="61" t="n">
        <v>43930</v>
      </c>
      <c r="S1106" s="23" t="n"/>
      <c r="T1106" s="23" t="n"/>
      <c r="U1106" s="61" t="n">
        <v>43920</v>
      </c>
      <c r="V1106" s="61" t="n">
        <v>43922</v>
      </c>
    </row>
    <row r="1107" ht="15" customHeight="1">
      <c r="A1107" s="26" t="inlineStr">
        <is>
          <t>História - Waterfall</t>
        </is>
      </c>
      <c r="B1107" s="60" t="inlineStr">
        <is>
          <t>DEVALM-21965</t>
        </is>
      </c>
      <c r="C1107" s="23" t="inlineStr">
        <is>
          <t>19.0500.5.FI-Implementary Sky Pay with Clearsale - Block 5 (C. Sale Icare BKO)</t>
        </is>
      </c>
      <c r="D1107" s="26" t="inlineStr">
        <is>
          <t>Cancelado</t>
        </is>
      </c>
      <c r="E1107" s="23" t="inlineStr">
        <is>
          <t>Carlos Lima de Araujo</t>
        </is>
      </c>
      <c r="F1107" s="23" t="inlineStr">
        <is>
          <t>Jefferson Lourenço De Farias Tersarioli [X]</t>
        </is>
      </c>
      <c r="G1107" s="23" t="inlineStr">
        <is>
          <t>Anselmo Pereira Novakowski</t>
        </is>
      </c>
      <c r="H1107" s="23" t="inlineStr">
        <is>
          <t>Paulo Egidio Rodrigues dos Santos</t>
        </is>
      </c>
      <c r="I1107" s="23" t="inlineStr">
        <is>
          <t>Paulo Henrique Bonelli [X]</t>
        </is>
      </c>
      <c r="J1107" s="23" t="inlineStr">
        <is>
          <t>Renato Pereira da Silva</t>
        </is>
      </c>
      <c r="K1107" s="61" t="n">
        <v>43913</v>
      </c>
      <c r="L1107" s="61" t="n">
        <v>43913</v>
      </c>
      <c r="M1107" s="61" t="n">
        <v>43913</v>
      </c>
      <c r="N1107" s="61" t="n">
        <v>43913</v>
      </c>
      <c r="O1107" s="23" t="n"/>
      <c r="P1107" s="23" t="n"/>
      <c r="Q1107" s="61" t="n">
        <v>43913</v>
      </c>
      <c r="R1107" s="61" t="n">
        <v>43913</v>
      </c>
      <c r="S1107" s="61" t="n">
        <v>43913</v>
      </c>
      <c r="T1107" s="61" t="n">
        <v>43913</v>
      </c>
      <c r="U1107" s="61" t="n">
        <v>43913</v>
      </c>
      <c r="V1107" s="61" t="n">
        <v>43913</v>
      </c>
    </row>
    <row r="1108" ht="15" customHeight="1">
      <c r="A1108" s="26" t="inlineStr">
        <is>
          <t>História - Waterfall</t>
        </is>
      </c>
      <c r="B1108" s="60" t="inlineStr">
        <is>
          <t>DEVALM-21929</t>
        </is>
      </c>
      <c r="C1108" s="23" t="inlineStr">
        <is>
          <t>19.0500.4.FI-Implementar Sky Pay com Clearsale - Bloco 4 (Melhorias Backlog 1 e 2, White List)</t>
        </is>
      </c>
      <c r="D1108" s="26" t="inlineStr">
        <is>
          <t>Cancelado</t>
        </is>
      </c>
      <c r="E1108" s="23" t="inlineStr">
        <is>
          <t>Carlos Lima de Araujo</t>
        </is>
      </c>
      <c r="F1108" s="23" t="inlineStr">
        <is>
          <t>Jefferson Lourenço De Farias Tersarioli [X]</t>
        </is>
      </c>
      <c r="G1108" s="23" t="inlineStr">
        <is>
          <t>Anselmo Pereira Novakowski</t>
        </is>
      </c>
      <c r="H1108" s="23" t="inlineStr">
        <is>
          <t>Paulo Egidio Rodrigues dos Santos</t>
        </is>
      </c>
      <c r="I1108" s="23" t="inlineStr">
        <is>
          <t>Paulo Henrique Bonelli [X]</t>
        </is>
      </c>
      <c r="J1108" s="23" t="inlineStr">
        <is>
          <t>Renato Pereira da Silva</t>
        </is>
      </c>
      <c r="K1108" s="61" t="n">
        <v>44084</v>
      </c>
      <c r="L1108" s="61" t="n">
        <v>44085</v>
      </c>
      <c r="M1108" s="61" t="n">
        <v>44105</v>
      </c>
      <c r="N1108" s="61" t="n">
        <v>44120</v>
      </c>
      <c r="O1108" s="61" t="n">
        <v>44088</v>
      </c>
      <c r="P1108" s="61" t="n">
        <v>44104</v>
      </c>
      <c r="Q1108" s="61" t="n">
        <v>44123</v>
      </c>
      <c r="R1108" s="61" t="n">
        <v>44124</v>
      </c>
      <c r="S1108" s="61" t="n">
        <v>44046</v>
      </c>
      <c r="T1108" s="61" t="n">
        <v>44057</v>
      </c>
      <c r="U1108" s="61" t="n">
        <v>44060</v>
      </c>
      <c r="V1108" s="61" t="n">
        <v>44078</v>
      </c>
    </row>
    <row r="1109" ht="15" customHeight="1">
      <c r="A1109" s="26" t="inlineStr">
        <is>
          <t>História - Waterfall</t>
        </is>
      </c>
      <c r="B1109" s="60" t="inlineStr">
        <is>
          <t>DEVALM-21893</t>
        </is>
      </c>
      <c r="C1109" s="23" t="inlineStr">
        <is>
          <t>19.0500.3.FI-Implementar Sky Pay com Clearsale - Bloco 3 (C.Sale Sales Force)</t>
        </is>
      </c>
      <c r="D1109" s="26" t="inlineStr">
        <is>
          <t>Cancelado</t>
        </is>
      </c>
      <c r="E1109" s="23" t="inlineStr">
        <is>
          <t>Carlos Lima de Araujo</t>
        </is>
      </c>
      <c r="F1109" s="23" t="inlineStr">
        <is>
          <t>jefferson.tersarioli@terceiro-sky.com.br</t>
        </is>
      </c>
      <c r="G1109" s="23" t="inlineStr">
        <is>
          <t>Anselmo Pereira Novakowski</t>
        </is>
      </c>
      <c r="H1109" s="23" t="inlineStr">
        <is>
          <t>Paulo Egidio Rodrigues dos Santos</t>
        </is>
      </c>
      <c r="I1109" s="23" t="inlineStr">
        <is>
          <t>jira_naoaplica</t>
        </is>
      </c>
      <c r="J1109" s="23" t="inlineStr">
        <is>
          <t>Audrey Cristiane Goulart [X]</t>
        </is>
      </c>
      <c r="K1109" s="61" t="n">
        <v>43913</v>
      </c>
      <c r="L1109" s="61" t="n">
        <v>43913</v>
      </c>
      <c r="M1109" s="61" t="n">
        <v>43913</v>
      </c>
      <c r="N1109" s="61" t="n">
        <v>43913</v>
      </c>
      <c r="O1109" s="61" t="n">
        <v>43913</v>
      </c>
      <c r="P1109" s="61" t="n">
        <v>43913</v>
      </c>
      <c r="Q1109" s="61" t="n">
        <v>43913</v>
      </c>
      <c r="R1109" s="61" t="n">
        <v>43913</v>
      </c>
      <c r="S1109" s="61" t="n">
        <v>43913</v>
      </c>
      <c r="T1109" s="61" t="n">
        <v>43913</v>
      </c>
      <c r="U1109" s="61" t="n">
        <v>43913</v>
      </c>
      <c r="V1109" s="61" t="n">
        <v>43913</v>
      </c>
    </row>
    <row r="1110" ht="15" customHeight="1">
      <c r="A1110" s="26" t="inlineStr">
        <is>
          <t>História - Waterfall</t>
        </is>
      </c>
      <c r="B1110" s="60" t="inlineStr">
        <is>
          <t>DEVALM-21857</t>
        </is>
      </c>
      <c r="C1110" s="23" t="inlineStr">
        <is>
          <t>19.0500.2.FI-Implementar Sky Pay com Clearsale - Bloco 2 ( C.Sale para Skypay e Icare)</t>
        </is>
      </c>
      <c r="D1110" s="26" t="inlineStr">
        <is>
          <t>Cancelado</t>
        </is>
      </c>
      <c r="E1110" s="23" t="inlineStr">
        <is>
          <t>Carlos Lima de Araujo</t>
        </is>
      </c>
      <c r="F1110" s="23" t="inlineStr">
        <is>
          <t>Jefferson Lourenço De Farias Tersarioli [X]</t>
        </is>
      </c>
      <c r="G1110" s="23" t="inlineStr">
        <is>
          <t>Anselmo Pereira Novakowski</t>
        </is>
      </c>
      <c r="H1110" s="23" t="inlineStr">
        <is>
          <t>Paulo Egidio Rodrigues dos Santos</t>
        </is>
      </c>
      <c r="I1110" s="23" t="inlineStr">
        <is>
          <t>Paulo Henrique Bonelli [X]</t>
        </is>
      </c>
      <c r="J1110" s="23" t="inlineStr">
        <is>
          <t>Audrey Cristiane Goulart [X]</t>
        </is>
      </c>
      <c r="K1110" s="61" t="n">
        <v>44084</v>
      </c>
      <c r="L1110" s="61" t="n">
        <v>44085</v>
      </c>
      <c r="M1110" s="61" t="n">
        <v>44105</v>
      </c>
      <c r="N1110" s="61" t="n">
        <v>44118</v>
      </c>
      <c r="O1110" s="61" t="n">
        <v>44088</v>
      </c>
      <c r="P1110" s="61" t="n">
        <v>44104</v>
      </c>
      <c r="Q1110" s="61" t="n">
        <v>44123</v>
      </c>
      <c r="R1110" s="61" t="n">
        <v>44124</v>
      </c>
      <c r="S1110" s="61" t="n">
        <v>44046</v>
      </c>
      <c r="T1110" s="61" t="n">
        <v>44057</v>
      </c>
      <c r="U1110" s="61" t="n">
        <v>44060</v>
      </c>
      <c r="V1110" s="61" t="n">
        <v>44078</v>
      </c>
    </row>
    <row r="1111" ht="15" customHeight="1">
      <c r="A1111" s="26" t="inlineStr">
        <is>
          <t>História - Waterfall</t>
        </is>
      </c>
      <c r="B1111" s="60" t="inlineStr">
        <is>
          <t>DEVALM-21816</t>
        </is>
      </c>
      <c r="C1111" s="23" t="inlineStr">
        <is>
          <t>19.0150.15.CO-TOA Grupo 3 e 4 – (Onda 3)</t>
        </is>
      </c>
      <c r="D1111" s="26" t="inlineStr">
        <is>
          <t>Concluído</t>
        </is>
      </c>
      <c r="E1111" s="23" t="inlineStr">
        <is>
          <t>Ricardo Pires Sardinha [X]</t>
        </is>
      </c>
      <c r="F1111" s="23" t="inlineStr">
        <is>
          <t>Lourival Vinicius Malta De Araujo</t>
        </is>
      </c>
      <c r="G1111" s="23" t="inlineStr">
        <is>
          <t>Rafael Lemos Lima [X]</t>
        </is>
      </c>
      <c r="H1111" s="23" t="inlineStr">
        <is>
          <t>Paulo Egidio Rodrigues dos Santos</t>
        </is>
      </c>
      <c r="I1111" s="23" t="n"/>
      <c r="J1111" s="23" t="n"/>
      <c r="K1111" s="61" t="n">
        <v>43902</v>
      </c>
      <c r="L1111" s="61" t="n">
        <v>43902</v>
      </c>
      <c r="M1111" s="61" t="n">
        <v>44158</v>
      </c>
      <c r="N1111" s="61" t="n">
        <v>44169</v>
      </c>
      <c r="O1111" s="61" t="n">
        <v>44144</v>
      </c>
      <c r="P1111" s="61" t="n">
        <v>44155</v>
      </c>
      <c r="Q1111" s="61" t="n">
        <v>44172</v>
      </c>
      <c r="R1111" s="61" t="n">
        <v>44173</v>
      </c>
      <c r="S1111" s="61" t="n">
        <v>43902</v>
      </c>
      <c r="T1111" s="61" t="n">
        <v>43902</v>
      </c>
      <c r="U1111" s="61" t="n">
        <v>44075</v>
      </c>
      <c r="V1111" s="61" t="n">
        <v>44141</v>
      </c>
    </row>
    <row r="1112" ht="15" customHeight="1">
      <c r="A1112" s="26" t="inlineStr">
        <is>
          <t>História - Waterfall</t>
        </is>
      </c>
      <c r="B1112" s="60" t="inlineStr">
        <is>
          <t>DEVALM-21780</t>
        </is>
      </c>
      <c r="C1112" s="23" t="inlineStr">
        <is>
          <t>19.0150.14.CO -TOA Grupo 3 e 4 – (Onda 2)</t>
        </is>
      </c>
      <c r="D1112" s="26" t="inlineStr">
        <is>
          <t>Concluído</t>
        </is>
      </c>
      <c r="E1112" s="23" t="inlineStr">
        <is>
          <t>Ricardo Pires Sardinha [X]</t>
        </is>
      </c>
      <c r="F1112" s="23" t="inlineStr">
        <is>
          <t>Nicolas Rodrigo Santana</t>
        </is>
      </c>
      <c r="G1112" s="23" t="inlineStr">
        <is>
          <t>Rafael Lemos Lima [X]</t>
        </is>
      </c>
      <c r="H1112" s="23" t="inlineStr">
        <is>
          <t>Paulo Egidio Rodrigues dos Santos</t>
        </is>
      </c>
      <c r="I1112" s="23" t="n"/>
      <c r="J1112" s="23" t="n"/>
      <c r="K1112" s="61" t="n">
        <v>43902</v>
      </c>
      <c r="L1112" s="61" t="n">
        <v>43902</v>
      </c>
      <c r="M1112" s="61" t="n">
        <v>44151</v>
      </c>
      <c r="N1112" s="61" t="n">
        <v>44155</v>
      </c>
      <c r="O1112" s="61" t="n">
        <v>44138</v>
      </c>
      <c r="P1112" s="61" t="n">
        <v>44148</v>
      </c>
      <c r="Q1112" s="61" t="n">
        <v>44151</v>
      </c>
      <c r="R1112" s="61" t="n">
        <v>44152</v>
      </c>
      <c r="S1112" s="61" t="n">
        <v>43902</v>
      </c>
      <c r="T1112" s="61" t="n">
        <v>43902</v>
      </c>
      <c r="U1112" s="61" t="n">
        <v>44109</v>
      </c>
      <c r="V1112" s="61" t="n">
        <v>44134</v>
      </c>
    </row>
    <row r="1113" ht="15" customHeight="1">
      <c r="A1113" s="26" t="inlineStr">
        <is>
          <t>História - Waterfall</t>
        </is>
      </c>
      <c r="B1113" s="60" t="inlineStr">
        <is>
          <t>DEVALM-21735</t>
        </is>
      </c>
      <c r="C1113" s="23" t="inlineStr">
        <is>
          <t>20.0039.1.MK-Novos Produtos Frozen (Piloto)</t>
        </is>
      </c>
      <c r="D1113" s="26" t="inlineStr">
        <is>
          <t>Concluído</t>
        </is>
      </c>
      <c r="E1113" s="23" t="inlineStr">
        <is>
          <t>Carlos Lima de Araujo</t>
        </is>
      </c>
      <c r="F1113" s="23" t="inlineStr">
        <is>
          <t>Juliano Miranda [X]</t>
        </is>
      </c>
      <c r="G1113" s="23" t="inlineStr">
        <is>
          <t>Anselmo Pereira Novakowski</t>
        </is>
      </c>
      <c r="H1113" s="23" t="inlineStr">
        <is>
          <t>Eduardo Cesar de Melo</t>
        </is>
      </c>
      <c r="I1113" s="23" t="inlineStr">
        <is>
          <t>jira_naoaplica</t>
        </is>
      </c>
      <c r="J1113" s="23" t="inlineStr">
        <is>
          <t>Rafael Grecco Machado [X]</t>
        </is>
      </c>
      <c r="K1113" s="23" t="n"/>
      <c r="L1113" s="23" t="n"/>
      <c r="M1113" s="61" t="n">
        <v>43906</v>
      </c>
      <c r="N1113" s="61" t="n">
        <v>43924</v>
      </c>
      <c r="O1113" s="23" t="n"/>
      <c r="P1113" s="23" t="n"/>
      <c r="Q1113" s="61" t="n">
        <v>43999</v>
      </c>
      <c r="R1113" s="61" t="n">
        <v>44000</v>
      </c>
      <c r="S1113" s="61" t="n">
        <v>43902</v>
      </c>
      <c r="T1113" s="61" t="n">
        <v>43903</v>
      </c>
      <c r="U1113" s="61" t="n">
        <v>43902</v>
      </c>
      <c r="V1113" s="61" t="n">
        <v>43904</v>
      </c>
    </row>
    <row r="1114" ht="15" customHeight="1">
      <c r="A1114" s="26" t="inlineStr">
        <is>
          <t>História - Waterfall</t>
        </is>
      </c>
      <c r="B1114" s="60" t="inlineStr">
        <is>
          <t>DEVALM-21695</t>
        </is>
      </c>
      <c r="C1114" s="23" t="inlineStr">
        <is>
          <t>20.0061.2.CO - Parceria ELSYS – Vendas Pré-Pago Conforto – Carga de técnicos</t>
        </is>
      </c>
      <c r="D1114" s="26" t="inlineStr">
        <is>
          <t>Concluído</t>
        </is>
      </c>
      <c r="E1114" s="23" t="inlineStr">
        <is>
          <t>Fabio Margutti [X]</t>
        </is>
      </c>
      <c r="F1114" s="23" t="inlineStr">
        <is>
          <t>Alexandre Munhoes [X]</t>
        </is>
      </c>
      <c r="G1114" s="23" t="inlineStr">
        <is>
          <t>Diogo Cassio de Azevedo [X]</t>
        </is>
      </c>
      <c r="H1114" s="23" t="inlineStr">
        <is>
          <t>Eduardo Cesar de Melo</t>
        </is>
      </c>
      <c r="I1114" s="23" t="inlineStr">
        <is>
          <t>jira_naoaplica</t>
        </is>
      </c>
      <c r="J1114" s="23" t="inlineStr">
        <is>
          <t>Audrey Cristiane Goulart [X]</t>
        </is>
      </c>
      <c r="K1114" s="23" t="n"/>
      <c r="L1114" s="23" t="n"/>
      <c r="M1114" s="61" t="n">
        <v>43896</v>
      </c>
      <c r="N1114" s="61" t="n">
        <v>43896</v>
      </c>
      <c r="O1114" s="23" t="n"/>
      <c r="P1114" s="23" t="n"/>
      <c r="Q1114" s="61" t="n">
        <v>43896</v>
      </c>
      <c r="R1114" s="61" t="n">
        <v>43896</v>
      </c>
      <c r="S1114" s="23" t="n"/>
      <c r="T1114" s="23" t="n"/>
      <c r="U1114" s="61" t="n">
        <v>43895</v>
      </c>
      <c r="V1114" s="61" t="n">
        <v>43896</v>
      </c>
    </row>
    <row r="1115" ht="15" customHeight="1">
      <c r="A1115" s="26" t="inlineStr">
        <is>
          <t>História - Waterfall</t>
        </is>
      </c>
      <c r="B1115" s="60" t="inlineStr">
        <is>
          <t>DEVALM-21659</t>
        </is>
      </c>
      <c r="C1115" s="23" t="inlineStr">
        <is>
          <t>19.0091.3.CO-Validação de Informações (OCR) no Salesforce – ROLLOUT WAVE 10</t>
        </is>
      </c>
      <c r="D1115" s="26" t="inlineStr">
        <is>
          <t>Concluído</t>
        </is>
      </c>
      <c r="E1115" s="23" t="inlineStr">
        <is>
          <t>Fabio Margutti [X]</t>
        </is>
      </c>
      <c r="F1115" s="23" t="inlineStr">
        <is>
          <t>Renato Kazuo Kondo [X]</t>
        </is>
      </c>
      <c r="G1115" s="23" t="inlineStr">
        <is>
          <t>Diogo Cassio de Azevedo [X]</t>
        </is>
      </c>
      <c r="H1115" s="23" t="inlineStr">
        <is>
          <t>Eduardo Cesar de Melo</t>
        </is>
      </c>
      <c r="I1115" s="23" t="inlineStr">
        <is>
          <t>jira_naoaplica</t>
        </is>
      </c>
      <c r="J1115" s="23" t="inlineStr">
        <is>
          <t>jira_naoaplica</t>
        </is>
      </c>
      <c r="K1115" s="23" t="n"/>
      <c r="L1115" s="23" t="n"/>
      <c r="M1115" s="61" t="n">
        <v>43903</v>
      </c>
      <c r="N1115" s="61" t="n">
        <v>43906</v>
      </c>
      <c r="O1115" s="23" t="n"/>
      <c r="P1115" s="23" t="n"/>
      <c r="Q1115" s="61" t="n">
        <v>43907</v>
      </c>
      <c r="R1115" s="61" t="n">
        <v>43908</v>
      </c>
      <c r="S1115" s="23" t="n"/>
      <c r="T1115" s="23" t="n"/>
      <c r="U1115" s="61" t="n">
        <v>43901</v>
      </c>
      <c r="V1115" s="61" t="n">
        <v>43902</v>
      </c>
    </row>
    <row r="1116" ht="15" customHeight="1">
      <c r="A1116" s="26" t="inlineStr">
        <is>
          <t>História - Waterfall</t>
        </is>
      </c>
      <c r="B1116" s="60" t="inlineStr">
        <is>
          <t>DEVALM-21623</t>
        </is>
      </c>
      <c r="C1116" s="23" t="inlineStr">
        <is>
          <t>19.0091.2.CO-Validação de Informações (OCR) no Salesforce – ROLLOUT ONDA 9</t>
        </is>
      </c>
      <c r="D1116" s="26" t="inlineStr">
        <is>
          <t>Concluído</t>
        </is>
      </c>
      <c r="E1116" s="23" t="inlineStr">
        <is>
          <t>Fabio Margutti [X]</t>
        </is>
      </c>
      <c r="F1116" s="23" t="inlineStr">
        <is>
          <t>Renato Kazuo Kondo [X]</t>
        </is>
      </c>
      <c r="G1116" s="23" t="inlineStr">
        <is>
          <t>Diogo Cassio de Azevedo [X]</t>
        </is>
      </c>
      <c r="H1116" s="23" t="inlineStr">
        <is>
          <t>Eduardo Cesar de Melo</t>
        </is>
      </c>
      <c r="I1116" s="23" t="inlineStr">
        <is>
          <t>jira_naoaplica</t>
        </is>
      </c>
      <c r="J1116" s="23" t="inlineStr">
        <is>
          <t>jira_naoaplica</t>
        </is>
      </c>
      <c r="K1116" s="23" t="n"/>
      <c r="L1116" s="23" t="n"/>
      <c r="M1116" s="61" t="n">
        <v>43899</v>
      </c>
      <c r="N1116" s="61" t="n">
        <v>43899</v>
      </c>
      <c r="O1116" s="23" t="n"/>
      <c r="P1116" s="23" t="n"/>
      <c r="Q1116" s="61" t="n">
        <v>43900</v>
      </c>
      <c r="R1116" s="61" t="n">
        <v>43901</v>
      </c>
      <c r="S1116" s="23" t="n"/>
      <c r="T1116" s="23" t="n"/>
      <c r="U1116" s="61" t="n">
        <v>43894</v>
      </c>
      <c r="V1116" s="61" t="n">
        <v>43896</v>
      </c>
    </row>
    <row r="1117" ht="15" customHeight="1">
      <c r="A1117" s="26" t="inlineStr">
        <is>
          <t>História - Waterfall</t>
        </is>
      </c>
      <c r="B1117" s="60" t="inlineStr">
        <is>
          <t>DEVALM-21585</t>
        </is>
      </c>
      <c r="C1117" s="23" t="inlineStr">
        <is>
          <t>19.0150.13.CO-TOA – CR Dzero e Sinc. Pré-pago</t>
        </is>
      </c>
      <c r="D1117" s="26" t="inlineStr">
        <is>
          <t>Concluído</t>
        </is>
      </c>
      <c r="E1117" s="23" t="inlineStr">
        <is>
          <t>Ricardo Pires Sardinha [X]</t>
        </is>
      </c>
      <c r="F1117" s="23" t="n"/>
      <c r="G1117" s="23" t="inlineStr">
        <is>
          <t>Rafael Lemos Lima [X]</t>
        </is>
      </c>
      <c r="H1117" s="23" t="inlineStr">
        <is>
          <t>Paulo Egidio Rodrigues dos Santos</t>
        </is>
      </c>
      <c r="I1117" s="23" t="n"/>
      <c r="J1117" s="23" t="n"/>
      <c r="K1117" s="61" t="n">
        <v>43894</v>
      </c>
      <c r="L1117" s="61" t="n">
        <v>43894</v>
      </c>
      <c r="M1117" s="61" t="n">
        <v>44025</v>
      </c>
      <c r="N1117" s="61" t="n">
        <v>44043</v>
      </c>
      <c r="O1117" s="61" t="n">
        <v>43894</v>
      </c>
      <c r="P1117" s="61" t="n">
        <v>43894</v>
      </c>
      <c r="Q1117" s="61" t="n">
        <v>44046</v>
      </c>
      <c r="R1117" s="61" t="n">
        <v>44046</v>
      </c>
      <c r="S1117" s="61" t="n">
        <v>43894</v>
      </c>
      <c r="T1117" s="61" t="n">
        <v>43894</v>
      </c>
      <c r="U1117" s="61" t="n">
        <v>44011</v>
      </c>
      <c r="V1117" s="61" t="n">
        <v>44022</v>
      </c>
    </row>
    <row r="1118" ht="15" customHeight="1">
      <c r="A1118" s="26" t="inlineStr">
        <is>
          <t>História - Waterfall</t>
        </is>
      </c>
      <c r="B1118" s="60" t="inlineStr">
        <is>
          <t>DEVALM-21549</t>
        </is>
      </c>
      <c r="C1118" s="23" t="inlineStr">
        <is>
          <t>19.0150.12.CO-TOA – Fluxo de retirada</t>
        </is>
      </c>
      <c r="D1118" s="26" t="inlineStr">
        <is>
          <t>Concluído</t>
        </is>
      </c>
      <c r="E1118" s="23" t="inlineStr">
        <is>
          <t>Roberto Pierre Júnior [X]</t>
        </is>
      </c>
      <c r="F1118" s="23" t="inlineStr">
        <is>
          <t>Italo Josenilton Rocha Silva [X]</t>
        </is>
      </c>
      <c r="G1118" s="23" t="inlineStr">
        <is>
          <t>Rafael Lemos Lima [X]</t>
        </is>
      </c>
      <c r="H1118" s="23" t="inlineStr">
        <is>
          <t>Paulo Egidio Rodrigues dos Santos</t>
        </is>
      </c>
      <c r="I1118" s="23" t="inlineStr">
        <is>
          <t>Ricardo Coelho Fernandes [X]</t>
        </is>
      </c>
      <c r="J1118" s="23" t="inlineStr">
        <is>
          <t>Danilo Takashi Hiratsuka</t>
        </is>
      </c>
      <c r="K1118" s="61" t="n">
        <v>43894</v>
      </c>
      <c r="L1118" s="61" t="n">
        <v>44344</v>
      </c>
      <c r="M1118" s="61" t="n">
        <v>44354</v>
      </c>
      <c r="N1118" s="61" t="n">
        <v>44421</v>
      </c>
      <c r="O1118" s="61" t="n">
        <v>44340</v>
      </c>
      <c r="P1118" s="61" t="n">
        <v>44358</v>
      </c>
      <c r="Q1118" s="61" t="n">
        <v>44424</v>
      </c>
      <c r="R1118" s="61" t="n">
        <v>44432</v>
      </c>
      <c r="S1118" s="61" t="n">
        <v>44291</v>
      </c>
      <c r="T1118" s="61" t="n">
        <v>44323</v>
      </c>
      <c r="U1118" s="61" t="n">
        <v>44291</v>
      </c>
      <c r="V1118" s="61" t="n">
        <v>44418</v>
      </c>
    </row>
    <row r="1119" ht="15" customHeight="1">
      <c r="A1119" s="26" t="inlineStr">
        <is>
          <t>História - Waterfall</t>
        </is>
      </c>
      <c r="B1119" s="60" t="inlineStr">
        <is>
          <t>DEVALM-21513</t>
        </is>
      </c>
      <c r="C1119" s="23" t="inlineStr">
        <is>
          <t>20.0008.6.BL-Reajuste Recorrente IGP-M Banda Larga - JUN/20</t>
        </is>
      </c>
      <c r="D1119" s="26" t="inlineStr">
        <is>
          <t>Concluído</t>
        </is>
      </c>
      <c r="E1119" s="23" t="inlineStr">
        <is>
          <t>Carlos Lima de Araujo</t>
        </is>
      </c>
      <c r="F1119" s="23" t="inlineStr">
        <is>
          <t>Antonio Carlos Ghirelli [X]</t>
        </is>
      </c>
      <c r="G1119" s="23" t="inlineStr">
        <is>
          <t>Anselmo Pereira Novakowski</t>
        </is>
      </c>
      <c r="H1119" s="23" t="inlineStr">
        <is>
          <t>Paulo Egidio Rodrigues dos Santos</t>
        </is>
      </c>
      <c r="I1119" s="23" t="inlineStr">
        <is>
          <t>jira_naoaplica</t>
        </is>
      </c>
      <c r="J1119" s="23" t="inlineStr">
        <is>
          <t>jira_naoaplica</t>
        </is>
      </c>
      <c r="K1119" s="23" t="n"/>
      <c r="L1119" s="23" t="n"/>
      <c r="M1119" s="61" t="n">
        <v>44004</v>
      </c>
      <c r="N1119" s="61" t="n">
        <v>44009</v>
      </c>
      <c r="O1119" s="23" t="n"/>
      <c r="P1119" s="23" t="n"/>
      <c r="Q1119" s="61" t="n">
        <v>44011</v>
      </c>
      <c r="R1119" s="61" t="n">
        <v>44012</v>
      </c>
      <c r="S1119" s="23" t="n"/>
      <c r="T1119" s="23" t="n"/>
      <c r="U1119" s="61" t="n">
        <v>43990</v>
      </c>
      <c r="V1119" s="61" t="n">
        <v>44001</v>
      </c>
    </row>
    <row r="1120" ht="15" customHeight="1">
      <c r="A1120" s="26" t="inlineStr">
        <is>
          <t>História - Waterfall</t>
        </is>
      </c>
      <c r="B1120" s="60" t="inlineStr">
        <is>
          <t>DEVALM-21477</t>
        </is>
      </c>
      <c r="C1120" s="23" t="inlineStr">
        <is>
          <t>20.0008.5.BL-Reajuste Recorrente IGP-M Banda Larga - MAI/20</t>
        </is>
      </c>
      <c r="D1120" s="26" t="inlineStr">
        <is>
          <t>Concluído</t>
        </is>
      </c>
      <c r="E1120" s="23" t="inlineStr">
        <is>
          <t>Carlos Lima de Araujo</t>
        </is>
      </c>
      <c r="F1120" s="23" t="inlineStr">
        <is>
          <t>Antonio Carlos Ghirelli [X]</t>
        </is>
      </c>
      <c r="G1120" s="23" t="inlineStr">
        <is>
          <t>Anselmo Pereira Novakowski</t>
        </is>
      </c>
      <c r="H1120" s="23" t="inlineStr">
        <is>
          <t>Paulo Egidio Rodrigues dos Santos</t>
        </is>
      </c>
      <c r="I1120" s="23" t="inlineStr">
        <is>
          <t>jira_naoaplica</t>
        </is>
      </c>
      <c r="J1120" s="23" t="inlineStr">
        <is>
          <t>jira_naoaplica</t>
        </is>
      </c>
      <c r="K1120" s="23" t="n"/>
      <c r="L1120" s="23" t="n"/>
      <c r="M1120" s="61" t="n">
        <v>43976</v>
      </c>
      <c r="N1120" s="61" t="n">
        <v>43978</v>
      </c>
      <c r="O1120" s="23" t="n"/>
      <c r="P1120" s="23" t="n"/>
      <c r="Q1120" s="61" t="n">
        <v>43979</v>
      </c>
      <c r="R1120" s="61" t="n">
        <v>43980</v>
      </c>
      <c r="S1120" s="23" t="n"/>
      <c r="T1120" s="23" t="n"/>
      <c r="U1120" s="61" t="n">
        <v>43962</v>
      </c>
      <c r="V1120" s="61" t="n">
        <v>43973</v>
      </c>
    </row>
    <row r="1121" ht="15" customHeight="1">
      <c r="A1121" s="26" t="inlineStr">
        <is>
          <t>História - Waterfall</t>
        </is>
      </c>
      <c r="B1121" s="60" t="inlineStr">
        <is>
          <t>DEVALM-21441</t>
        </is>
      </c>
      <c r="C1121" s="23" t="inlineStr">
        <is>
          <t>20.0008.4.BL-Reajuste Recorrente IGP-M Banda Larga - ABR/20</t>
        </is>
      </c>
      <c r="D1121" s="26" t="inlineStr">
        <is>
          <t>Concluído</t>
        </is>
      </c>
      <c r="E1121" s="23" t="inlineStr">
        <is>
          <t>Carlos Lima de Araujo</t>
        </is>
      </c>
      <c r="F1121" s="23" t="inlineStr">
        <is>
          <t>Antonio Carlos Ghirelli [X]</t>
        </is>
      </c>
      <c r="G1121" s="23" t="inlineStr">
        <is>
          <t>Anselmo Pereira Novakowski</t>
        </is>
      </c>
      <c r="H1121" s="23" t="inlineStr">
        <is>
          <t>Paulo Egidio Rodrigues dos Santos</t>
        </is>
      </c>
      <c r="I1121" s="23" t="inlineStr">
        <is>
          <t>jira_naoaplica</t>
        </is>
      </c>
      <c r="J1121" s="23" t="inlineStr">
        <is>
          <t>jira_naoaplica</t>
        </is>
      </c>
      <c r="K1121" s="23" t="n"/>
      <c r="L1121" s="23" t="n"/>
      <c r="M1121" s="61" t="n">
        <v>43948</v>
      </c>
      <c r="N1121" s="61" t="n">
        <v>43949</v>
      </c>
      <c r="O1121" s="23" t="n"/>
      <c r="P1121" s="23" t="n"/>
      <c r="Q1121" s="61" t="n">
        <v>43950</v>
      </c>
      <c r="R1121" s="61" t="n">
        <v>43951</v>
      </c>
      <c r="S1121" s="23" t="n"/>
      <c r="T1121" s="23" t="n"/>
      <c r="U1121" s="61" t="n">
        <v>43927</v>
      </c>
      <c r="V1121" s="61" t="n">
        <v>43945</v>
      </c>
    </row>
    <row r="1122" ht="15" customHeight="1">
      <c r="A1122" s="26" t="inlineStr">
        <is>
          <t>História - Waterfall</t>
        </is>
      </c>
      <c r="B1122" s="60" t="inlineStr">
        <is>
          <t>DEVALM-21405</t>
        </is>
      </c>
      <c r="C1122" s="23" t="inlineStr">
        <is>
          <t>20.0008.3BL-Reajuste Recorrente IGP-M Banda Larga - MAR/20</t>
        </is>
      </c>
      <c r="D1122" s="26" t="inlineStr">
        <is>
          <t>Concluído</t>
        </is>
      </c>
      <c r="E1122" s="23" t="inlineStr">
        <is>
          <t>Ricardo Pires Sardinha [X]</t>
        </is>
      </c>
      <c r="F1122" s="23" t="inlineStr">
        <is>
          <t>Thiago de Souza Maglio</t>
        </is>
      </c>
      <c r="G1122" s="23" t="inlineStr">
        <is>
          <t>Anselmo Pereira Novakowski</t>
        </is>
      </c>
      <c r="H1122" s="23" t="inlineStr">
        <is>
          <t>Paulo Egidio Rodrigues dos Santos</t>
        </is>
      </c>
      <c r="I1122" s="23" t="inlineStr">
        <is>
          <t>jira_naoaplica</t>
        </is>
      </c>
      <c r="J1122" s="23" t="inlineStr">
        <is>
          <t>jira_naoaplica</t>
        </is>
      </c>
      <c r="K1122" s="61" t="n">
        <v>43893</v>
      </c>
      <c r="L1122" s="61" t="n">
        <v>43893</v>
      </c>
      <c r="M1122" s="61" t="n">
        <v>43913</v>
      </c>
      <c r="N1122" s="61" t="n">
        <v>43920</v>
      </c>
      <c r="O1122" s="61" t="n">
        <v>43893</v>
      </c>
      <c r="P1122" s="61" t="n">
        <v>43893</v>
      </c>
      <c r="Q1122" s="61" t="n">
        <v>43921</v>
      </c>
      <c r="R1122" s="61" t="n">
        <v>43921</v>
      </c>
      <c r="S1122" s="61" t="n">
        <v>43893</v>
      </c>
      <c r="T1122" s="61" t="n">
        <v>43893</v>
      </c>
      <c r="U1122" s="61" t="n">
        <v>43892</v>
      </c>
      <c r="V1122" s="61" t="n">
        <v>43910</v>
      </c>
    </row>
    <row r="1123" ht="15" customHeight="1">
      <c r="A1123" s="26" t="inlineStr">
        <is>
          <t>História - Waterfall</t>
        </is>
      </c>
      <c r="B1123" s="60" t="inlineStr">
        <is>
          <t>DEVALM-21369</t>
        </is>
      </c>
      <c r="C1123" s="23" t="inlineStr">
        <is>
          <t>20.0008.2.BL-Reajuste Recorrente IGP-M Banda Larga - FEV/20</t>
        </is>
      </c>
      <c r="D1123" s="26" t="inlineStr">
        <is>
          <t>Cancelado</t>
        </is>
      </c>
      <c r="E1123" s="23" t="inlineStr">
        <is>
          <t>Ricardo Pires Sardinha [X]</t>
        </is>
      </c>
      <c r="F1123" s="23" t="inlineStr">
        <is>
          <t>Thiago de Souza Maglio</t>
        </is>
      </c>
      <c r="G1123" s="23" t="inlineStr">
        <is>
          <t>Anselmo Pereira Novakowski</t>
        </is>
      </c>
      <c r="H1123" s="23" t="inlineStr">
        <is>
          <t>Eduardo Cesar de Melo</t>
        </is>
      </c>
      <c r="I1123" s="23" t="inlineStr">
        <is>
          <t>jira_naoaplica</t>
        </is>
      </c>
      <c r="J1123" s="23" t="inlineStr">
        <is>
          <t>jira_naoaplica</t>
        </is>
      </c>
      <c r="K1123" s="23" t="n"/>
      <c r="L1123" s="23" t="n"/>
      <c r="M1123" s="61" t="n">
        <v>43888</v>
      </c>
      <c r="N1123" s="61" t="n">
        <v>43917</v>
      </c>
      <c r="O1123" s="23" t="n"/>
      <c r="P1123" s="23" t="n"/>
      <c r="Q1123" s="61" t="n">
        <v>43889</v>
      </c>
      <c r="R1123" s="61" t="n">
        <v>43889</v>
      </c>
      <c r="S1123" s="23" t="n"/>
      <c r="T1123" s="23" t="n"/>
      <c r="U1123" s="61" t="n">
        <v>43864</v>
      </c>
      <c r="V1123" s="61" t="n">
        <v>43889</v>
      </c>
    </row>
    <row r="1124" ht="15" customHeight="1">
      <c r="A1124" s="26" t="inlineStr">
        <is>
          <t>História - Waterfall</t>
        </is>
      </c>
      <c r="B1124" s="60" t="inlineStr">
        <is>
          <t>DEVALM-21333</t>
        </is>
      </c>
      <c r="C1124" s="23" t="inlineStr">
        <is>
          <t>20.0061.1.CO - Parceria ELSYS – Vendas Pré-Pago Conforto</t>
        </is>
      </c>
      <c r="D1124" s="26" t="inlineStr">
        <is>
          <t>Concluído</t>
        </is>
      </c>
      <c r="E1124" s="23" t="inlineStr">
        <is>
          <t>Fabio Margutti [X]</t>
        </is>
      </c>
      <c r="F1124" s="23" t="inlineStr">
        <is>
          <t>Alexandre Munhoes [X]</t>
        </is>
      </c>
      <c r="G1124" s="23" t="inlineStr">
        <is>
          <t>Diogo Cassio de Azevedo [X]</t>
        </is>
      </c>
      <c r="H1124" s="23" t="inlineStr">
        <is>
          <t>Eduardo Cesar de Melo</t>
        </is>
      </c>
      <c r="I1124" s="23" t="inlineStr">
        <is>
          <t>jira_naoaplica</t>
        </is>
      </c>
      <c r="J1124" s="23" t="inlineStr">
        <is>
          <t>Audrey Cristiane Goulart [X]</t>
        </is>
      </c>
      <c r="K1124" s="23" t="n"/>
      <c r="L1124" s="23" t="n"/>
      <c r="M1124" s="61" t="n">
        <v>43892</v>
      </c>
      <c r="N1124" s="61" t="n">
        <v>43893</v>
      </c>
      <c r="O1124" s="23" t="n"/>
      <c r="P1124" s="23" t="n"/>
      <c r="Q1124" s="61" t="n">
        <v>43894</v>
      </c>
      <c r="R1124" s="61" t="n">
        <v>43895</v>
      </c>
      <c r="S1124" s="23" t="n"/>
      <c r="T1124" s="23" t="n"/>
      <c r="U1124" s="61" t="n">
        <v>43889</v>
      </c>
      <c r="V1124" s="61" t="n">
        <v>43892</v>
      </c>
    </row>
    <row r="1125" ht="15" customHeight="1">
      <c r="A1125" s="26" t="inlineStr">
        <is>
          <t>História - Waterfall</t>
        </is>
      </c>
      <c r="B1125" s="60" t="inlineStr">
        <is>
          <t>DEVALM-21295</t>
        </is>
      </c>
      <c r="C1125" s="23" t="inlineStr">
        <is>
          <t>19.0518.3.MK - Alargar – Carga de usuários (lote 3)</t>
        </is>
      </c>
      <c r="D1125" s="26" t="inlineStr">
        <is>
          <t>Cancelado</t>
        </is>
      </c>
      <c r="E1125" s="23" t="inlineStr">
        <is>
          <t>Fabio Margutti [X]</t>
        </is>
      </c>
      <c r="F1125" s="23" t="inlineStr">
        <is>
          <t>Alexandre Munhoes [X]</t>
        </is>
      </c>
      <c r="G1125" s="23" t="inlineStr">
        <is>
          <t>Diogo Cassio de Azevedo [X]</t>
        </is>
      </c>
      <c r="H1125" s="23" t="inlineStr">
        <is>
          <t>Eduardo Cesar de Melo</t>
        </is>
      </c>
      <c r="I1125" s="23" t="inlineStr">
        <is>
          <t>jira_naoaplica</t>
        </is>
      </c>
      <c r="J1125" s="23" t="inlineStr">
        <is>
          <t>Juliana Alves Beduti [X]</t>
        </is>
      </c>
      <c r="K1125" s="23" t="n"/>
      <c r="L1125" s="23" t="n"/>
      <c r="M1125" s="23" t="n"/>
      <c r="N1125" s="23" t="n"/>
      <c r="O1125" s="23" t="n"/>
      <c r="P1125" s="23" t="n"/>
      <c r="Q1125" s="23" t="n"/>
      <c r="R1125" s="23" t="n"/>
      <c r="S1125" s="23" t="n"/>
      <c r="T1125" s="23" t="n"/>
      <c r="U1125" s="23" t="n"/>
      <c r="V1125" s="23" t="n"/>
    </row>
    <row r="1126" ht="15" customHeight="1">
      <c r="A1126" s="26" t="inlineStr">
        <is>
          <t>História - Waterfall</t>
        </is>
      </c>
      <c r="B1126" s="60" t="inlineStr">
        <is>
          <t>DEVALM-21259</t>
        </is>
      </c>
      <c r="C1126" s="23" t="inlineStr">
        <is>
          <t>19.0518.2.MK - Alargar – Carga de usuários (lote 2)</t>
        </is>
      </c>
      <c r="D1126" s="26" t="inlineStr">
        <is>
          <t>Concluído</t>
        </is>
      </c>
      <c r="E1126" s="23" t="inlineStr">
        <is>
          <t>Fabio Margutti [X]</t>
        </is>
      </c>
      <c r="F1126" s="23" t="inlineStr">
        <is>
          <t>Alexandre Munhoes [X]</t>
        </is>
      </c>
      <c r="G1126" s="23" t="inlineStr">
        <is>
          <t>Diogo Cassio de Azevedo [X]</t>
        </is>
      </c>
      <c r="H1126" s="23" t="inlineStr">
        <is>
          <t>Eduardo Cesar de Melo</t>
        </is>
      </c>
      <c r="I1126" s="23" t="inlineStr">
        <is>
          <t>jira_naoaplica</t>
        </is>
      </c>
      <c r="J1126" s="23" t="inlineStr">
        <is>
          <t>Juliana Alves Beduti [X]</t>
        </is>
      </c>
      <c r="K1126" s="23" t="n"/>
      <c r="L1126" s="23" t="n"/>
      <c r="M1126" s="61" t="n">
        <v>43894</v>
      </c>
      <c r="N1126" s="61" t="n">
        <v>43895</v>
      </c>
      <c r="O1126" s="23" t="n"/>
      <c r="P1126" s="23" t="n"/>
      <c r="Q1126" s="61" t="n">
        <v>43899</v>
      </c>
      <c r="R1126" s="61" t="n">
        <v>43900</v>
      </c>
      <c r="S1126" s="23" t="n"/>
      <c r="T1126" s="23" t="n"/>
      <c r="U1126" s="61" t="n">
        <v>43889</v>
      </c>
      <c r="V1126" s="61" t="n">
        <v>43894</v>
      </c>
    </row>
    <row r="1127" ht="15" customHeight="1">
      <c r="A1127" s="26" t="inlineStr">
        <is>
          <t>História - Waterfall</t>
        </is>
      </c>
      <c r="B1127" s="60" t="inlineStr">
        <is>
          <t>DEVALM-21220</t>
        </is>
      </c>
      <c r="C1127" s="23" t="inlineStr">
        <is>
          <t>20.0000.2.POC - Test Management for JIRA</t>
        </is>
      </c>
      <c r="D1127" s="26" t="inlineStr">
        <is>
          <t>Cancelado</t>
        </is>
      </c>
      <c r="E1127" s="23" t="inlineStr">
        <is>
          <t>Raphael Henrique Fernandes Lopes [X]</t>
        </is>
      </c>
      <c r="F1127" s="23" t="n"/>
      <c r="G1127" s="23" t="n"/>
      <c r="H1127" s="23" t="n"/>
      <c r="I1127" s="23" t="n"/>
      <c r="J1127" s="23" t="n"/>
      <c r="K1127" s="61" t="n">
        <v>43889</v>
      </c>
      <c r="L1127" s="61" t="n">
        <v>43889</v>
      </c>
      <c r="M1127" s="61" t="n">
        <v>43889</v>
      </c>
      <c r="N1127" s="61" t="n">
        <v>43889</v>
      </c>
      <c r="O1127" s="61" t="n">
        <v>43889</v>
      </c>
      <c r="P1127" s="61" t="n">
        <v>43889</v>
      </c>
      <c r="Q1127" s="61" t="n">
        <v>43889</v>
      </c>
      <c r="R1127" s="61" t="n">
        <v>43889</v>
      </c>
      <c r="S1127" s="61" t="n">
        <v>43889</v>
      </c>
      <c r="T1127" s="61" t="n">
        <v>43889</v>
      </c>
      <c r="U1127" s="61" t="n">
        <v>43889</v>
      </c>
      <c r="V1127" s="61" t="n">
        <v>43889</v>
      </c>
    </row>
    <row r="1128" ht="15" customHeight="1">
      <c r="A1128" s="26" t="inlineStr">
        <is>
          <t>História - Waterfall</t>
        </is>
      </c>
      <c r="B1128" s="60" t="inlineStr">
        <is>
          <t>DEVALM-21184</t>
        </is>
      </c>
      <c r="C1128" s="23" t="inlineStr">
        <is>
          <t>20.0000.1.POC - Test Management for JIRA</t>
        </is>
      </c>
      <c r="D1128" s="26" t="inlineStr">
        <is>
          <t>Cancelado</t>
        </is>
      </c>
      <c r="E1128" s="23" t="inlineStr">
        <is>
          <t>Fabio de Siqueira Campos</t>
        </is>
      </c>
      <c r="F1128" s="23" t="n"/>
      <c r="G1128" s="23" t="n"/>
      <c r="H1128" s="23" t="n"/>
      <c r="I1128" s="23" t="n"/>
      <c r="J1128" s="23" t="n"/>
      <c r="K1128" s="61" t="n">
        <v>43889</v>
      </c>
      <c r="L1128" s="61" t="n">
        <v>43889</v>
      </c>
      <c r="M1128" s="61" t="n">
        <v>43889</v>
      </c>
      <c r="N1128" s="61" t="n">
        <v>43889</v>
      </c>
      <c r="O1128" s="61" t="n">
        <v>43889</v>
      </c>
      <c r="P1128" s="61" t="n">
        <v>43889</v>
      </c>
      <c r="Q1128" s="61" t="n">
        <v>43889</v>
      </c>
      <c r="R1128" s="61" t="n">
        <v>43889</v>
      </c>
      <c r="S1128" s="61" t="n">
        <v>43889</v>
      </c>
      <c r="T1128" s="61" t="n">
        <v>43889</v>
      </c>
      <c r="U1128" s="61" t="n">
        <v>43889</v>
      </c>
      <c r="V1128" s="61" t="n">
        <v>43889</v>
      </c>
    </row>
    <row r="1129" ht="15" customHeight="1">
      <c r="A1129" s="26" t="inlineStr">
        <is>
          <t>História - Waterfall</t>
        </is>
      </c>
      <c r="B1129" s="60" t="inlineStr">
        <is>
          <t>DEVALM-21146</t>
        </is>
      </c>
      <c r="C1129" s="23" t="inlineStr">
        <is>
          <t>20.0076.1.TI- Envio de mídias para NEXYS</t>
        </is>
      </c>
      <c r="D1129" s="26" t="inlineStr">
        <is>
          <t>Concluído</t>
        </is>
      </c>
      <c r="E1129" s="23" t="inlineStr">
        <is>
          <t>Fabio Margutti [X]</t>
        </is>
      </c>
      <c r="F1129" s="23" t="inlineStr">
        <is>
          <t>Andreia Ribeiro da Silva [X]</t>
        </is>
      </c>
      <c r="G1129" s="23" t="inlineStr">
        <is>
          <t>Diogo Cassio de Azevedo [X]</t>
        </is>
      </c>
      <c r="H1129" s="23" t="inlineStr">
        <is>
          <t>Eduardo Cesar de Melo</t>
        </is>
      </c>
      <c r="I1129" s="23" t="inlineStr">
        <is>
          <t>jira_naoaplica</t>
        </is>
      </c>
      <c r="J1129" s="23" t="inlineStr">
        <is>
          <t>Debora Villegas Montero [X]</t>
        </is>
      </c>
      <c r="K1129" s="23" t="n"/>
      <c r="L1129" s="23" t="n"/>
      <c r="M1129" s="61" t="n">
        <v>43906</v>
      </c>
      <c r="N1129" s="61" t="n">
        <v>43924</v>
      </c>
      <c r="O1129" s="23" t="n"/>
      <c r="P1129" s="23" t="n"/>
      <c r="Q1129" s="61" t="n">
        <v>43910</v>
      </c>
      <c r="R1129" s="61" t="n">
        <v>43910</v>
      </c>
      <c r="S1129" s="61" t="n">
        <v>43903</v>
      </c>
      <c r="T1129" s="61" t="n">
        <v>43910</v>
      </c>
      <c r="U1129" s="61" t="n">
        <v>43892</v>
      </c>
      <c r="V1129" s="61" t="n">
        <v>43903</v>
      </c>
    </row>
    <row r="1130" ht="15" customHeight="1">
      <c r="A1130" s="26" t="inlineStr">
        <is>
          <t>História - Waterfall</t>
        </is>
      </c>
      <c r="B1130" s="60" t="inlineStr">
        <is>
          <t>DEVALM-21105</t>
        </is>
      </c>
      <c r="C1130" s="23" t="inlineStr">
        <is>
          <t>20.0038.1.MK Projeto DNA 3.0 Desenvolvimento de melhorias MVP</t>
        </is>
      </c>
      <c r="D1130" s="26" t="inlineStr">
        <is>
          <t>Concluído</t>
        </is>
      </c>
      <c r="E1130" s="23" t="inlineStr">
        <is>
          <t>Ricardo Pires Sardinha [X]</t>
        </is>
      </c>
      <c r="F1130" s="23" t="inlineStr">
        <is>
          <t>Thiago Pinto Da Silva Boccio [X]</t>
        </is>
      </c>
      <c r="G1130" s="23" t="inlineStr">
        <is>
          <t>Rafael Lemos Lima [X]</t>
        </is>
      </c>
      <c r="H1130" s="23" t="inlineStr">
        <is>
          <t>Paulo Egidio Rodrigues dos Santos</t>
        </is>
      </c>
      <c r="I1130" s="23" t="inlineStr">
        <is>
          <t>jira_naoaplica</t>
        </is>
      </c>
      <c r="J1130" s="23" t="inlineStr">
        <is>
          <t>Priscilla.Tessarotto@terceiro-sky.com.br</t>
        </is>
      </c>
      <c r="K1130" s="61" t="n">
        <v>43882</v>
      </c>
      <c r="L1130" s="61" t="n">
        <v>43882</v>
      </c>
      <c r="M1130" s="61" t="n">
        <v>43941</v>
      </c>
      <c r="N1130" s="61" t="n">
        <v>43980</v>
      </c>
      <c r="O1130" s="61" t="n">
        <v>43941</v>
      </c>
      <c r="P1130" s="61" t="n">
        <v>43980</v>
      </c>
      <c r="Q1130" s="61" t="n">
        <v>43955</v>
      </c>
      <c r="R1130" s="61" t="n">
        <v>43956</v>
      </c>
      <c r="S1130" s="61" t="n">
        <v>43882</v>
      </c>
      <c r="T1130" s="61" t="n">
        <v>43882</v>
      </c>
      <c r="U1130" s="61" t="n">
        <v>43892</v>
      </c>
      <c r="V1130" s="61" t="n">
        <v>43938</v>
      </c>
    </row>
    <row r="1131" ht="15" customHeight="1">
      <c r="A1131" s="26" t="inlineStr">
        <is>
          <t>História - Waterfall</t>
        </is>
      </c>
      <c r="B1131" s="60" t="inlineStr">
        <is>
          <t>DEVALM-21067</t>
        </is>
      </c>
      <c r="C1131" s="23" t="inlineStr">
        <is>
          <t>19.0518.1.MK-Alargar</t>
        </is>
      </c>
      <c r="D1131" s="26" t="inlineStr">
        <is>
          <t>Concluído</t>
        </is>
      </c>
      <c r="E1131" s="23" t="inlineStr">
        <is>
          <t>Fabio Margutti [X]</t>
        </is>
      </c>
      <c r="F1131" s="23" t="n"/>
      <c r="G1131" s="23" t="inlineStr">
        <is>
          <t>Diogo Cassio de Azevedo [X]</t>
        </is>
      </c>
      <c r="H1131" s="23" t="inlineStr">
        <is>
          <t>Paulo Egidio Rodrigues dos Santos</t>
        </is>
      </c>
      <c r="I1131" s="23" t="n"/>
      <c r="J1131" s="23" t="n"/>
      <c r="K1131" s="23" t="n"/>
      <c r="L1131" s="23" t="n"/>
      <c r="M1131" s="61" t="n">
        <v>43881</v>
      </c>
      <c r="N1131" s="61" t="n">
        <v>43881</v>
      </c>
      <c r="O1131" s="23" t="n"/>
      <c r="P1131" s="23" t="n"/>
      <c r="Q1131" s="61" t="n">
        <v>43881</v>
      </c>
      <c r="R1131" s="61" t="n">
        <v>43882</v>
      </c>
      <c r="S1131" s="23" t="n"/>
      <c r="T1131" s="23" t="n"/>
      <c r="U1131" s="61" t="n">
        <v>43878</v>
      </c>
      <c r="V1131" s="61" t="n">
        <v>43880</v>
      </c>
    </row>
    <row r="1132" ht="15" customHeight="1">
      <c r="A1132" s="26" t="inlineStr">
        <is>
          <t>História - Waterfall</t>
        </is>
      </c>
      <c r="B1132" s="60" t="inlineStr">
        <is>
          <t>DEVALM-21059</t>
        </is>
      </c>
      <c r="C1132" s="23" t="inlineStr">
        <is>
          <t>19.0318.2.MK-Adicionar serviço de valor agregado na fatura - VAS -BACKLOG</t>
        </is>
      </c>
      <c r="D1132" s="26" t="inlineStr">
        <is>
          <t>Cancelado</t>
        </is>
      </c>
      <c r="E1132" s="23" t="inlineStr">
        <is>
          <t>Carlos Lima de Araujo</t>
        </is>
      </c>
      <c r="F1132" s="23" t="inlineStr">
        <is>
          <t>Juliano Miranda [X]</t>
        </is>
      </c>
      <c r="G1132" s="23" t="inlineStr">
        <is>
          <t>Anselmo Pereira Novakowski</t>
        </is>
      </c>
      <c r="H1132" s="23" t="inlineStr">
        <is>
          <t>Paulo Egidio Rodrigues dos Santos</t>
        </is>
      </c>
      <c r="I1132" s="23" t="inlineStr">
        <is>
          <t>jira_naoaplica</t>
        </is>
      </c>
      <c r="J1132" s="23" t="inlineStr">
        <is>
          <t>Amanda De Pinho Nogueira [X]</t>
        </is>
      </c>
      <c r="K1132" s="23" t="n"/>
      <c r="L1132" s="23" t="n"/>
      <c r="M1132" s="23" t="n"/>
      <c r="N1132" s="23" t="n"/>
      <c r="O1132" s="23" t="n"/>
      <c r="P1132" s="23" t="n"/>
      <c r="Q1132" s="23" t="n"/>
      <c r="R1132" s="23" t="n"/>
      <c r="S1132" s="23" t="n"/>
      <c r="T1132" s="23" t="n"/>
      <c r="U1132" s="23" t="n"/>
      <c r="V1132" s="23" t="n"/>
    </row>
    <row r="1133" ht="15" customHeight="1">
      <c r="A1133" s="26" t="inlineStr">
        <is>
          <t>História - Waterfall</t>
        </is>
      </c>
      <c r="B1133" s="60" t="inlineStr">
        <is>
          <t>DEVALM-21023</t>
        </is>
      </c>
      <c r="C1133" s="23" t="inlineStr">
        <is>
          <t>19.0498.1.FI-Integração Financeira da Empresa StreamCO (Produto Directv GO)</t>
        </is>
      </c>
      <c r="D1133" s="26" t="inlineStr">
        <is>
          <t>Concluído</t>
        </is>
      </c>
      <c r="E1133" s="23" t="inlineStr">
        <is>
          <t>Antonio Teodoro da Silva [X]</t>
        </is>
      </c>
      <c r="F1133" s="23" t="inlineStr">
        <is>
          <t>Yone Yassuda Yamamoto</t>
        </is>
      </c>
      <c r="G1133" s="23" t="inlineStr">
        <is>
          <t>Anselmo Pereira Novakowski</t>
        </is>
      </c>
      <c r="H1133" s="23" t="inlineStr">
        <is>
          <t>Paulo Egidio Rodrigues dos Santos</t>
        </is>
      </c>
      <c r="I1133" s="23" t="inlineStr">
        <is>
          <t>jira_naoaplica</t>
        </is>
      </c>
      <c r="J1133" s="23" t="inlineStr">
        <is>
          <t>Renato Pereira da Silva</t>
        </is>
      </c>
      <c r="K1133" s="61" t="n">
        <v>44431</v>
      </c>
      <c r="L1133" s="61" t="n">
        <v>44432</v>
      </c>
      <c r="M1133" s="61" t="n">
        <v>44419</v>
      </c>
      <c r="N1133" s="61" t="n">
        <v>44456</v>
      </c>
      <c r="O1133" s="61" t="n">
        <v>43969</v>
      </c>
      <c r="P1133" s="61" t="n">
        <v>43969</v>
      </c>
      <c r="Q1133" s="61" t="n">
        <v>44459</v>
      </c>
      <c r="R1133" s="61" t="n">
        <v>44460</v>
      </c>
      <c r="S1133" s="61" t="n">
        <v>44174</v>
      </c>
      <c r="T1133" s="61" t="n">
        <v>44232</v>
      </c>
      <c r="U1133" s="61" t="n">
        <v>44209</v>
      </c>
      <c r="V1133" s="61" t="n">
        <v>44428</v>
      </c>
    </row>
    <row r="1134" ht="15" customHeight="1">
      <c r="A1134" s="26" t="inlineStr">
        <is>
          <t>História - Waterfall</t>
        </is>
      </c>
      <c r="B1134" s="60" t="inlineStr">
        <is>
          <t>DEVALM-20977</t>
        </is>
      </c>
      <c r="C1134" s="23" t="inlineStr">
        <is>
          <t>19.0091.1.CO-Validação de Informações (OCR) no Salesforce – ROLLOUT</t>
        </is>
      </c>
      <c r="D1134" s="26" t="inlineStr">
        <is>
          <t>Concluído</t>
        </is>
      </c>
      <c r="E1134" s="23" t="inlineStr">
        <is>
          <t>Fabio Margutti [X]</t>
        </is>
      </c>
      <c r="F1134" s="23" t="inlineStr">
        <is>
          <t>Aline Lima Rocha [X]</t>
        </is>
      </c>
      <c r="G1134" s="23" t="inlineStr">
        <is>
          <t>Diogo Cassio de Azevedo [X]</t>
        </is>
      </c>
      <c r="H1134" s="23" t="inlineStr">
        <is>
          <t>Eduardo Cesar de Melo</t>
        </is>
      </c>
      <c r="I1134" s="23" t="inlineStr">
        <is>
          <t>jira_naoaplica</t>
        </is>
      </c>
      <c r="J1134" s="23" t="inlineStr">
        <is>
          <t>jira_naoaplica</t>
        </is>
      </c>
      <c r="K1134" s="23" t="n"/>
      <c r="L1134" s="23" t="n"/>
      <c r="M1134" s="61" t="n">
        <v>43880</v>
      </c>
      <c r="N1134" s="61" t="n">
        <v>43880</v>
      </c>
      <c r="O1134" s="23" t="n"/>
      <c r="P1134" s="23" t="n"/>
      <c r="Q1134" s="61" t="n">
        <v>43880</v>
      </c>
      <c r="R1134" s="61" t="n">
        <v>43881</v>
      </c>
      <c r="S1134" s="23" t="n"/>
      <c r="T1134" s="23" t="n"/>
      <c r="U1134" s="61" t="n">
        <v>43879</v>
      </c>
      <c r="V1134" s="61" t="n">
        <v>43879</v>
      </c>
    </row>
    <row r="1135" ht="15" customHeight="1">
      <c r="A1135" s="26" t="inlineStr">
        <is>
          <t>História - Waterfall</t>
        </is>
      </c>
      <c r="B1135" s="60" t="inlineStr">
        <is>
          <t>DEVALM-20939</t>
        </is>
      </c>
      <c r="C1135" s="23" t="inlineStr">
        <is>
          <t>19.0480.1.FI-Venda da Carteira de Devedores</t>
        </is>
      </c>
      <c r="D1135" s="26" t="inlineStr">
        <is>
          <t>Concluído</t>
        </is>
      </c>
      <c r="E1135" s="23" t="inlineStr">
        <is>
          <t>Andre Jirus [X]</t>
        </is>
      </c>
      <c r="F1135" s="23" t="inlineStr">
        <is>
          <t>Maycon De Abreu Flausino Fernandes [X]</t>
        </is>
      </c>
      <c r="G1135" s="23" t="inlineStr">
        <is>
          <t>Anselmo Pereira Novakowski</t>
        </is>
      </c>
      <c r="H1135" s="23" t="inlineStr">
        <is>
          <t>Paulo Egidio Rodrigues dos Santos</t>
        </is>
      </c>
      <c r="I1135" s="23" t="inlineStr">
        <is>
          <t>Klaus Franca [X]</t>
        </is>
      </c>
      <c r="J1135" s="23" t="inlineStr">
        <is>
          <t>Renato Pereira da Silva</t>
        </is>
      </c>
      <c r="K1135" s="61" t="n">
        <v>44046</v>
      </c>
      <c r="L1135" s="61" t="n">
        <v>44047</v>
      </c>
      <c r="M1135" s="61" t="n">
        <v>44074</v>
      </c>
      <c r="N1135" s="61" t="n">
        <v>44085</v>
      </c>
      <c r="O1135" s="61" t="n">
        <v>44048</v>
      </c>
      <c r="P1135" s="61" t="n">
        <v>44071</v>
      </c>
      <c r="Q1135" s="61" t="n">
        <v>44095</v>
      </c>
      <c r="R1135" s="61" t="n">
        <v>44096</v>
      </c>
      <c r="S1135" s="61" t="n">
        <v>43978</v>
      </c>
      <c r="T1135" s="61" t="n">
        <v>43990</v>
      </c>
      <c r="U1135" s="61" t="n">
        <v>43991</v>
      </c>
      <c r="V1135" s="61" t="n">
        <v>44043</v>
      </c>
    </row>
    <row r="1136" ht="15" customHeight="1">
      <c r="A1136" s="26" t="inlineStr">
        <is>
          <t>História - Waterfall</t>
        </is>
      </c>
      <c r="B1136" s="60" t="inlineStr">
        <is>
          <t>DEVALM-20901</t>
        </is>
      </c>
      <c r="C1136" s="23" t="inlineStr">
        <is>
          <t>19.0384.1.CO-Troca de Equipamento em OS de reinstalação novo endereço</t>
        </is>
      </c>
      <c r="D1136" s="26" t="inlineStr">
        <is>
          <t>Concluído</t>
        </is>
      </c>
      <c r="E1136" s="23" t="inlineStr">
        <is>
          <t>Ricardo Pires Sardinha [X]</t>
        </is>
      </c>
      <c r="F1136" s="23" t="inlineStr">
        <is>
          <t>Paulo Canavezi [X]</t>
        </is>
      </c>
      <c r="G1136" s="23" t="inlineStr">
        <is>
          <t>Rafael Lemos Lima [X]</t>
        </is>
      </c>
      <c r="H1136" s="23" t="inlineStr">
        <is>
          <t>Paulo Egidio Rodrigues dos Santos</t>
        </is>
      </c>
      <c r="I1136" s="23" t="inlineStr">
        <is>
          <t>jira_naoaplica</t>
        </is>
      </c>
      <c r="J1136" s="23" t="inlineStr">
        <is>
          <t>Fernando Meirelles Castanho Cavallari [X]</t>
        </is>
      </c>
      <c r="K1136" s="23" t="n"/>
      <c r="L1136" s="23" t="n"/>
      <c r="M1136" s="61" t="n">
        <v>44007</v>
      </c>
      <c r="N1136" s="61" t="n">
        <v>44019</v>
      </c>
      <c r="O1136" s="23" t="n"/>
      <c r="P1136" s="23" t="n"/>
      <c r="Q1136" s="61" t="n">
        <v>44028</v>
      </c>
      <c r="R1136" s="61" t="n">
        <v>44029</v>
      </c>
      <c r="S1136" s="61" t="n">
        <v>43951</v>
      </c>
      <c r="T1136" s="61" t="n">
        <v>43959</v>
      </c>
      <c r="U1136" s="61" t="n">
        <v>43875</v>
      </c>
      <c r="V1136" s="61" t="n">
        <v>44013</v>
      </c>
    </row>
    <row r="1137" ht="15" customHeight="1">
      <c r="A1137" s="26" t="inlineStr">
        <is>
          <t>História - Waterfall</t>
        </is>
      </c>
      <c r="B1137" s="60" t="inlineStr">
        <is>
          <t>DEVALM-20865</t>
        </is>
      </c>
      <c r="C1137" s="23" t="inlineStr">
        <is>
          <t>19.0509.1.CO-Melhorias sistêmicas nas tratativas de OS de RETIRADA</t>
        </is>
      </c>
      <c r="D1137" s="26" t="inlineStr">
        <is>
          <t>Concluído</t>
        </is>
      </c>
      <c r="E1137" s="23" t="inlineStr">
        <is>
          <t>Ana Paula Ferreira Da Rosa [X]</t>
        </is>
      </c>
      <c r="F1137" s="23" t="inlineStr">
        <is>
          <t>Paulo Canavezi [X]</t>
        </is>
      </c>
      <c r="G1137" s="23" t="inlineStr">
        <is>
          <t>Rafael Lemos Lima [X]</t>
        </is>
      </c>
      <c r="H1137" s="23" t="inlineStr">
        <is>
          <t>Paulo Egidio Rodrigues dos Santos</t>
        </is>
      </c>
      <c r="I1137" s="23" t="inlineStr">
        <is>
          <t>Ricardo Goulart Castelo [X]</t>
        </is>
      </c>
      <c r="J1137" s="23" t="inlineStr">
        <is>
          <t>Fernando Meirelles Castanho Cavallari [X]</t>
        </is>
      </c>
      <c r="K1137" s="61" t="n">
        <v>44089</v>
      </c>
      <c r="L1137" s="61" t="n">
        <v>44089</v>
      </c>
      <c r="M1137" s="61" t="n">
        <v>44091</v>
      </c>
      <c r="N1137" s="61" t="n">
        <v>44092</v>
      </c>
      <c r="O1137" s="61" t="n">
        <v>44090</v>
      </c>
      <c r="P1137" s="61" t="n">
        <v>44092</v>
      </c>
      <c r="Q1137" s="61" t="n">
        <v>44095</v>
      </c>
      <c r="R1137" s="61" t="n">
        <v>44096</v>
      </c>
      <c r="S1137" s="61" t="n">
        <v>43920</v>
      </c>
      <c r="T1137" s="61" t="n">
        <v>43928</v>
      </c>
      <c r="U1137" s="61" t="n">
        <v>44035</v>
      </c>
      <c r="V1137" s="61" t="n">
        <v>44068</v>
      </c>
    </row>
    <row r="1138" ht="15" customHeight="1">
      <c r="A1138" s="26" t="inlineStr">
        <is>
          <t>História - Waterfall</t>
        </is>
      </c>
      <c r="B1138" s="60" t="inlineStr">
        <is>
          <t>DEVALM-20829</t>
        </is>
      </c>
      <c r="C1138" s="23" t="inlineStr">
        <is>
          <t>19.0481.1.MK-Marcação Recarga Programada</t>
        </is>
      </c>
      <c r="D1138" s="26" t="inlineStr">
        <is>
          <t>Concluído</t>
        </is>
      </c>
      <c r="E1138" s="23" t="inlineStr">
        <is>
          <t>Andre Jirus [X]</t>
        </is>
      </c>
      <c r="F1138" s="23" t="inlineStr">
        <is>
          <t>marcelo.okada@terceiro-sky.com.br</t>
        </is>
      </c>
      <c r="G1138" s="23" t="inlineStr">
        <is>
          <t>Anselmo Pereira Novakowski</t>
        </is>
      </c>
      <c r="H1138" s="23" t="inlineStr">
        <is>
          <t>Eduardo Cesar de Melo</t>
        </is>
      </c>
      <c r="I1138" s="23" t="inlineStr">
        <is>
          <t>Klaus Franca [X]</t>
        </is>
      </c>
      <c r="J1138" s="23" t="inlineStr">
        <is>
          <t>Renato Pereira da Silva</t>
        </is>
      </c>
      <c r="K1138" s="23" t="n"/>
      <c r="L1138" s="23" t="n"/>
      <c r="M1138" s="61" t="n">
        <v>44082</v>
      </c>
      <c r="N1138" s="61" t="n">
        <v>44089</v>
      </c>
      <c r="O1138" s="23" t="n"/>
      <c r="P1138" s="23" t="n"/>
      <c r="Q1138" s="61" t="n">
        <v>44111</v>
      </c>
      <c r="R1138" s="61" t="n">
        <v>44112</v>
      </c>
      <c r="S1138" s="61" t="n">
        <v>43927</v>
      </c>
      <c r="T1138" s="61" t="n">
        <v>43931</v>
      </c>
      <c r="U1138" s="61" t="n">
        <v>43934</v>
      </c>
      <c r="V1138" s="61" t="n">
        <v>43950</v>
      </c>
    </row>
    <row r="1139" ht="15" customHeight="1">
      <c r="A1139" s="26" t="inlineStr">
        <is>
          <t>História - Waterfall</t>
        </is>
      </c>
      <c r="B1139" s="60" t="inlineStr">
        <is>
          <t>DEVALM-20793</t>
        </is>
      </c>
      <c r="C1139" s="23" t="inlineStr">
        <is>
          <t>19.0325.1.MK-Gestão de campanhas Pré 2.0 - rentabilização da base - #847</t>
        </is>
      </c>
      <c r="D1139" s="26" t="inlineStr">
        <is>
          <t>Concluído</t>
        </is>
      </c>
      <c r="E1139" s="23" t="inlineStr">
        <is>
          <t>Andre Jirus [X]</t>
        </is>
      </c>
      <c r="F1139" s="23" t="inlineStr">
        <is>
          <t>Antonio Carlos Ghirelli [X]</t>
        </is>
      </c>
      <c r="G1139" s="23" t="inlineStr">
        <is>
          <t>Anselmo Pereira Novakowski</t>
        </is>
      </c>
      <c r="H1139" s="23" t="inlineStr">
        <is>
          <t>Eduardo Cesar de Melo</t>
        </is>
      </c>
      <c r="I1139" s="23" t="inlineStr">
        <is>
          <t>Klaus Franca [X]</t>
        </is>
      </c>
      <c r="J1139" s="23" t="inlineStr">
        <is>
          <t>Juliana Alves Beduti [X]</t>
        </is>
      </c>
      <c r="K1139" s="61" t="n">
        <v>44096</v>
      </c>
      <c r="L1139" s="61" t="n">
        <v>44097</v>
      </c>
      <c r="M1139" s="61" t="n">
        <v>44112</v>
      </c>
      <c r="N1139" s="61" t="n">
        <v>44127</v>
      </c>
      <c r="O1139" s="61" t="n">
        <v>44097</v>
      </c>
      <c r="P1139" s="61" t="n">
        <v>44127</v>
      </c>
      <c r="Q1139" s="61" t="n">
        <v>44130</v>
      </c>
      <c r="R1139" s="61" t="n">
        <v>44131</v>
      </c>
      <c r="S1139" s="61" t="n">
        <v>43927</v>
      </c>
      <c r="T1139" s="61" t="n">
        <v>43959</v>
      </c>
      <c r="U1139" s="61" t="n">
        <v>43962</v>
      </c>
      <c r="V1139" s="61" t="n">
        <v>44043</v>
      </c>
    </row>
    <row r="1140" ht="15" customHeight="1">
      <c r="A1140" s="26" t="inlineStr">
        <is>
          <t>História - Waterfall</t>
        </is>
      </c>
      <c r="B1140" s="60" t="inlineStr">
        <is>
          <t>DEVALM-20757</t>
        </is>
      </c>
      <c r="C1140" s="23" t="inlineStr">
        <is>
          <t>19.0471.1.CL-Assignment iCare Clientes</t>
        </is>
      </c>
      <c r="D1140" s="26" t="inlineStr">
        <is>
          <t>Concluído</t>
        </is>
      </c>
      <c r="E1140" s="23" t="inlineStr">
        <is>
          <t>Andre Jirus [X]</t>
        </is>
      </c>
      <c r="F1140" s="23" t="inlineStr">
        <is>
          <t>Maycon De Abreu Flausino Fernandes [X]</t>
        </is>
      </c>
      <c r="G1140" s="23" t="inlineStr">
        <is>
          <t>Anselmo Pereira Novakowski</t>
        </is>
      </c>
      <c r="H1140" s="23" t="inlineStr">
        <is>
          <t>Eduardo Cesar de Melo</t>
        </is>
      </c>
      <c r="I1140" s="23" t="inlineStr">
        <is>
          <t>Klaus Franca [X]</t>
        </is>
      </c>
      <c r="J1140" s="23" t="inlineStr">
        <is>
          <t>Fernando Meirelles Castanho Cavallari [X]</t>
        </is>
      </c>
      <c r="K1140" s="61" t="n">
        <v>44109</v>
      </c>
      <c r="L1140" s="61" t="n">
        <v>44147</v>
      </c>
      <c r="M1140" s="61" t="n">
        <v>44138</v>
      </c>
      <c r="N1140" s="61" t="n">
        <v>44155</v>
      </c>
      <c r="O1140" s="61" t="n">
        <v>44109</v>
      </c>
      <c r="P1140" s="61" t="n">
        <v>44134</v>
      </c>
      <c r="Q1140" s="61" t="n">
        <v>44158</v>
      </c>
      <c r="R1140" s="61" t="n">
        <v>44159</v>
      </c>
      <c r="S1140" s="61" t="n">
        <v>43969</v>
      </c>
      <c r="T1140" s="61" t="n">
        <v>44008</v>
      </c>
      <c r="U1140" s="61" t="n">
        <v>43997</v>
      </c>
      <c r="V1140" s="61" t="n">
        <v>44106</v>
      </c>
    </row>
    <row r="1141" ht="15" customHeight="1">
      <c r="A1141" s="26" t="inlineStr">
        <is>
          <t>História - Waterfall</t>
        </is>
      </c>
      <c r="B1141" s="60" t="inlineStr">
        <is>
          <t>DEVALM-20719</t>
        </is>
      </c>
      <c r="C1141" s="23" t="inlineStr">
        <is>
          <t>19.0514.1.FI-Receita D+1</t>
        </is>
      </c>
      <c r="D1141" s="26" t="inlineStr">
        <is>
          <t>Concluído</t>
        </is>
      </c>
      <c r="E1141" s="23" t="inlineStr">
        <is>
          <t>Antonio Teodoro da Silva [X]</t>
        </is>
      </c>
      <c r="F1141" s="23" t="inlineStr">
        <is>
          <t>Yone Yassuda Yamamoto</t>
        </is>
      </c>
      <c r="G1141" s="23" t="inlineStr">
        <is>
          <t>Anselmo Pereira Novakowski</t>
        </is>
      </c>
      <c r="H1141" s="23" t="inlineStr">
        <is>
          <t>Paulo Egidio Rodrigues dos Santos</t>
        </is>
      </c>
      <c r="I1141" s="23" t="inlineStr">
        <is>
          <t>Paulo Henrique Bonelli [X]</t>
        </is>
      </c>
      <c r="J1141" s="23" t="inlineStr">
        <is>
          <t>Rafael Grecco Machado [X]</t>
        </is>
      </c>
      <c r="K1141" s="61" t="n">
        <v>43951</v>
      </c>
      <c r="L1141" s="61" t="n">
        <v>43964</v>
      </c>
      <c r="M1141" s="61" t="n">
        <v>43969</v>
      </c>
      <c r="N1141" s="61" t="n">
        <v>43973</v>
      </c>
      <c r="O1141" s="61" t="n">
        <v>43965</v>
      </c>
      <c r="P1141" s="61" t="n">
        <v>43973</v>
      </c>
      <c r="Q1141" s="61" t="n">
        <v>43977</v>
      </c>
      <c r="R1141" s="61" t="n">
        <v>43978</v>
      </c>
      <c r="S1141" s="61" t="n">
        <v>43923</v>
      </c>
      <c r="T1141" s="61" t="n">
        <v>43928</v>
      </c>
      <c r="U1141" s="61" t="n">
        <v>43928</v>
      </c>
      <c r="V1141" s="61" t="n">
        <v>43950</v>
      </c>
    </row>
    <row r="1142" ht="15" customHeight="1">
      <c r="A1142" s="26" t="inlineStr">
        <is>
          <t>História - Ágil</t>
        </is>
      </c>
      <c r="B1142" s="60" t="inlineStr">
        <is>
          <t>DEVALM-20700</t>
        </is>
      </c>
      <c r="C1142" s="23" t="inlineStr">
        <is>
          <t>19.0098.1.CO-Lead Management – Atualização automática de status de Lead</t>
        </is>
      </c>
      <c r="D1142" s="26" t="inlineStr">
        <is>
          <t>Concluído</t>
        </is>
      </c>
      <c r="E1142" s="23" t="inlineStr">
        <is>
          <t>Fabio Margutti [X]</t>
        </is>
      </c>
      <c r="F1142" s="23" t="inlineStr">
        <is>
          <t>Alexandre Munhoes [X]</t>
        </is>
      </c>
      <c r="G1142" s="23" t="inlineStr">
        <is>
          <t>Diogo Cassio de Azevedo [X]</t>
        </is>
      </c>
      <c r="H1142" s="23" t="inlineStr">
        <is>
          <t>Eduardo Cesar de Melo</t>
        </is>
      </c>
      <c r="I1142" s="23" t="inlineStr">
        <is>
          <t>jira_naoaplica</t>
        </is>
      </c>
      <c r="J1142" s="23" t="inlineStr">
        <is>
          <t>Debora Villegas Montero [X]</t>
        </is>
      </c>
      <c r="K1142" s="23" t="n"/>
      <c r="L1142" s="23" t="n"/>
      <c r="M1142" s="61" t="n">
        <v>43878</v>
      </c>
      <c r="N1142" s="61" t="n">
        <v>43882</v>
      </c>
      <c r="O1142" s="23" t="n"/>
      <c r="P1142" s="23" t="n"/>
      <c r="Q1142" s="61" t="n">
        <v>43894</v>
      </c>
      <c r="R1142" s="61" t="n">
        <v>43895</v>
      </c>
      <c r="S1142" s="23" t="n"/>
      <c r="T1142" s="23" t="n"/>
      <c r="U1142" s="61" t="n">
        <v>43871</v>
      </c>
      <c r="V1142" s="61" t="n">
        <v>43875</v>
      </c>
    </row>
    <row r="1143" ht="15" customHeight="1">
      <c r="A1143" s="26" t="inlineStr">
        <is>
          <t>História - Waterfall</t>
        </is>
      </c>
      <c r="B1143" s="60" t="inlineStr">
        <is>
          <t>DEVALM-20664</t>
        </is>
      </c>
      <c r="C1143" s="23" t="inlineStr">
        <is>
          <t>19.0318.1.MK-Adicionar serviço de valor agregado na fatura - VAS - MVP</t>
        </is>
      </c>
      <c r="D1143" s="26" t="inlineStr">
        <is>
          <t>Cancelado</t>
        </is>
      </c>
      <c r="E1143" s="23" t="inlineStr">
        <is>
          <t>Carlos Lima de Araujo</t>
        </is>
      </c>
      <c r="F1143" s="23" t="inlineStr">
        <is>
          <t>Juliano Miranda [X]</t>
        </is>
      </c>
      <c r="G1143" s="23" t="inlineStr">
        <is>
          <t>Anselmo Pereira Novakowski</t>
        </is>
      </c>
      <c r="H1143" s="23" t="inlineStr">
        <is>
          <t>Paulo Egidio Rodrigues dos Santos</t>
        </is>
      </c>
      <c r="I1143" s="23" t="inlineStr">
        <is>
          <t>jira_naoaplica</t>
        </is>
      </c>
      <c r="J1143" s="23" t="inlineStr">
        <is>
          <t>Amanda De Pinho Nogueira [X]</t>
        </is>
      </c>
      <c r="K1143" s="23" t="n"/>
      <c r="L1143" s="23" t="n"/>
      <c r="M1143" s="61" t="n">
        <v>43906</v>
      </c>
      <c r="N1143" s="61" t="n">
        <v>43924</v>
      </c>
      <c r="O1143" s="23" t="n"/>
      <c r="P1143" s="23" t="n"/>
      <c r="Q1143" s="61" t="n">
        <v>43927</v>
      </c>
      <c r="R1143" s="61" t="n">
        <v>43928</v>
      </c>
      <c r="S1143" s="61" t="n">
        <v>43871</v>
      </c>
      <c r="T1143" s="61" t="n">
        <v>43882</v>
      </c>
      <c r="U1143" s="61" t="n">
        <v>43878</v>
      </c>
      <c r="V1143" s="61" t="n">
        <v>43903</v>
      </c>
    </row>
    <row r="1144" ht="15" customHeight="1">
      <c r="A1144" s="26" t="inlineStr">
        <is>
          <t>História - Waterfall</t>
        </is>
      </c>
      <c r="B1144" s="60" t="inlineStr">
        <is>
          <t>DEVALM-20623</t>
        </is>
      </c>
      <c r="C1144" s="23" t="inlineStr">
        <is>
          <t>19.0118.2.FI-Pagamento Online - Consulta de Dívida</t>
        </is>
      </c>
      <c r="D1144" s="26" t="inlineStr">
        <is>
          <t>Concluído</t>
        </is>
      </c>
      <c r="E1144" s="23" t="inlineStr">
        <is>
          <t>Antonio Teodoro da Silva [X]</t>
        </is>
      </c>
      <c r="F1144" s="23" t="inlineStr">
        <is>
          <t>Thiago de Souza Maglio</t>
        </is>
      </c>
      <c r="G1144" s="23" t="inlineStr">
        <is>
          <t>Anselmo Pereira Novakowski</t>
        </is>
      </c>
      <c r="H1144" s="23" t="inlineStr">
        <is>
          <t>Paulo Egidio Rodrigues dos Santos</t>
        </is>
      </c>
      <c r="I1144" s="23" t="inlineStr">
        <is>
          <t>Klaus Franca [X]</t>
        </is>
      </c>
      <c r="J1144" s="23" t="inlineStr">
        <is>
          <t>Renato Pereira da Silva</t>
        </is>
      </c>
      <c r="K1144" s="61" t="n">
        <v>43908</v>
      </c>
      <c r="L1144" s="61" t="n">
        <v>43908</v>
      </c>
      <c r="M1144" s="61" t="n">
        <v>43929</v>
      </c>
      <c r="N1144" s="61" t="n">
        <v>43951</v>
      </c>
      <c r="O1144" s="61" t="n">
        <v>43920</v>
      </c>
      <c r="P1144" s="61" t="n">
        <v>43951</v>
      </c>
      <c r="Q1144" s="61" t="n">
        <v>43962</v>
      </c>
      <c r="R1144" s="61" t="n">
        <v>43963</v>
      </c>
      <c r="S1144" s="61" t="n">
        <v>43696</v>
      </c>
      <c r="T1144" s="61" t="n">
        <v>43696</v>
      </c>
      <c r="U1144" s="61" t="n">
        <v>43696</v>
      </c>
      <c r="V1144" s="61" t="n">
        <v>43906</v>
      </c>
    </row>
    <row r="1145" ht="15" customHeight="1">
      <c r="A1145" s="26" t="inlineStr">
        <is>
          <t>História - Waterfall</t>
        </is>
      </c>
      <c r="B1145" s="60" t="inlineStr">
        <is>
          <t>DEVALM-20585</t>
        </is>
      </c>
      <c r="C1145" s="23" t="inlineStr">
        <is>
          <t>19.0519.1.MK-Reajuste de Produto -Premiere e Combate</t>
        </is>
      </c>
      <c r="D1145" s="26" t="inlineStr">
        <is>
          <t>Concluído</t>
        </is>
      </c>
      <c r="E1145" s="23" t="inlineStr">
        <is>
          <t>Ricardo Pires Sardinha [X]</t>
        </is>
      </c>
      <c r="F1145" s="23" t="inlineStr">
        <is>
          <t>Thiago de Souza Maglio</t>
        </is>
      </c>
      <c r="G1145" s="23" t="inlineStr">
        <is>
          <t>Anselmo Pereira Novakowski</t>
        </is>
      </c>
      <c r="H1145" s="23" t="inlineStr">
        <is>
          <t>Paulo Egidio Rodrigues dos Santos</t>
        </is>
      </c>
      <c r="I1145" s="23" t="inlineStr">
        <is>
          <t>jira_naoaplica</t>
        </is>
      </c>
      <c r="J1145" s="23" t="inlineStr">
        <is>
          <t>Fernando Meirelles Castanho Cavallari [X]</t>
        </is>
      </c>
      <c r="K1145" s="61" t="n">
        <v>43860</v>
      </c>
      <c r="L1145" s="61" t="n">
        <v>43860</v>
      </c>
      <c r="M1145" s="61" t="n">
        <v>43871</v>
      </c>
      <c r="N1145" s="61" t="n">
        <v>43875</v>
      </c>
      <c r="O1145" s="61" t="n">
        <v>43860</v>
      </c>
      <c r="P1145" s="61" t="n">
        <v>43860</v>
      </c>
      <c r="Q1145" s="61" t="n">
        <v>43879</v>
      </c>
      <c r="R1145" s="61" t="n">
        <v>43880</v>
      </c>
      <c r="S1145" s="61" t="n">
        <v>43860</v>
      </c>
      <c r="T1145" s="61" t="n">
        <v>43860</v>
      </c>
      <c r="U1145" s="61" t="n">
        <v>43864</v>
      </c>
      <c r="V1145" s="61" t="n">
        <v>43868</v>
      </c>
    </row>
    <row r="1146" ht="15" customHeight="1">
      <c r="A1146" s="26" t="inlineStr">
        <is>
          <t>História - Waterfall</t>
        </is>
      </c>
      <c r="B1146" s="60" t="inlineStr">
        <is>
          <t>DEVALM-20541</t>
        </is>
      </c>
      <c r="C1146" s="23" t="inlineStr">
        <is>
          <t>19.0072.MK-Fluxo de Vendas SKY PLAY</t>
        </is>
      </c>
      <c r="D1146" s="26" t="inlineStr">
        <is>
          <t>Concluído</t>
        </is>
      </c>
      <c r="E1146" s="23" t="inlineStr">
        <is>
          <t>Sem responsável</t>
        </is>
      </c>
      <c r="F1146" s="23" t="inlineStr">
        <is>
          <t>Thiago de Souza Maglio</t>
        </is>
      </c>
      <c r="G1146" s="23" t="inlineStr">
        <is>
          <t>Anselmo Pereira Novakowski</t>
        </is>
      </c>
      <c r="H1146" s="23" t="inlineStr">
        <is>
          <t>Paulo Egidio Rodrigues dos Santos</t>
        </is>
      </c>
      <c r="I1146" s="23" t="inlineStr">
        <is>
          <t>Klaus Franca [X]</t>
        </is>
      </c>
      <c r="J1146" s="23" t="inlineStr">
        <is>
          <t>Christiano De Campos Bucci [X]</t>
        </is>
      </c>
      <c r="K1146" s="61" t="n">
        <v>44222</v>
      </c>
      <c r="L1146" s="61" t="n">
        <v>44223</v>
      </c>
      <c r="M1146" s="61" t="n">
        <v>44239</v>
      </c>
      <c r="N1146" s="61" t="n">
        <v>44252</v>
      </c>
      <c r="O1146" s="61" t="n">
        <v>44224</v>
      </c>
      <c r="P1146" s="61" t="n">
        <v>44249</v>
      </c>
      <c r="Q1146" s="61" t="n">
        <v>44277</v>
      </c>
      <c r="R1146" s="61" t="n">
        <v>44279</v>
      </c>
      <c r="S1146" s="61" t="n">
        <v>43845</v>
      </c>
      <c r="T1146" s="61" t="n">
        <v>43872</v>
      </c>
      <c r="U1146" s="61" t="n">
        <v>44125</v>
      </c>
      <c r="V1146" s="61" t="n">
        <v>44217</v>
      </c>
    </row>
    <row r="1147" ht="15" customHeight="1">
      <c r="A1147" s="26" t="inlineStr">
        <is>
          <t>História - Waterfall</t>
        </is>
      </c>
      <c r="B1147" s="60" t="inlineStr">
        <is>
          <t>DEVALM-20469</t>
        </is>
      </c>
      <c r="C1147" s="23" t="inlineStr">
        <is>
          <t>20.0031.1.TI-Liberação de acesso SKY Play para novos clientes</t>
        </is>
      </c>
      <c r="D1147" s="26" t="inlineStr">
        <is>
          <t>Cancelado</t>
        </is>
      </c>
      <c r="E1147" s="23" t="inlineStr">
        <is>
          <t>Fabio Margutti [X]</t>
        </is>
      </c>
      <c r="F1147" s="23" t="n"/>
      <c r="G1147" s="23" t="inlineStr">
        <is>
          <t>Diogo Cassio de Azevedo [X]</t>
        </is>
      </c>
      <c r="H1147" s="23" t="inlineStr">
        <is>
          <t>Eduardo Cesar de Melo</t>
        </is>
      </c>
      <c r="I1147" s="23" t="n"/>
      <c r="J1147" s="23" t="n"/>
      <c r="K1147" s="23" t="n"/>
      <c r="L1147" s="23" t="n"/>
      <c r="M1147" s="23" t="n"/>
      <c r="N1147" s="23" t="n"/>
      <c r="O1147" s="23" t="n"/>
      <c r="P1147" s="23" t="n"/>
      <c r="Q1147" s="23" t="n"/>
      <c r="R1147" s="23" t="n"/>
      <c r="S1147" s="23" t="n"/>
      <c r="T1147" s="23" t="n"/>
      <c r="U1147" s="23" t="n"/>
      <c r="V1147" s="23" t="n"/>
    </row>
    <row r="1148" ht="15" customHeight="1">
      <c r="A1148" s="26" t="inlineStr">
        <is>
          <t>História - Waterfall</t>
        </is>
      </c>
      <c r="B1148" s="60" t="inlineStr">
        <is>
          <t>DEVALM-20431</t>
        </is>
      </c>
      <c r="C1148" s="23" t="inlineStr">
        <is>
          <t>19.0118.4.FI-Pagamento Online - Tela no Portal Finanças</t>
        </is>
      </c>
      <c r="D1148" s="26" t="inlineStr">
        <is>
          <t>Concluído</t>
        </is>
      </c>
      <c r="E1148" s="23" t="inlineStr">
        <is>
          <t>Antonio Teodoro da Silva [X]</t>
        </is>
      </c>
      <c r="F1148" s="23" t="inlineStr">
        <is>
          <t>Thiago de Souza Maglio</t>
        </is>
      </c>
      <c r="G1148" s="23" t="inlineStr">
        <is>
          <t>Anselmo Pereira Novakowski</t>
        </is>
      </c>
      <c r="H1148" s="23" t="inlineStr">
        <is>
          <t>Paulo Egidio Rodrigues dos Santos</t>
        </is>
      </c>
      <c r="I1148" s="23" t="inlineStr">
        <is>
          <t>Klaus Franca [X]</t>
        </is>
      </c>
      <c r="J1148" s="23" t="inlineStr">
        <is>
          <t>Renato Pereira da Silva</t>
        </is>
      </c>
      <c r="K1148" s="61" t="n">
        <v>43917</v>
      </c>
      <c r="L1148" s="61" t="n">
        <v>43917</v>
      </c>
      <c r="M1148" s="61" t="n">
        <v>43929</v>
      </c>
      <c r="N1148" s="61" t="n">
        <v>43951</v>
      </c>
      <c r="O1148" s="61" t="n">
        <v>43920</v>
      </c>
      <c r="P1148" s="61" t="n">
        <v>43951</v>
      </c>
      <c r="Q1148" s="61" t="n">
        <v>43955</v>
      </c>
      <c r="R1148" s="61" t="n">
        <v>43956</v>
      </c>
      <c r="S1148" s="61" t="n">
        <v>43852</v>
      </c>
      <c r="T1148" s="61" t="n">
        <v>43875</v>
      </c>
      <c r="U1148" s="61" t="n">
        <v>43875</v>
      </c>
      <c r="V1148" s="61" t="n">
        <v>43910</v>
      </c>
    </row>
    <row r="1149" ht="15" customHeight="1">
      <c r="A1149" s="26" t="inlineStr">
        <is>
          <t>História - Waterfall</t>
        </is>
      </c>
      <c r="B1149" s="60" t="inlineStr">
        <is>
          <t>DEVALM-20395</t>
        </is>
      </c>
      <c r="C1149" s="23" t="inlineStr">
        <is>
          <t>20.0028.1.TI-Consulta Proposta Salesforce no PEC</t>
        </is>
      </c>
      <c r="D1149" s="26" t="inlineStr">
        <is>
          <t>Concluído</t>
        </is>
      </c>
      <c r="E1149" s="23" t="inlineStr">
        <is>
          <t>Naiara De Sá Ferreira De Souza [X]</t>
        </is>
      </c>
      <c r="F1149" s="23" t="inlineStr">
        <is>
          <t>Marcia Hideko Ikeda [X]</t>
        </is>
      </c>
      <c r="G1149" s="23" t="inlineStr">
        <is>
          <t>Diogo Cassio de Azevedo [X]</t>
        </is>
      </c>
      <c r="H1149" s="23" t="inlineStr">
        <is>
          <t>Eduardo Cesar de Melo</t>
        </is>
      </c>
      <c r="I1149" s="23" t="inlineStr">
        <is>
          <t>jira_naoaplica</t>
        </is>
      </c>
      <c r="J1149" s="23" t="inlineStr">
        <is>
          <t>jira_naoaplica</t>
        </is>
      </c>
      <c r="K1149" s="23" t="n"/>
      <c r="L1149" s="23" t="n"/>
      <c r="M1149" s="61" t="n">
        <v>43864</v>
      </c>
      <c r="N1149" s="61" t="n">
        <v>43868</v>
      </c>
      <c r="O1149" s="23" t="n"/>
      <c r="P1149" s="23" t="n"/>
      <c r="Q1149" s="61" t="n">
        <v>43872</v>
      </c>
      <c r="R1149" s="61" t="n">
        <v>43873</v>
      </c>
      <c r="S1149" s="61" t="n">
        <v>43787</v>
      </c>
      <c r="T1149" s="61" t="n">
        <v>43795</v>
      </c>
      <c r="U1149" s="61" t="n">
        <v>43801</v>
      </c>
      <c r="V1149" s="61" t="n">
        <v>43819</v>
      </c>
    </row>
    <row r="1150" ht="15" customHeight="1">
      <c r="A1150" s="26" t="inlineStr">
        <is>
          <t>História - Waterfall</t>
        </is>
      </c>
      <c r="B1150" s="60" t="inlineStr">
        <is>
          <t>DEVALM-20357</t>
        </is>
      </c>
      <c r="C1150" s="23" t="inlineStr">
        <is>
          <t>19.0397.2.CO-MarketPlace SKY #909 - Processo de Conciliação</t>
        </is>
      </c>
      <c r="D1150" s="26" t="inlineStr">
        <is>
          <t>Cancelado</t>
        </is>
      </c>
      <c r="E1150" s="23" t="inlineStr">
        <is>
          <t>Diogo Cassio de Azevedo [X]</t>
        </is>
      </c>
      <c r="F1150" s="23" t="inlineStr">
        <is>
          <t>Daniel Daniele</t>
        </is>
      </c>
      <c r="G1150" s="23" t="inlineStr">
        <is>
          <t>Diogo Cassio de Azevedo [X]</t>
        </is>
      </c>
      <c r="H1150" s="23" t="inlineStr">
        <is>
          <t>Paulo Egidio Rodrigues dos Santos</t>
        </is>
      </c>
      <c r="I1150" s="23" t="inlineStr">
        <is>
          <t>Klaus Franca [X]</t>
        </is>
      </c>
      <c r="J1150" s="23" t="inlineStr">
        <is>
          <t>Debora Villegas Montero [X]</t>
        </is>
      </c>
      <c r="K1150" s="61" t="n">
        <v>43850</v>
      </c>
      <c r="L1150" s="61" t="n">
        <v>43850</v>
      </c>
      <c r="M1150" s="61" t="n">
        <v>43850</v>
      </c>
      <c r="N1150" s="61" t="n">
        <v>43850</v>
      </c>
      <c r="O1150" s="61" t="n">
        <v>43850</v>
      </c>
      <c r="P1150" s="61" t="n">
        <v>43850</v>
      </c>
      <c r="Q1150" s="61" t="n">
        <v>43850</v>
      </c>
      <c r="R1150" s="61" t="n">
        <v>43850</v>
      </c>
      <c r="S1150" s="61" t="n">
        <v>43850</v>
      </c>
      <c r="T1150" s="61" t="n">
        <v>43850</v>
      </c>
      <c r="U1150" s="61" t="n">
        <v>43850</v>
      </c>
      <c r="V1150" s="61" t="n">
        <v>43850</v>
      </c>
    </row>
    <row r="1151" ht="15" customHeight="1">
      <c r="A1151" s="26" t="inlineStr">
        <is>
          <t>História - Waterfall</t>
        </is>
      </c>
      <c r="B1151" s="60" t="inlineStr">
        <is>
          <t>DEVALM-20321</t>
        </is>
      </c>
      <c r="C1151" s="23" t="inlineStr">
        <is>
          <t>20.0023.1.CO-Recuperação de clientes migrados de Pós para Pré Pago</t>
        </is>
      </c>
      <c r="D1151" s="26" t="inlineStr">
        <is>
          <t>Concluído</t>
        </is>
      </c>
      <c r="E1151" s="23" t="inlineStr">
        <is>
          <t>Sem responsável</t>
        </is>
      </c>
      <c r="F1151" s="23" t="inlineStr">
        <is>
          <t>Ricardo Silveira E Silva</t>
        </is>
      </c>
      <c r="G1151" s="23" t="inlineStr">
        <is>
          <t>Anselmo Pereira Novakowski</t>
        </is>
      </c>
      <c r="H1151" s="23" t="inlineStr">
        <is>
          <t>Paulo Egidio Rodrigues dos Santos</t>
        </is>
      </c>
      <c r="I1151" s="23" t="n"/>
      <c r="J1151" s="23" t="n"/>
      <c r="K1151" s="23" t="n"/>
      <c r="L1151" s="23" t="n"/>
      <c r="M1151" s="61" t="n">
        <v>43867</v>
      </c>
      <c r="N1151" s="61" t="n">
        <v>43889</v>
      </c>
      <c r="O1151" s="23" t="n"/>
      <c r="P1151" s="23" t="n"/>
      <c r="Q1151" s="61" t="n">
        <v>43892</v>
      </c>
      <c r="R1151" s="61" t="n">
        <v>43892</v>
      </c>
      <c r="S1151" s="23" t="n"/>
      <c r="T1151" s="23" t="n"/>
      <c r="U1151" s="61" t="n">
        <v>43860</v>
      </c>
      <c r="V1151" s="61" t="n">
        <v>43865</v>
      </c>
    </row>
    <row r="1152" ht="15" customHeight="1">
      <c r="A1152" s="26" t="inlineStr">
        <is>
          <t>História - Waterfall</t>
        </is>
      </c>
      <c r="B1152" s="60" t="inlineStr">
        <is>
          <t>DEVALM-20283</t>
        </is>
      </c>
      <c r="C1152" s="23" t="inlineStr">
        <is>
          <t>19.0409.1.CO-Venda de equipamentos para reciclagem à Vivensis</t>
        </is>
      </c>
      <c r="D1152" s="26" t="inlineStr">
        <is>
          <t>Concluído</t>
        </is>
      </c>
      <c r="E1152" s="23" t="inlineStr">
        <is>
          <t>Ana Paula Ferreira Da Rosa [X]</t>
        </is>
      </c>
      <c r="F1152" s="23" t="inlineStr">
        <is>
          <t>Angela Nitie Hamamoto Ono [X]</t>
        </is>
      </c>
      <c r="G1152" s="23" t="inlineStr">
        <is>
          <t>Rafael Lemos Lima [X]</t>
        </is>
      </c>
      <c r="H1152" s="23" t="inlineStr">
        <is>
          <t>Paulo Egidio Rodrigues dos Santos</t>
        </is>
      </c>
      <c r="I1152" s="23" t="inlineStr">
        <is>
          <t>jira_naoaplica</t>
        </is>
      </c>
      <c r="J1152" s="23" t="inlineStr">
        <is>
          <t>Renato Pereira da Silva</t>
        </is>
      </c>
      <c r="K1152" s="23" t="n"/>
      <c r="L1152" s="23" t="n"/>
      <c r="M1152" s="61" t="n">
        <v>43972</v>
      </c>
      <c r="N1152" s="61" t="n">
        <v>43978</v>
      </c>
      <c r="O1152" s="23" t="n"/>
      <c r="P1152" s="23" t="n"/>
      <c r="Q1152" s="61" t="n">
        <v>43990</v>
      </c>
      <c r="R1152" s="61" t="n">
        <v>43991</v>
      </c>
      <c r="S1152" s="61" t="n">
        <v>43936</v>
      </c>
      <c r="T1152" s="61" t="n">
        <v>43938</v>
      </c>
      <c r="U1152" s="61" t="n">
        <v>43943</v>
      </c>
      <c r="V1152" s="61" t="n">
        <v>43966</v>
      </c>
    </row>
    <row r="1153" ht="15" customHeight="1">
      <c r="A1153" s="26" t="inlineStr">
        <is>
          <t>História - Waterfall</t>
        </is>
      </c>
      <c r="B1153" s="60" t="inlineStr">
        <is>
          <t>DEVALM-20245</t>
        </is>
      </c>
      <c r="C1153" s="23" t="inlineStr">
        <is>
          <t>19.0500.1.FI-Implementar Sky Pay com Clearsale - Bloco 1 (Skypay, telas gestão e simulação)</t>
        </is>
      </c>
      <c r="D1153" s="26" t="inlineStr">
        <is>
          <t>Cancelado</t>
        </is>
      </c>
      <c r="E1153" s="23" t="inlineStr">
        <is>
          <t>Carlos Lima de Araujo</t>
        </is>
      </c>
      <c r="F1153" s="23" t="inlineStr">
        <is>
          <t>Jefferson Lourenço De Farias Tersarioli [X]</t>
        </is>
      </c>
      <c r="G1153" s="23" t="inlineStr">
        <is>
          <t>Anselmo Pereira Novakowski</t>
        </is>
      </c>
      <c r="H1153" s="23" t="inlineStr">
        <is>
          <t>Paulo Egidio Rodrigues dos Santos</t>
        </is>
      </c>
      <c r="I1153" s="23" t="inlineStr">
        <is>
          <t>jira_naoaplica</t>
        </is>
      </c>
      <c r="J1153" s="23" t="inlineStr">
        <is>
          <t>Audrey Cristiane Goulart [X]</t>
        </is>
      </c>
      <c r="K1153" s="23" t="n"/>
      <c r="L1153" s="23" t="n"/>
      <c r="M1153" s="61" t="n">
        <v>43899</v>
      </c>
      <c r="N1153" s="61" t="n">
        <v>43951</v>
      </c>
      <c r="O1153" s="23" t="n"/>
      <c r="P1153" s="23" t="n"/>
      <c r="Q1153" s="61" t="n">
        <v>43955</v>
      </c>
      <c r="R1153" s="61" t="n">
        <v>43956</v>
      </c>
      <c r="S1153" s="23" t="n"/>
      <c r="T1153" s="23" t="n"/>
      <c r="U1153" s="23" t="n"/>
      <c r="V1153" s="23" t="n"/>
    </row>
    <row r="1154" ht="15" customHeight="1">
      <c r="A1154" s="26" t="inlineStr">
        <is>
          <t>História - Ágil</t>
        </is>
      </c>
      <c r="B1154" s="60" t="inlineStr">
        <is>
          <t>DEVALM-20235</t>
        </is>
      </c>
      <c r="C1154" s="23" t="inlineStr">
        <is>
          <t>19.0367.2.FI-Nova Filial de Banda Larga do Mato Grosso do Sul</t>
        </is>
      </c>
      <c r="D1154" s="26" t="inlineStr">
        <is>
          <t>Concluído</t>
        </is>
      </c>
      <c r="E1154" s="23" t="inlineStr">
        <is>
          <t>Andre Jirus [X]</t>
        </is>
      </c>
      <c r="F1154" s="23" t="inlineStr">
        <is>
          <t>Pedro Carnizello da Silva [X]</t>
        </is>
      </c>
      <c r="G1154" s="23" t="inlineStr">
        <is>
          <t>Anselmo Pereira Novakowski</t>
        </is>
      </c>
      <c r="H1154" s="23" t="inlineStr">
        <is>
          <t>Paulo Egidio Rodrigues dos Santos</t>
        </is>
      </c>
      <c r="I1154" s="23" t="inlineStr">
        <is>
          <t>Klaus Franca [X]</t>
        </is>
      </c>
      <c r="J1154" s="23" t="inlineStr">
        <is>
          <t>Audrey Cristiane Goulart [X]</t>
        </is>
      </c>
      <c r="K1154" s="23" t="n"/>
      <c r="L1154" s="23" t="n"/>
      <c r="M1154" s="61" t="n">
        <v>43846</v>
      </c>
      <c r="N1154" s="61" t="n">
        <v>43846</v>
      </c>
      <c r="O1154" s="23" t="n"/>
      <c r="P1154" s="23" t="n"/>
      <c r="Q1154" s="61" t="n">
        <v>43864</v>
      </c>
      <c r="R1154" s="61" t="n">
        <v>43865</v>
      </c>
      <c r="S1154" s="23" t="n"/>
      <c r="T1154" s="23" t="n"/>
      <c r="U1154" s="61" t="n">
        <v>43843</v>
      </c>
      <c r="V1154" s="61" t="n">
        <v>43852</v>
      </c>
    </row>
    <row r="1155" ht="15" customHeight="1">
      <c r="A1155" s="26" t="inlineStr">
        <is>
          <t>História - Waterfall</t>
        </is>
      </c>
      <c r="B1155" s="60" t="inlineStr">
        <is>
          <t>DEVALM-20199</t>
        </is>
      </c>
      <c r="C1155" s="23" t="inlineStr">
        <is>
          <t>19.0516.1.FI-Transferência de Faturamento da Filial de Banda Larga de S520 –Camaçari –BA para S530 –Salvador -BA</t>
        </is>
      </c>
      <c r="D1155" s="26" t="inlineStr">
        <is>
          <t>Concluído</t>
        </is>
      </c>
      <c r="E1155" s="23" t="inlineStr">
        <is>
          <t>Antonio Teodoro da Silva [X]</t>
        </is>
      </c>
      <c r="F1155" s="23" t="inlineStr">
        <is>
          <t>Pedro Carnizello da Silva [X]</t>
        </is>
      </c>
      <c r="G1155" s="23" t="inlineStr">
        <is>
          <t>Anselmo Pereira Novakowski</t>
        </is>
      </c>
      <c r="H1155" s="23" t="inlineStr">
        <is>
          <t>Paulo Egidio Rodrigues dos Santos</t>
        </is>
      </c>
      <c r="I1155" s="23" t="inlineStr">
        <is>
          <t>Klaus Franca [X]</t>
        </is>
      </c>
      <c r="J1155" s="23" t="inlineStr">
        <is>
          <t>Amanda De Pinho Nogueira [X]</t>
        </is>
      </c>
      <c r="K1155" s="61" t="n">
        <v>43846</v>
      </c>
      <c r="L1155" s="61" t="n">
        <v>43846</v>
      </c>
      <c r="M1155" s="61" t="n">
        <v>43852</v>
      </c>
      <c r="N1155" s="61" t="n">
        <v>43860</v>
      </c>
      <c r="O1155" s="61" t="n">
        <v>43846</v>
      </c>
      <c r="P1155" s="61" t="n">
        <v>43846</v>
      </c>
      <c r="Q1155" s="61" t="n">
        <v>43857</v>
      </c>
      <c r="R1155" s="61" t="n">
        <v>43860</v>
      </c>
      <c r="S1155" s="61" t="n">
        <v>43846</v>
      </c>
      <c r="T1155" s="61" t="n">
        <v>43846</v>
      </c>
      <c r="U1155" s="61" t="n">
        <v>43846</v>
      </c>
      <c r="V1155" s="61" t="n">
        <v>43852</v>
      </c>
    </row>
    <row r="1156" ht="15" customHeight="1">
      <c r="A1156" s="26" t="inlineStr">
        <is>
          <t>História - Waterfall</t>
        </is>
      </c>
      <c r="B1156" s="60" t="inlineStr">
        <is>
          <t>DEVALM-20153</t>
        </is>
      </c>
      <c r="C1156" s="23" t="inlineStr">
        <is>
          <t>20.0008.1.BL-Reajuste Recorrente IGP-M Banda Larga - JAN/20</t>
        </is>
      </c>
      <c r="D1156" s="26" t="inlineStr">
        <is>
          <t>Concluído</t>
        </is>
      </c>
      <c r="E1156" s="23" t="inlineStr">
        <is>
          <t>Ricardo Pires Sardinha [X]</t>
        </is>
      </c>
      <c r="F1156" s="23" t="inlineStr">
        <is>
          <t>Thiago de Souza Maglio</t>
        </is>
      </c>
      <c r="G1156" s="23" t="inlineStr">
        <is>
          <t>Anselmo Pereira Novakowski</t>
        </is>
      </c>
      <c r="H1156" s="23" t="inlineStr">
        <is>
          <t>Paulo Egidio Rodrigues dos Santos</t>
        </is>
      </c>
      <c r="I1156" s="23" t="inlineStr">
        <is>
          <t>jira_naoaplica</t>
        </is>
      </c>
      <c r="J1156" s="23" t="inlineStr">
        <is>
          <t>jira_naoaplica</t>
        </is>
      </c>
      <c r="K1156" s="61" t="n">
        <v>43843</v>
      </c>
      <c r="L1156" s="61" t="n">
        <v>43843</v>
      </c>
      <c r="M1156" s="61" t="n">
        <v>43843</v>
      </c>
      <c r="N1156" s="61" t="n">
        <v>43858</v>
      </c>
      <c r="O1156" s="61" t="n">
        <v>43843</v>
      </c>
      <c r="P1156" s="61" t="n">
        <v>43843</v>
      </c>
      <c r="Q1156" s="61" t="n">
        <v>43859</v>
      </c>
      <c r="R1156" s="61" t="n">
        <v>43859</v>
      </c>
      <c r="S1156" s="61" t="n">
        <v>43843</v>
      </c>
      <c r="T1156" s="61" t="n">
        <v>43843</v>
      </c>
      <c r="U1156" s="61" t="n">
        <v>43832</v>
      </c>
      <c r="V1156" s="61" t="n">
        <v>43840</v>
      </c>
    </row>
    <row r="1157" ht="15" customHeight="1">
      <c r="A1157" s="26" t="inlineStr">
        <is>
          <t>História - Waterfall</t>
        </is>
      </c>
      <c r="B1157" s="60" t="inlineStr">
        <is>
          <t>DEVALM-20115</t>
        </is>
      </c>
      <c r="C1157" s="23" t="inlineStr">
        <is>
          <t>19.0145.2.MK - Sinc régua cobrança Pai x Filho – Tratamento da Vacina</t>
        </is>
      </c>
      <c r="D1157" s="26" t="inlineStr">
        <is>
          <t>Concluído</t>
        </is>
      </c>
      <c r="E1157" s="23" t="inlineStr">
        <is>
          <t>Antonio Teodoro da Silva [X]</t>
        </is>
      </c>
      <c r="F1157" s="23" t="inlineStr">
        <is>
          <t>Yone Yassuda Yamamoto</t>
        </is>
      </c>
      <c r="G1157" s="23" t="inlineStr">
        <is>
          <t>Anselmo Pereira Novakowski</t>
        </is>
      </c>
      <c r="H1157" s="23" t="inlineStr">
        <is>
          <t>Paulo Egidio Rodrigues dos Santos</t>
        </is>
      </c>
      <c r="I1157" s="23" t="inlineStr">
        <is>
          <t>Klaus Franca [X]</t>
        </is>
      </c>
      <c r="J1157" s="23" t="inlineStr">
        <is>
          <t>Rafael Grecco Machado [X]</t>
        </is>
      </c>
      <c r="K1157" s="23" t="n"/>
      <c r="L1157" s="23" t="n"/>
      <c r="M1157" s="61" t="n">
        <v>43850</v>
      </c>
      <c r="N1157" s="61" t="n">
        <v>43861</v>
      </c>
      <c r="O1157" s="23" t="n"/>
      <c r="P1157" s="23" t="n"/>
      <c r="Q1157" s="61" t="n">
        <v>43871</v>
      </c>
      <c r="R1157" s="61" t="n">
        <v>43872</v>
      </c>
      <c r="S1157" s="61" t="n">
        <v>43840</v>
      </c>
      <c r="T1157" s="61" t="n">
        <v>43840</v>
      </c>
      <c r="U1157" s="61" t="n">
        <v>43843</v>
      </c>
      <c r="V1157" s="61" t="n">
        <v>43847</v>
      </c>
    </row>
    <row r="1158" ht="15" customHeight="1">
      <c r="A1158" s="26" t="inlineStr">
        <is>
          <t>História - Waterfall</t>
        </is>
      </c>
      <c r="B1158" s="60" t="inlineStr">
        <is>
          <t>DEVALM-20071</t>
        </is>
      </c>
      <c r="C1158" s="23" t="inlineStr">
        <is>
          <t>19.0413.1.CL-Projeto Ferramenta Termômetro (NPS)</t>
        </is>
      </c>
      <c r="D1158" s="26" t="inlineStr">
        <is>
          <t>Concluído</t>
        </is>
      </c>
      <c r="E1158" s="23" t="inlineStr">
        <is>
          <t>Andre Jirus [X]</t>
        </is>
      </c>
      <c r="F1158" s="23" t="inlineStr">
        <is>
          <t>Maycon De Abreu Flausino Fernandes [X]</t>
        </is>
      </c>
      <c r="G1158" s="23" t="inlineStr">
        <is>
          <t>Anselmo Pereira Novakowski</t>
        </is>
      </c>
      <c r="H1158" s="23" t="inlineStr">
        <is>
          <t>Eduardo Cesar de Melo</t>
        </is>
      </c>
      <c r="I1158" s="23" t="inlineStr">
        <is>
          <t>Klaus Franca [X]</t>
        </is>
      </c>
      <c r="J1158" s="23" t="inlineStr">
        <is>
          <t>Amanda De Pinho Nogueira [X]</t>
        </is>
      </c>
      <c r="K1158" s="61" t="n">
        <v>44089</v>
      </c>
      <c r="L1158" s="61" t="n">
        <v>44110</v>
      </c>
      <c r="M1158" s="61" t="n">
        <v>44111</v>
      </c>
      <c r="N1158" s="61" t="n">
        <v>44155</v>
      </c>
      <c r="O1158" s="61" t="n">
        <v>44089</v>
      </c>
      <c r="P1158" s="61" t="n">
        <v>44110</v>
      </c>
      <c r="Q1158" s="61" t="n">
        <v>44158</v>
      </c>
      <c r="R1158" s="61" t="n">
        <v>44159</v>
      </c>
      <c r="S1158" s="61" t="n">
        <v>43900</v>
      </c>
      <c r="T1158" s="61" t="n">
        <v>43938</v>
      </c>
      <c r="U1158" s="61" t="n">
        <v>43936</v>
      </c>
      <c r="V1158" s="61" t="n">
        <v>44088</v>
      </c>
    </row>
    <row r="1159" ht="15" customHeight="1">
      <c r="A1159" s="26" t="inlineStr">
        <is>
          <t>História - Waterfall</t>
        </is>
      </c>
      <c r="B1159" s="60" t="inlineStr">
        <is>
          <t>DEVALM-20032</t>
        </is>
      </c>
      <c r="C1159" s="23" t="inlineStr">
        <is>
          <t>19.0079.1.MK-Free Trial - Degustação de produtos (Solução Definitiva)</t>
        </is>
      </c>
      <c r="D1159" s="26" t="inlineStr">
        <is>
          <t>Concluído</t>
        </is>
      </c>
      <c r="E1159" s="23" t="inlineStr">
        <is>
          <t>Sem responsável</t>
        </is>
      </c>
      <c r="F1159" s="23" t="inlineStr">
        <is>
          <t>Maycon De Abreu Flausino Fernandes [X]</t>
        </is>
      </c>
      <c r="G1159" s="23" t="inlineStr">
        <is>
          <t>Anselmo Pereira Novakowski</t>
        </is>
      </c>
      <c r="H1159" s="23" t="inlineStr">
        <is>
          <t>Paulo Egidio Rodrigues dos Santos</t>
        </is>
      </c>
      <c r="I1159" s="23" t="inlineStr">
        <is>
          <t>Klaus Franca [X]</t>
        </is>
      </c>
      <c r="J1159" s="23" t="inlineStr">
        <is>
          <t>Juliana Alves Beduti [X]</t>
        </is>
      </c>
      <c r="K1159" s="61" t="n">
        <v>44082</v>
      </c>
      <c r="L1159" s="61" t="n">
        <v>44083</v>
      </c>
      <c r="M1159" s="61" t="n">
        <v>44132</v>
      </c>
      <c r="N1159" s="61" t="n">
        <v>44146</v>
      </c>
      <c r="O1159" s="61" t="n">
        <v>44084</v>
      </c>
      <c r="P1159" s="61" t="n">
        <v>44134</v>
      </c>
      <c r="Q1159" s="61" t="n">
        <v>44147</v>
      </c>
      <c r="R1159" s="61" t="n">
        <v>44148</v>
      </c>
      <c r="S1159" s="61" t="n">
        <v>43920</v>
      </c>
      <c r="T1159" s="61" t="n">
        <v>43973</v>
      </c>
      <c r="U1159" s="61" t="n">
        <v>43931</v>
      </c>
      <c r="V1159" s="61" t="n">
        <v>44029</v>
      </c>
    </row>
    <row r="1160" ht="15" customHeight="1">
      <c r="A1160" s="26" t="inlineStr">
        <is>
          <t>História - Waterfall</t>
        </is>
      </c>
      <c r="B1160" s="60" t="inlineStr">
        <is>
          <t>DEVALM-19994</t>
        </is>
      </c>
      <c r="C1160" s="23" t="inlineStr">
        <is>
          <t>19.0257.1.JU-Cadastro Positivo</t>
        </is>
      </c>
      <c r="D1160" s="26" t="inlineStr">
        <is>
          <t>Concluído</t>
        </is>
      </c>
      <c r="E1160" s="23" t="inlineStr">
        <is>
          <t>Antonio Teodoro da Silva [X]</t>
        </is>
      </c>
      <c r="F1160" s="23" t="inlineStr">
        <is>
          <t>Thiago de Souza Maglio</t>
        </is>
      </c>
      <c r="G1160" s="23" t="inlineStr">
        <is>
          <t>Anselmo Pereira Novakowski</t>
        </is>
      </c>
      <c r="H1160" s="23" t="inlineStr">
        <is>
          <t>Eduardo Cesar de Melo</t>
        </is>
      </c>
      <c r="I1160" s="23" t="inlineStr">
        <is>
          <t>Klaus Franca [X]</t>
        </is>
      </c>
      <c r="J1160" s="23" t="inlineStr">
        <is>
          <t>Rafael Grecco Machado [X]</t>
        </is>
      </c>
      <c r="K1160" s="61" t="n">
        <v>44074</v>
      </c>
      <c r="L1160" s="61" t="n">
        <v>44074</v>
      </c>
      <c r="M1160" s="61" t="n">
        <v>44160</v>
      </c>
      <c r="N1160" s="61" t="n">
        <v>44204</v>
      </c>
      <c r="O1160" s="61" t="n">
        <v>44160</v>
      </c>
      <c r="P1160" s="61" t="n">
        <v>44204</v>
      </c>
      <c r="Q1160" s="61" t="n">
        <v>44207</v>
      </c>
      <c r="R1160" s="61" t="n">
        <v>44208</v>
      </c>
      <c r="S1160" s="61" t="n">
        <v>43874</v>
      </c>
      <c r="T1160" s="61" t="n">
        <v>44036</v>
      </c>
      <c r="U1160" s="61" t="n">
        <v>43892</v>
      </c>
      <c r="V1160" s="61" t="n">
        <v>44064</v>
      </c>
    </row>
    <row r="1161" ht="15" customHeight="1">
      <c r="A1161" s="26" t="inlineStr">
        <is>
          <t>História - Waterfall</t>
        </is>
      </c>
      <c r="B1161" s="60" t="inlineStr">
        <is>
          <t>DEVALM-19956</t>
        </is>
      </c>
      <c r="C1161" s="23" t="inlineStr">
        <is>
          <t>19.0503.1.MK-Reajuste ICMS - TO e MT</t>
        </is>
      </c>
      <c r="D1161" s="26" t="inlineStr">
        <is>
          <t>Concluído</t>
        </is>
      </c>
      <c r="E1161" s="23" t="inlineStr">
        <is>
          <t>Ricardo Pires Sardinha [X]</t>
        </is>
      </c>
      <c r="F1161" s="23" t="inlineStr">
        <is>
          <t>Daniel Daniele</t>
        </is>
      </c>
      <c r="G1161" s="23" t="inlineStr">
        <is>
          <t>Anselmo Pereira Novakowski</t>
        </is>
      </c>
      <c r="H1161" s="23" t="inlineStr">
        <is>
          <t>Paulo Egidio Rodrigues dos Santos</t>
        </is>
      </c>
      <c r="I1161" s="23" t="inlineStr">
        <is>
          <t>jira_naoaplica</t>
        </is>
      </c>
      <c r="J1161" s="23" t="inlineStr">
        <is>
          <t>jira_naoaplica</t>
        </is>
      </c>
      <c r="K1161" s="61" t="n">
        <v>43819</v>
      </c>
      <c r="L1161" s="61" t="n">
        <v>43819</v>
      </c>
      <c r="M1161" s="61" t="n">
        <v>43850</v>
      </c>
      <c r="N1161" s="61" t="n">
        <v>43861</v>
      </c>
      <c r="O1161" s="61" t="n">
        <v>43819</v>
      </c>
      <c r="P1161" s="61" t="n">
        <v>43819</v>
      </c>
      <c r="Q1161" s="61" t="n">
        <v>43878</v>
      </c>
      <c r="R1161" s="61" t="n">
        <v>43879</v>
      </c>
      <c r="S1161" s="61" t="n">
        <v>43819</v>
      </c>
      <c r="T1161" s="61" t="n">
        <v>43819</v>
      </c>
      <c r="U1161" s="61" t="n">
        <v>43832</v>
      </c>
      <c r="V1161" s="61" t="n">
        <v>43840</v>
      </c>
    </row>
    <row r="1162" ht="15" customHeight="1">
      <c r="A1162" s="26" t="inlineStr">
        <is>
          <t>História - Waterfall</t>
        </is>
      </c>
      <c r="B1162" s="60" t="inlineStr">
        <is>
          <t>DEVALM-19918</t>
        </is>
      </c>
      <c r="C1162" s="23" t="inlineStr">
        <is>
          <t>19.0290.2.MK-Cadastro Novo Parceiro de Recarga Mercado Pago - GLID</t>
        </is>
      </c>
      <c r="D1162" s="26" t="inlineStr">
        <is>
          <t>Concluído</t>
        </is>
      </c>
      <c r="E1162" s="23" t="inlineStr">
        <is>
          <t>Antonio Teodoro da Silva [X]</t>
        </is>
      </c>
      <c r="F1162" s="23" t="inlineStr">
        <is>
          <t>Pedro Carnizello da Silva [X]</t>
        </is>
      </c>
      <c r="G1162" s="23" t="inlineStr">
        <is>
          <t>Anselmo Pereira Novakowski</t>
        </is>
      </c>
      <c r="H1162" s="23" t="inlineStr">
        <is>
          <t>Paulo Egidio Rodrigues dos Santos</t>
        </is>
      </c>
      <c r="I1162" s="23" t="inlineStr">
        <is>
          <t>Klaus Franca [X]</t>
        </is>
      </c>
      <c r="J1162" s="23" t="inlineStr">
        <is>
          <t>Rafael Grecco Machado [X]</t>
        </is>
      </c>
      <c r="K1162" s="61" t="n">
        <v>43818</v>
      </c>
      <c r="L1162" s="61" t="n">
        <v>43818</v>
      </c>
      <c r="M1162" s="61" t="n">
        <v>43818</v>
      </c>
      <c r="N1162" s="61" t="n">
        <v>43818</v>
      </c>
      <c r="O1162" s="61" t="n">
        <v>43818</v>
      </c>
      <c r="P1162" s="61" t="n">
        <v>43818</v>
      </c>
      <c r="Q1162" s="61" t="n">
        <v>43843</v>
      </c>
      <c r="R1162" s="61" t="n">
        <v>43844</v>
      </c>
      <c r="S1162" s="61" t="n">
        <v>43818</v>
      </c>
      <c r="T1162" s="61" t="n">
        <v>43818</v>
      </c>
      <c r="U1162" s="61" t="n">
        <v>43818</v>
      </c>
      <c r="V1162" s="61" t="n">
        <v>43833</v>
      </c>
    </row>
    <row r="1163" ht="15" customHeight="1">
      <c r="A1163" s="26" t="inlineStr">
        <is>
          <t>História - Waterfall</t>
        </is>
      </c>
      <c r="B1163" s="60" t="inlineStr">
        <is>
          <t>DEVALM-19845</t>
        </is>
      </c>
      <c r="C1163" s="23" t="inlineStr">
        <is>
          <t>20.0001.3.MK-Reajuste de Preços Para os Segmentos de Clientes Corporativos – março/20</t>
        </is>
      </c>
      <c r="D1163" s="26" t="inlineStr">
        <is>
          <t>Concluído</t>
        </is>
      </c>
      <c r="E1163" s="23" t="inlineStr">
        <is>
          <t>Ricardo Pires Sardinha [X]</t>
        </is>
      </c>
      <c r="F1163" s="23" t="inlineStr">
        <is>
          <t>Thiago de Souza Maglio</t>
        </is>
      </c>
      <c r="G1163" s="23" t="inlineStr">
        <is>
          <t>Anselmo Pereira Novakowski</t>
        </is>
      </c>
      <c r="H1163" s="23" t="inlineStr">
        <is>
          <t>Paulo Egidio Rodrigues dos Santos</t>
        </is>
      </c>
      <c r="I1163" s="23" t="inlineStr">
        <is>
          <t>jira_naoaplica</t>
        </is>
      </c>
      <c r="J1163" s="23" t="inlineStr">
        <is>
          <t>jira_naoaplica</t>
        </is>
      </c>
      <c r="K1163" s="61" t="n">
        <v>43818</v>
      </c>
      <c r="L1163" s="61" t="n">
        <v>43818</v>
      </c>
      <c r="M1163" s="61" t="n">
        <v>43913</v>
      </c>
      <c r="N1163" s="61" t="n">
        <v>43917</v>
      </c>
      <c r="O1163" s="61" t="n">
        <v>43818</v>
      </c>
      <c r="P1163" s="61" t="n">
        <v>43818</v>
      </c>
      <c r="Q1163" s="61" t="n">
        <v>43818</v>
      </c>
      <c r="R1163" s="61" t="n">
        <v>43818</v>
      </c>
      <c r="S1163" s="61" t="n">
        <v>43818</v>
      </c>
      <c r="T1163" s="61" t="n">
        <v>43818</v>
      </c>
      <c r="U1163" s="61" t="n">
        <v>43818</v>
      </c>
      <c r="V1163" s="61" t="n">
        <v>43818</v>
      </c>
    </row>
    <row r="1164" ht="15" customHeight="1">
      <c r="A1164" s="26" t="inlineStr">
        <is>
          <t>História - Waterfall</t>
        </is>
      </c>
      <c r="B1164" s="60" t="inlineStr">
        <is>
          <t>DEVALM-19780</t>
        </is>
      </c>
      <c r="C1164" s="23" t="inlineStr">
        <is>
          <t>19.0222.3.MK-Novo produto Pré-Pago com programação - BACKLOG</t>
        </is>
      </c>
      <c r="D1164" s="26" t="inlineStr">
        <is>
          <t>Concluído</t>
        </is>
      </c>
      <c r="E1164" s="23" t="inlineStr">
        <is>
          <t>Carlos Lima de Araujo</t>
        </is>
      </c>
      <c r="F1164" s="23" t="inlineStr">
        <is>
          <t>Juliano Miranda [X]</t>
        </is>
      </c>
      <c r="G1164" s="23" t="inlineStr">
        <is>
          <t>Anselmo Pereira Novakowski</t>
        </is>
      </c>
      <c r="H1164" s="23" t="inlineStr">
        <is>
          <t>Paulo Egidio Rodrigues dos Santos</t>
        </is>
      </c>
      <c r="I1164" s="23" t="inlineStr">
        <is>
          <t>jira_naoaplica</t>
        </is>
      </c>
      <c r="J1164" s="23" t="inlineStr">
        <is>
          <t>Juliana Alves Beduti [X]</t>
        </is>
      </c>
      <c r="K1164" s="61" t="n">
        <v>43833</v>
      </c>
      <c r="L1164" s="61" t="n">
        <v>43833</v>
      </c>
      <c r="M1164" s="61" t="n">
        <v>43945</v>
      </c>
      <c r="N1164" s="61" t="n">
        <v>43951</v>
      </c>
      <c r="O1164" s="61" t="n">
        <v>43833</v>
      </c>
      <c r="P1164" s="61" t="n">
        <v>43833</v>
      </c>
      <c r="Q1164" s="61" t="n">
        <v>43955</v>
      </c>
      <c r="R1164" s="61" t="n">
        <v>43956</v>
      </c>
      <c r="S1164" s="61" t="n">
        <v>43910</v>
      </c>
      <c r="T1164" s="61" t="n">
        <v>43917</v>
      </c>
      <c r="U1164" s="61" t="n">
        <v>43920</v>
      </c>
      <c r="V1164" s="61" t="n">
        <v>43938</v>
      </c>
    </row>
    <row r="1165" ht="15" customHeight="1">
      <c r="A1165" s="26" t="inlineStr">
        <is>
          <t>História - Waterfall</t>
        </is>
      </c>
      <c r="B1165" s="60" t="inlineStr">
        <is>
          <t>DEVALM-19705</t>
        </is>
      </c>
      <c r="C1165" s="23" t="inlineStr">
        <is>
          <t>20.0001.5.MK-Reajuste de Preços Para os Segmentos de Clientes Corporativos – maio/20</t>
        </is>
      </c>
      <c r="D1165" s="26" t="inlineStr">
        <is>
          <t>Concluído</t>
        </is>
      </c>
      <c r="E1165" s="23" t="inlineStr">
        <is>
          <t>Carlos Lima de Araujo</t>
        </is>
      </c>
      <c r="F1165" s="23" t="inlineStr">
        <is>
          <t>Antonio Carlos Ghirelli [X]</t>
        </is>
      </c>
      <c r="G1165" s="23" t="inlineStr">
        <is>
          <t>Anselmo Pereira Novakowski</t>
        </is>
      </c>
      <c r="H1165" s="23" t="inlineStr">
        <is>
          <t>Paulo Egidio Rodrigues dos Santos</t>
        </is>
      </c>
      <c r="I1165" s="23" t="inlineStr">
        <is>
          <t>jira_naoaplica</t>
        </is>
      </c>
      <c r="J1165" s="23" t="inlineStr">
        <is>
          <t>jira_naoaplica</t>
        </is>
      </c>
      <c r="K1165" s="23" t="n"/>
      <c r="L1165" s="23" t="n"/>
      <c r="M1165" s="61" t="n">
        <v>43976</v>
      </c>
      <c r="N1165" s="61" t="n">
        <v>43978</v>
      </c>
      <c r="O1165" s="23" t="n"/>
      <c r="P1165" s="23" t="n"/>
      <c r="Q1165" s="61" t="n">
        <v>43979</v>
      </c>
      <c r="R1165" s="61" t="n">
        <v>43980</v>
      </c>
      <c r="S1165" s="23" t="n"/>
      <c r="T1165" s="23" t="n"/>
      <c r="U1165" s="61" t="n">
        <v>43962</v>
      </c>
      <c r="V1165" s="61" t="n">
        <v>43973</v>
      </c>
    </row>
    <row r="1166" ht="15" customHeight="1">
      <c r="A1166" s="26" t="inlineStr">
        <is>
          <t>História - Waterfall</t>
        </is>
      </c>
      <c r="B1166" s="60" t="inlineStr">
        <is>
          <t>DEVALM-19669</t>
        </is>
      </c>
      <c r="C1166" s="23" t="inlineStr">
        <is>
          <t>20.0001.6.MK-Reajuste de Preços Para os Segmentos de Clientes Corporativos – junho/20</t>
        </is>
      </c>
      <c r="D1166" s="26" t="inlineStr">
        <is>
          <t>Concluído</t>
        </is>
      </c>
      <c r="E1166" s="23" t="inlineStr">
        <is>
          <t>Carlos Lima de Araujo</t>
        </is>
      </c>
      <c r="F1166" s="23" t="inlineStr">
        <is>
          <t>Antonio Carlos Ghirelli [X]</t>
        </is>
      </c>
      <c r="G1166" s="23" t="inlineStr">
        <is>
          <t>Anselmo Pereira Novakowski</t>
        </is>
      </c>
      <c r="H1166" s="23" t="inlineStr">
        <is>
          <t>Paulo Egidio Rodrigues dos Santos</t>
        </is>
      </c>
      <c r="I1166" s="23" t="inlineStr">
        <is>
          <t>jira_naoaplica</t>
        </is>
      </c>
      <c r="J1166" s="23" t="inlineStr">
        <is>
          <t>jira_naoaplica</t>
        </is>
      </c>
      <c r="K1166" s="23" t="n"/>
      <c r="L1166" s="23" t="n"/>
      <c r="M1166" s="23" t="n"/>
      <c r="N1166" s="23" t="n"/>
      <c r="O1166" s="23" t="n"/>
      <c r="P1166" s="23" t="n"/>
      <c r="Q1166" s="61" t="n">
        <v>43990</v>
      </c>
      <c r="R1166" s="61" t="n">
        <v>44001</v>
      </c>
      <c r="S1166" s="23" t="n"/>
      <c r="T1166" s="23" t="n"/>
      <c r="U1166" s="61" t="n">
        <v>43983</v>
      </c>
      <c r="V1166" s="61" t="n">
        <v>43987</v>
      </c>
    </row>
    <row r="1167" ht="15" customHeight="1">
      <c r="A1167" s="26" t="inlineStr">
        <is>
          <t>História - Waterfall</t>
        </is>
      </c>
      <c r="B1167" s="60" t="inlineStr">
        <is>
          <t>DEVALM-19633</t>
        </is>
      </c>
      <c r="C1167" s="23" t="inlineStr">
        <is>
          <t>20.0001.4.MK-Reajuste de Preços Para os Segmentos de Clientes Corporativos – abril/20</t>
        </is>
      </c>
      <c r="D1167" s="26" t="inlineStr">
        <is>
          <t>Concluído</t>
        </is>
      </c>
      <c r="E1167" s="23" t="inlineStr">
        <is>
          <t>Carlos Lima de Araujo</t>
        </is>
      </c>
      <c r="F1167" s="23" t="inlineStr">
        <is>
          <t>Antonio Carlos Ghirelli [X]</t>
        </is>
      </c>
      <c r="G1167" s="23" t="inlineStr">
        <is>
          <t>Anselmo Pereira Novakowski</t>
        </is>
      </c>
      <c r="H1167" s="23" t="inlineStr">
        <is>
          <t>Paulo Egidio Rodrigues dos Santos</t>
        </is>
      </c>
      <c r="I1167" s="23" t="inlineStr">
        <is>
          <t>jira_naoaplica</t>
        </is>
      </c>
      <c r="J1167" s="23" t="inlineStr">
        <is>
          <t>jira_naoaplica</t>
        </is>
      </c>
      <c r="K1167" s="23" t="n"/>
      <c r="L1167" s="23" t="n"/>
      <c r="M1167" s="61" t="n">
        <v>43948</v>
      </c>
      <c r="N1167" s="61" t="n">
        <v>43949</v>
      </c>
      <c r="O1167" s="23" t="n"/>
      <c r="P1167" s="23" t="n"/>
      <c r="Q1167" s="61" t="n">
        <v>43950</v>
      </c>
      <c r="R1167" s="61" t="n">
        <v>43951</v>
      </c>
      <c r="S1167" s="23" t="n"/>
      <c r="T1167" s="23" t="n"/>
      <c r="U1167" s="61" t="n">
        <v>43927</v>
      </c>
      <c r="V1167" s="61" t="n">
        <v>43945</v>
      </c>
    </row>
    <row r="1168" ht="15" customHeight="1">
      <c r="A1168" s="26" t="inlineStr">
        <is>
          <t>História - Waterfall</t>
        </is>
      </c>
      <c r="B1168" s="60" t="inlineStr">
        <is>
          <t>DEVALM-19597</t>
        </is>
      </c>
      <c r="C1168" s="23" t="inlineStr">
        <is>
          <t>19.0002.15.MK-Reajuste de Preços Para os Segmentos de Clientes Corporativos - março/20</t>
        </is>
      </c>
      <c r="D1168" s="26" t="inlineStr">
        <is>
          <t>Cancelado</t>
        </is>
      </c>
      <c r="E1168" s="23" t="inlineStr">
        <is>
          <t>Ricardo Pires Sardinha [X]</t>
        </is>
      </c>
      <c r="F1168" s="23" t="inlineStr">
        <is>
          <t>Thiago de Souza Maglio</t>
        </is>
      </c>
      <c r="G1168" s="23" t="inlineStr">
        <is>
          <t>Anselmo Pereira Novakowski</t>
        </is>
      </c>
      <c r="H1168" s="23" t="inlineStr">
        <is>
          <t>Eduardo Cesar de Melo</t>
        </is>
      </c>
      <c r="I1168" s="23" t="inlineStr">
        <is>
          <t>jira_naoaplica</t>
        </is>
      </c>
      <c r="J1168" s="23" t="inlineStr">
        <is>
          <t>jira_naoaplica</t>
        </is>
      </c>
      <c r="K1168" s="23" t="n"/>
      <c r="L1168" s="23" t="n"/>
      <c r="M1168" s="23" t="n"/>
      <c r="N1168" s="23" t="n"/>
      <c r="O1168" s="23" t="n"/>
      <c r="P1168" s="23" t="n"/>
      <c r="Q1168" s="23" t="n"/>
      <c r="R1168" s="23" t="n"/>
      <c r="S1168" s="23" t="n"/>
      <c r="T1168" s="23" t="n"/>
      <c r="U1168" s="23" t="n"/>
      <c r="V1168" s="23" t="n"/>
    </row>
    <row r="1169" ht="15" customHeight="1">
      <c r="A1169" s="26" t="inlineStr">
        <is>
          <t>História - Waterfall</t>
        </is>
      </c>
      <c r="B1169" s="60" t="inlineStr">
        <is>
          <t>DEVALM-19561</t>
        </is>
      </c>
      <c r="C1169" s="23" t="inlineStr">
        <is>
          <t>20.0001.2.MK-Reajuste de Preços Para os Segmentos de Clientes Corporativos – fevereiro/20</t>
        </is>
      </c>
      <c r="D1169" s="26" t="inlineStr">
        <is>
          <t>Concluído</t>
        </is>
      </c>
      <c r="E1169" s="23" t="inlineStr">
        <is>
          <t>Ricardo Pires Sardinha [X]</t>
        </is>
      </c>
      <c r="F1169" s="23" t="inlineStr">
        <is>
          <t>Thiago de Souza Maglio</t>
        </is>
      </c>
      <c r="G1169" s="23" t="inlineStr">
        <is>
          <t>Anselmo Pereira Novakowski</t>
        </is>
      </c>
      <c r="H1169" s="23" t="inlineStr">
        <is>
          <t>Paulo Egidio Rodrigues dos Santos</t>
        </is>
      </c>
      <c r="I1169" s="23" t="inlineStr">
        <is>
          <t>jira_naoaplica</t>
        </is>
      </c>
      <c r="J1169" s="23" t="inlineStr">
        <is>
          <t>jira_naoaplica</t>
        </is>
      </c>
      <c r="K1169" s="61" t="n">
        <v>43811</v>
      </c>
      <c r="L1169" s="61" t="n">
        <v>43811</v>
      </c>
      <c r="M1169" s="61" t="n">
        <v>43878</v>
      </c>
      <c r="N1169" s="61" t="n">
        <v>43888</v>
      </c>
      <c r="O1169" s="61" t="n">
        <v>43811</v>
      </c>
      <c r="P1169" s="61" t="n">
        <v>43811</v>
      </c>
      <c r="Q1169" s="61" t="n">
        <v>43889</v>
      </c>
      <c r="R1169" s="61" t="n">
        <v>43889</v>
      </c>
      <c r="S1169" s="61" t="n">
        <v>43811</v>
      </c>
      <c r="T1169" s="61" t="n">
        <v>43811</v>
      </c>
      <c r="U1169" s="61" t="n">
        <v>43864</v>
      </c>
      <c r="V1169" s="61" t="n">
        <v>43875</v>
      </c>
    </row>
    <row r="1170" ht="15" customHeight="1">
      <c r="A1170" s="26" t="inlineStr">
        <is>
          <t>História - Waterfall</t>
        </is>
      </c>
      <c r="B1170" s="60" t="inlineStr">
        <is>
          <t>DEVALM-19490</t>
        </is>
      </c>
      <c r="C1170" s="23" t="inlineStr">
        <is>
          <t>20.0001.1.MK-Reajuste de Preços Para os Segmentos de Clientes Corporativos - janeiro/20</t>
        </is>
      </c>
      <c r="D1170" s="26" t="inlineStr">
        <is>
          <t>Concluído</t>
        </is>
      </c>
      <c r="E1170" s="23" t="inlineStr">
        <is>
          <t>Ricardo Pires Sardinha [X]</t>
        </is>
      </c>
      <c r="F1170" s="23" t="inlineStr">
        <is>
          <t>Thiago de Souza Maglio</t>
        </is>
      </c>
      <c r="G1170" s="23" t="inlineStr">
        <is>
          <t>Anselmo Pereira Novakowski</t>
        </is>
      </c>
      <c r="H1170" s="23" t="inlineStr">
        <is>
          <t>Paulo Egidio Rodrigues dos Santos</t>
        </is>
      </c>
      <c r="I1170" s="23" t="inlineStr">
        <is>
          <t>jira_naoaplica</t>
        </is>
      </c>
      <c r="J1170" s="23" t="inlineStr">
        <is>
          <t>jira_naoaplica</t>
        </is>
      </c>
      <c r="K1170" s="61" t="n">
        <v>43811</v>
      </c>
      <c r="L1170" s="61" t="n">
        <v>43811</v>
      </c>
      <c r="M1170" s="61" t="n">
        <v>43811</v>
      </c>
      <c r="N1170" s="61" t="n">
        <v>43811</v>
      </c>
      <c r="O1170" s="61" t="n">
        <v>43811</v>
      </c>
      <c r="P1170" s="61" t="n">
        <v>43811</v>
      </c>
      <c r="Q1170" s="61" t="n">
        <v>43861</v>
      </c>
      <c r="R1170" s="61" t="n">
        <v>43861</v>
      </c>
      <c r="S1170" s="61" t="n">
        <v>43811</v>
      </c>
      <c r="T1170" s="61" t="n">
        <v>43811</v>
      </c>
      <c r="U1170" s="61" t="n">
        <v>43811</v>
      </c>
      <c r="V1170" s="61" t="n">
        <v>43811</v>
      </c>
    </row>
    <row r="1171" ht="15" customHeight="1">
      <c r="A1171" s="26" t="inlineStr">
        <is>
          <t>História - Waterfall</t>
        </is>
      </c>
      <c r="B1171" s="60" t="inlineStr">
        <is>
          <t>DEVALM-19235</t>
        </is>
      </c>
      <c r="C1171" s="23" t="inlineStr">
        <is>
          <t>20.0002.6.MK-Reajuste anual (IGP-M)-Junho/20</t>
        </is>
      </c>
      <c r="D1171" s="26" t="inlineStr">
        <is>
          <t>Concluído</t>
        </is>
      </c>
      <c r="E1171" s="23" t="inlineStr">
        <is>
          <t>Carlos Lima de Araujo</t>
        </is>
      </c>
      <c r="F1171" s="23" t="inlineStr">
        <is>
          <t>Thiago de Souza Maglio</t>
        </is>
      </c>
      <c r="G1171" s="23" t="inlineStr">
        <is>
          <t>Anselmo Pereira Novakowski</t>
        </is>
      </c>
      <c r="H1171" s="23" t="inlineStr">
        <is>
          <t>Paulo Egidio Rodrigues dos Santos</t>
        </is>
      </c>
      <c r="I1171" s="23" t="inlineStr">
        <is>
          <t>jira_naoaplica</t>
        </is>
      </c>
      <c r="J1171" s="23" t="inlineStr">
        <is>
          <t>jira_naoaplica</t>
        </is>
      </c>
      <c r="K1171" s="23" t="n"/>
      <c r="L1171" s="23" t="n"/>
      <c r="M1171" s="23" t="n"/>
      <c r="N1171" s="23" t="n"/>
      <c r="O1171" s="23" t="n"/>
      <c r="P1171" s="23" t="n"/>
      <c r="Q1171" s="61" t="n">
        <v>43983</v>
      </c>
      <c r="R1171" s="61" t="n">
        <v>43987</v>
      </c>
      <c r="S1171" s="23" t="n"/>
      <c r="T1171" s="23" t="n"/>
      <c r="U1171" s="61" t="n">
        <v>43976</v>
      </c>
      <c r="V1171" s="61" t="n">
        <v>43980</v>
      </c>
    </row>
    <row r="1172" ht="15" customHeight="1">
      <c r="A1172" s="26" t="inlineStr">
        <is>
          <t>História - Waterfall</t>
        </is>
      </c>
      <c r="B1172" s="60" t="inlineStr">
        <is>
          <t>DEVALM-19199</t>
        </is>
      </c>
      <c r="C1172" s="23" t="inlineStr">
        <is>
          <t>20.0002.5.MK-Reajuste anual (IGP-M)-Maio/20</t>
        </is>
      </c>
      <c r="D1172" s="26" t="inlineStr">
        <is>
          <t>Concluído</t>
        </is>
      </c>
      <c r="E1172" s="23" t="inlineStr">
        <is>
          <t>Carlos Lima de Araujo</t>
        </is>
      </c>
      <c r="F1172" s="23" t="inlineStr">
        <is>
          <t>Antonio Carlos Ghirelli [X]</t>
        </is>
      </c>
      <c r="G1172" s="23" t="inlineStr">
        <is>
          <t>Anselmo Pereira Novakowski</t>
        </is>
      </c>
      <c r="H1172" s="23" t="inlineStr">
        <is>
          <t>Paulo Egidio Rodrigues dos Santos</t>
        </is>
      </c>
      <c r="I1172" s="23" t="inlineStr">
        <is>
          <t>jira_naoaplica</t>
        </is>
      </c>
      <c r="J1172" s="23" t="inlineStr">
        <is>
          <t>jira_naoaplica</t>
        </is>
      </c>
      <c r="K1172" s="23" t="n"/>
      <c r="L1172" s="23" t="n"/>
      <c r="M1172" s="61" t="n">
        <v>43976</v>
      </c>
      <c r="N1172" s="61" t="n">
        <v>43978</v>
      </c>
      <c r="O1172" s="23" t="n"/>
      <c r="P1172" s="23" t="n"/>
      <c r="Q1172" s="61" t="n">
        <v>43979</v>
      </c>
      <c r="R1172" s="61" t="n">
        <v>43980</v>
      </c>
      <c r="S1172" s="23" t="n"/>
      <c r="T1172" s="23" t="n"/>
      <c r="U1172" s="61" t="n">
        <v>43962</v>
      </c>
      <c r="V1172" s="61" t="n">
        <v>43973</v>
      </c>
    </row>
    <row r="1173" ht="15" customHeight="1">
      <c r="A1173" s="26" t="inlineStr">
        <is>
          <t>História - Waterfall</t>
        </is>
      </c>
      <c r="B1173" s="60" t="inlineStr">
        <is>
          <t>DEVALM-19163</t>
        </is>
      </c>
      <c r="C1173" s="23" t="inlineStr">
        <is>
          <t>20.0002.4.MK-Reajuste anual (IGP-M)-Abril/20</t>
        </is>
      </c>
      <c r="D1173" s="26" t="inlineStr">
        <is>
          <t>Concluído</t>
        </is>
      </c>
      <c r="E1173" s="23" t="inlineStr">
        <is>
          <t>Carlos Lima de Araujo</t>
        </is>
      </c>
      <c r="F1173" s="23" t="inlineStr">
        <is>
          <t>Antonio Carlos Ghirelli [X]</t>
        </is>
      </c>
      <c r="G1173" s="23" t="inlineStr">
        <is>
          <t>Anselmo Pereira Novakowski</t>
        </is>
      </c>
      <c r="H1173" s="23" t="inlineStr">
        <is>
          <t>Paulo Egidio Rodrigues dos Santos</t>
        </is>
      </c>
      <c r="I1173" s="23" t="inlineStr">
        <is>
          <t>jira_naoaplica</t>
        </is>
      </c>
      <c r="J1173" s="23" t="inlineStr">
        <is>
          <t>jira_naoaplica</t>
        </is>
      </c>
      <c r="K1173" s="23" t="n"/>
      <c r="L1173" s="23" t="n"/>
      <c r="M1173" s="61" t="n">
        <v>43948</v>
      </c>
      <c r="N1173" s="61" t="n">
        <v>43949</v>
      </c>
      <c r="O1173" s="23" t="n"/>
      <c r="P1173" s="23" t="n"/>
      <c r="Q1173" s="61" t="n">
        <v>43950</v>
      </c>
      <c r="R1173" s="61" t="n">
        <v>43951</v>
      </c>
      <c r="S1173" s="23" t="n"/>
      <c r="T1173" s="23" t="n"/>
      <c r="U1173" s="61" t="n">
        <v>43927</v>
      </c>
      <c r="V1173" s="61" t="n">
        <v>43945</v>
      </c>
    </row>
    <row r="1174" ht="15" customHeight="1">
      <c r="A1174" s="26" t="inlineStr">
        <is>
          <t>História - Waterfall</t>
        </is>
      </c>
      <c r="B1174" s="60" t="inlineStr">
        <is>
          <t>DEVALM-19127</t>
        </is>
      </c>
      <c r="C1174" s="23" t="inlineStr">
        <is>
          <t>20.0002.3.MK-Reajuste anual (IGP-M)-Março/20</t>
        </is>
      </c>
      <c r="D1174" s="26" t="inlineStr">
        <is>
          <t>Concluído</t>
        </is>
      </c>
      <c r="E1174" s="23" t="inlineStr">
        <is>
          <t>Ricardo Pires Sardinha [X]</t>
        </is>
      </c>
      <c r="F1174" s="23" t="inlineStr">
        <is>
          <t>Thiago de Souza Maglio</t>
        </is>
      </c>
      <c r="G1174" s="23" t="inlineStr">
        <is>
          <t>Anselmo Pereira Novakowski</t>
        </is>
      </c>
      <c r="H1174" s="23" t="inlineStr">
        <is>
          <t>Paulo Egidio Rodrigues dos Santos</t>
        </is>
      </c>
      <c r="I1174" s="23" t="inlineStr">
        <is>
          <t>jira_naoaplica</t>
        </is>
      </c>
      <c r="J1174" s="23" t="inlineStr">
        <is>
          <t>jira_naoaplica</t>
        </is>
      </c>
      <c r="K1174" s="61" t="n">
        <v>43810</v>
      </c>
      <c r="L1174" s="61" t="n">
        <v>43810</v>
      </c>
      <c r="M1174" s="61" t="n">
        <v>43913</v>
      </c>
      <c r="N1174" s="61" t="n">
        <v>43917</v>
      </c>
      <c r="O1174" s="61" t="n">
        <v>43810</v>
      </c>
      <c r="P1174" s="61" t="n">
        <v>43810</v>
      </c>
      <c r="Q1174" s="61" t="n">
        <v>43920</v>
      </c>
      <c r="R1174" s="61" t="n">
        <v>43921</v>
      </c>
      <c r="S1174" s="61" t="n">
        <v>43810</v>
      </c>
      <c r="T1174" s="61" t="n">
        <v>43810</v>
      </c>
      <c r="U1174" s="61" t="n">
        <v>43892</v>
      </c>
      <c r="V1174" s="61" t="n">
        <v>43910</v>
      </c>
    </row>
    <row r="1175" ht="15" customHeight="1">
      <c r="A1175" s="26" t="inlineStr">
        <is>
          <t>História - Waterfall</t>
        </is>
      </c>
      <c r="B1175" s="60" t="inlineStr">
        <is>
          <t>DEVALM-19056</t>
        </is>
      </c>
      <c r="C1175" s="23" t="inlineStr">
        <is>
          <t>20.0002.2.MK-Reajuste anual (IGP-M)-Fevereiro/20</t>
        </is>
      </c>
      <c r="D1175" s="26" t="inlineStr">
        <is>
          <t>Concluído</t>
        </is>
      </c>
      <c r="E1175" s="23" t="inlineStr">
        <is>
          <t>Ricardo Pires Sardinha [X]</t>
        </is>
      </c>
      <c r="F1175" s="23" t="inlineStr">
        <is>
          <t>Thiago de Souza Maglio</t>
        </is>
      </c>
      <c r="G1175" s="23" t="inlineStr">
        <is>
          <t>Anselmo Pereira Novakowski</t>
        </is>
      </c>
      <c r="H1175" s="23" t="inlineStr">
        <is>
          <t>Paulo Egidio Rodrigues dos Santos</t>
        </is>
      </c>
      <c r="I1175" s="23" t="inlineStr">
        <is>
          <t>jira_naoaplica</t>
        </is>
      </c>
      <c r="J1175" s="23" t="inlineStr">
        <is>
          <t>jira_naoaplica</t>
        </is>
      </c>
      <c r="K1175" s="61" t="n">
        <v>43810</v>
      </c>
      <c r="L1175" s="61" t="n">
        <v>43810</v>
      </c>
      <c r="M1175" s="61" t="n">
        <v>43810</v>
      </c>
      <c r="N1175" s="61" t="n">
        <v>43810</v>
      </c>
      <c r="O1175" s="61" t="n">
        <v>43810</v>
      </c>
      <c r="P1175" s="61" t="n">
        <v>43810</v>
      </c>
      <c r="Q1175" s="61" t="n">
        <v>43810</v>
      </c>
      <c r="R1175" s="61" t="n">
        <v>43810</v>
      </c>
      <c r="S1175" s="61" t="n">
        <v>43810</v>
      </c>
      <c r="T1175" s="61" t="n">
        <v>43810</v>
      </c>
      <c r="U1175" s="61" t="n">
        <v>43810</v>
      </c>
      <c r="V1175" s="61" t="n">
        <v>43810</v>
      </c>
    </row>
    <row r="1176" ht="15" customHeight="1">
      <c r="A1176" s="26" t="inlineStr">
        <is>
          <t>História - Waterfall</t>
        </is>
      </c>
      <c r="B1176" s="60" t="inlineStr">
        <is>
          <t>DEVALM-19020</t>
        </is>
      </c>
      <c r="C1176" s="23" t="inlineStr">
        <is>
          <t>20.0002.1.MK-Reajuste anual (IGP-M)-Janeiro/20</t>
        </is>
      </c>
      <c r="D1176" s="26" t="inlineStr">
        <is>
          <t>Cancelado</t>
        </is>
      </c>
      <c r="E1176" s="23" t="inlineStr">
        <is>
          <t>Ricardo Pires Sardinha [X]</t>
        </is>
      </c>
      <c r="F1176" s="23" t="inlineStr">
        <is>
          <t>Thiago de Souza Maglio</t>
        </is>
      </c>
      <c r="G1176" s="23" t="inlineStr">
        <is>
          <t>Anselmo Pereira Novakowski</t>
        </is>
      </c>
      <c r="H1176" s="23" t="inlineStr">
        <is>
          <t>Paulo Egidio Rodrigues dos Santos</t>
        </is>
      </c>
      <c r="I1176" s="23" t="inlineStr">
        <is>
          <t>jira_naoaplica</t>
        </is>
      </c>
      <c r="J1176" s="23" t="inlineStr">
        <is>
          <t>jira_naoaplica</t>
        </is>
      </c>
      <c r="K1176" s="23" t="n"/>
      <c r="L1176" s="23" t="n"/>
      <c r="M1176" s="61" t="n">
        <v>43850</v>
      </c>
      <c r="N1176" s="61" t="n">
        <v>43854</v>
      </c>
      <c r="O1176" s="23" t="n"/>
      <c r="P1176" s="23" t="n"/>
      <c r="Q1176" s="61" t="n">
        <v>43859</v>
      </c>
      <c r="R1176" s="61" t="n">
        <v>43859</v>
      </c>
      <c r="S1176" s="23" t="n"/>
      <c r="T1176" s="23" t="n"/>
      <c r="U1176" s="61" t="n">
        <v>43832</v>
      </c>
      <c r="V1176" s="61" t="n">
        <v>43847</v>
      </c>
    </row>
    <row r="1177" ht="15" customHeight="1">
      <c r="A1177" s="26" t="inlineStr">
        <is>
          <t>História - Waterfall</t>
        </is>
      </c>
      <c r="B1177" s="60" t="inlineStr">
        <is>
          <t>DEVALM-18977</t>
        </is>
      </c>
      <c r="C1177" s="23" t="inlineStr">
        <is>
          <t>17.0612.6.CO-Implantação do OSM – Homologação (Bloco 6)</t>
        </is>
      </c>
      <c r="D1177" s="26" t="inlineStr">
        <is>
          <t>Cancelado</t>
        </is>
      </c>
      <c r="E1177" s="23" t="inlineStr">
        <is>
          <t>Ricardo Pires Sardinha [X]</t>
        </is>
      </c>
      <c r="F1177" s="23" t="inlineStr">
        <is>
          <t>Yushi Giriko [X]</t>
        </is>
      </c>
      <c r="G1177" s="23" t="inlineStr">
        <is>
          <t>Rafael Lemos Lima [X]</t>
        </is>
      </c>
      <c r="H1177" s="23" t="inlineStr">
        <is>
          <t>Paulo Egidio Rodrigues dos Santos</t>
        </is>
      </c>
      <c r="I1177" s="23" t="inlineStr">
        <is>
          <t>Klaus Franca [X]</t>
        </is>
      </c>
      <c r="J1177" s="23" t="inlineStr">
        <is>
          <t>Juliana Alves Beduti [X]</t>
        </is>
      </c>
      <c r="K1177" s="23" t="n"/>
      <c r="L1177" s="23" t="n"/>
      <c r="M1177" s="23" t="n"/>
      <c r="N1177" s="23" t="n"/>
      <c r="O1177" s="23" t="n"/>
      <c r="P1177" s="23" t="n"/>
      <c r="Q1177" s="23" t="n"/>
      <c r="R1177" s="23" t="n"/>
      <c r="S1177" s="23" t="n"/>
      <c r="T1177" s="23" t="n"/>
      <c r="U1177" s="23" t="n"/>
      <c r="V1177" s="23" t="n"/>
    </row>
    <row r="1178" ht="15" customHeight="1">
      <c r="A1178" s="26" t="inlineStr">
        <is>
          <t>História - Waterfall</t>
        </is>
      </c>
      <c r="B1178" s="60" t="inlineStr">
        <is>
          <t>DEVALM-18867</t>
        </is>
      </c>
      <c r="C1178" s="23" t="inlineStr">
        <is>
          <t>17.0612.5.CO-Implantação do OSM – Testes integrados (Bloco5)</t>
        </is>
      </c>
      <c r="D1178" s="26" t="inlineStr">
        <is>
          <t>Cancelado</t>
        </is>
      </c>
      <c r="E1178" s="23" t="inlineStr">
        <is>
          <t>Ricardo Pires Sardinha [X]</t>
        </is>
      </c>
      <c r="F1178" s="23" t="inlineStr">
        <is>
          <t>Yushi Giriko [X]</t>
        </is>
      </c>
      <c r="G1178" s="23" t="inlineStr">
        <is>
          <t>Rafael Lemos Lima [X]</t>
        </is>
      </c>
      <c r="H1178" s="23" t="inlineStr">
        <is>
          <t>Paulo Egidio Rodrigues dos Santos</t>
        </is>
      </c>
      <c r="I1178" s="23" t="inlineStr">
        <is>
          <t>Klaus Franca [X]</t>
        </is>
      </c>
      <c r="J1178" s="23" t="inlineStr">
        <is>
          <t>Juliana Alves Beduti [X]</t>
        </is>
      </c>
      <c r="K1178" s="23" t="n"/>
      <c r="L1178" s="23" t="n"/>
      <c r="M1178" s="23" t="n"/>
      <c r="N1178" s="23" t="n"/>
      <c r="O1178" s="23" t="n"/>
      <c r="P1178" s="23" t="n"/>
      <c r="Q1178" s="23" t="n"/>
      <c r="R1178" s="23" t="n"/>
      <c r="S1178" s="23" t="n"/>
      <c r="T1178" s="23" t="n"/>
      <c r="U1178" s="23" t="n"/>
      <c r="V1178" s="23" t="n"/>
    </row>
    <row r="1179" ht="15" customHeight="1">
      <c r="A1179" s="26" t="inlineStr">
        <is>
          <t>História - Waterfall</t>
        </is>
      </c>
      <c r="B1179" s="60" t="inlineStr">
        <is>
          <t>DEVALM-18837</t>
        </is>
      </c>
      <c r="C1179" s="23" t="inlineStr">
        <is>
          <t>17.0612.4.CO-Implantação do OSM – Documentação técnica (Bloco4)</t>
        </is>
      </c>
      <c r="D1179" s="26" t="inlineStr">
        <is>
          <t>Cancelado</t>
        </is>
      </c>
      <c r="E1179" s="23" t="inlineStr">
        <is>
          <t>Ricardo Pires Sardinha [X]</t>
        </is>
      </c>
      <c r="F1179" s="23" t="inlineStr">
        <is>
          <t>Yushi Giriko [X]</t>
        </is>
      </c>
      <c r="G1179" s="23" t="inlineStr">
        <is>
          <t>Rafael Lemos Lima [X]</t>
        </is>
      </c>
      <c r="H1179" s="23" t="inlineStr">
        <is>
          <t>Paulo Egidio Rodrigues dos Santos</t>
        </is>
      </c>
      <c r="I1179" s="23" t="inlineStr">
        <is>
          <t>Klaus Franca [X]</t>
        </is>
      </c>
      <c r="J1179" s="23" t="inlineStr">
        <is>
          <t>Juliana Alves Beduti [X]</t>
        </is>
      </c>
      <c r="K1179" s="23" t="n"/>
      <c r="L1179" s="23" t="n"/>
      <c r="M1179" s="23" t="n"/>
      <c r="N1179" s="23" t="n"/>
      <c r="O1179" s="23" t="n"/>
      <c r="P1179" s="23" t="n"/>
      <c r="Q1179" s="23" t="n"/>
      <c r="R1179" s="23" t="n"/>
      <c r="S1179" s="23" t="n"/>
      <c r="T1179" s="23" t="n"/>
      <c r="U1179" s="23" t="n"/>
      <c r="V1179" s="23" t="n"/>
    </row>
    <row r="1180" ht="15" customHeight="1">
      <c r="A1180" s="26" t="inlineStr">
        <is>
          <t>História - Waterfall</t>
        </is>
      </c>
      <c r="B1180" s="60" t="inlineStr">
        <is>
          <t>DEVALM-18819</t>
        </is>
      </c>
      <c r="C1180" s="23" t="inlineStr">
        <is>
          <t>17.0612.3.CO-Implantação do OSM – Pré-testes integrados (Bloco3)</t>
        </is>
      </c>
      <c r="D1180" s="26" t="inlineStr">
        <is>
          <t>Cancelado</t>
        </is>
      </c>
      <c r="E1180" s="23" t="inlineStr">
        <is>
          <t>Ricardo Pires Sardinha [X]</t>
        </is>
      </c>
      <c r="F1180" s="23" t="inlineStr">
        <is>
          <t>Yushi Giriko [X]</t>
        </is>
      </c>
      <c r="G1180" s="23" t="inlineStr">
        <is>
          <t>Rafael Lemos Lima [X]</t>
        </is>
      </c>
      <c r="H1180" s="23" t="inlineStr">
        <is>
          <t>Paulo Egidio Rodrigues dos Santos</t>
        </is>
      </c>
      <c r="I1180" s="23" t="inlineStr">
        <is>
          <t>Klaus Franca [X]</t>
        </is>
      </c>
      <c r="J1180" s="23" t="inlineStr">
        <is>
          <t>Juliana Alves Beduti [X]</t>
        </is>
      </c>
      <c r="K1180" s="23" t="n"/>
      <c r="L1180" s="23" t="n"/>
      <c r="M1180" s="23" t="n"/>
      <c r="N1180" s="23" t="n"/>
      <c r="O1180" s="23" t="n"/>
      <c r="P1180" s="23" t="n"/>
      <c r="Q1180" s="23" t="n"/>
      <c r="R1180" s="23" t="n"/>
      <c r="S1180" s="23" t="n"/>
      <c r="T1180" s="23" t="n"/>
      <c r="U1180" s="23" t="n"/>
      <c r="V1180" s="23" t="n"/>
    </row>
    <row r="1181" ht="15" customHeight="1">
      <c r="A1181" s="26" t="inlineStr">
        <is>
          <t>História - Waterfall</t>
        </is>
      </c>
      <c r="B1181" s="60" t="inlineStr">
        <is>
          <t>DEVALM-18813</t>
        </is>
      </c>
      <c r="C1181" s="23" t="inlineStr">
        <is>
          <t>17.0612.2.CO-Implantação do OSM HML (Bloco2)</t>
        </is>
      </c>
      <c r="D1181" s="26" t="inlineStr">
        <is>
          <t>Cancelado</t>
        </is>
      </c>
      <c r="E1181" s="23" t="inlineStr">
        <is>
          <t>Ricardo Pires Sardinha [X]</t>
        </is>
      </c>
      <c r="F1181" s="23" t="inlineStr">
        <is>
          <t>Yushi Giriko [X]</t>
        </is>
      </c>
      <c r="G1181" s="23" t="inlineStr">
        <is>
          <t>Rafael Lemos Lima [X]</t>
        </is>
      </c>
      <c r="H1181" s="23" t="inlineStr">
        <is>
          <t>Paulo Egidio Rodrigues dos Santos</t>
        </is>
      </c>
      <c r="I1181" s="23" t="inlineStr">
        <is>
          <t>Klaus Franca [X]</t>
        </is>
      </c>
      <c r="J1181" s="23" t="inlineStr">
        <is>
          <t>Juliana Alves Beduti [X]</t>
        </is>
      </c>
      <c r="K1181" s="23" t="n"/>
      <c r="L1181" s="23" t="n"/>
      <c r="M1181" s="23" t="n"/>
      <c r="N1181" s="23" t="n"/>
      <c r="O1181" s="23" t="n"/>
      <c r="P1181" s="23" t="n"/>
      <c r="Q1181" s="23" t="n"/>
      <c r="R1181" s="23" t="n"/>
      <c r="S1181" s="23" t="n"/>
      <c r="T1181" s="23" t="n"/>
      <c r="U1181" s="23" t="n"/>
      <c r="V1181" s="23" t="n"/>
    </row>
    <row r="1182" ht="15" customHeight="1">
      <c r="A1182" s="26" t="inlineStr">
        <is>
          <t>História - Waterfall</t>
        </is>
      </c>
      <c r="B1182" s="60" t="inlineStr">
        <is>
          <t>DEVALM-18797</t>
        </is>
      </c>
      <c r="C1182" s="23" t="inlineStr">
        <is>
          <t>17.0612.1.CO-Implantação do OSM DEV (Bloco1)</t>
        </is>
      </c>
      <c r="D1182" s="26" t="inlineStr">
        <is>
          <t>Cancelado</t>
        </is>
      </c>
      <c r="E1182" s="23" t="inlineStr">
        <is>
          <t>Ricardo Pires Sardinha [X]</t>
        </is>
      </c>
      <c r="F1182" s="23" t="inlineStr">
        <is>
          <t>Yushi Giriko [X]</t>
        </is>
      </c>
      <c r="G1182" s="23" t="inlineStr">
        <is>
          <t>Rafael Lemos Lima [X]</t>
        </is>
      </c>
      <c r="H1182" s="23" t="inlineStr">
        <is>
          <t>Paulo Egidio Rodrigues dos Santos</t>
        </is>
      </c>
      <c r="I1182" s="23" t="inlineStr">
        <is>
          <t>Klaus Franca [X]</t>
        </is>
      </c>
      <c r="J1182" s="23" t="inlineStr">
        <is>
          <t>Juliana Alves Beduti [X]</t>
        </is>
      </c>
      <c r="K1182" s="23" t="n"/>
      <c r="L1182" s="23" t="n"/>
      <c r="M1182" s="23" t="n"/>
      <c r="N1182" s="23" t="n"/>
      <c r="O1182" s="23" t="n"/>
      <c r="P1182" s="23" t="n"/>
      <c r="Q1182" s="23" t="n"/>
      <c r="R1182" s="23" t="n"/>
      <c r="S1182" s="23" t="n"/>
      <c r="T1182" s="23" t="n"/>
      <c r="U1182" s="23" t="n"/>
      <c r="V1182" s="23" t="n"/>
    </row>
    <row r="1183" ht="15" customHeight="1">
      <c r="A1183" s="26" t="inlineStr">
        <is>
          <t>História - Waterfall</t>
        </is>
      </c>
      <c r="B1183" s="60" t="inlineStr">
        <is>
          <t>DEVALM-18761</t>
        </is>
      </c>
      <c r="C1183" s="23" t="inlineStr">
        <is>
          <t>19.0400.1.EN-Inclusão de serviço Banda Larga no Barramento SKY vs GPT</t>
        </is>
      </c>
      <c r="D1183" s="26" t="inlineStr">
        <is>
          <t>Concluído</t>
        </is>
      </c>
      <c r="E1183" s="23" t="inlineStr">
        <is>
          <t>Naiara De Sá Ferreira De Souza [X]</t>
        </is>
      </c>
      <c r="F1183" s="23" t="inlineStr">
        <is>
          <t>Helio César De Moura Teixeira [X]</t>
        </is>
      </c>
      <c r="G1183" s="23" t="inlineStr">
        <is>
          <t>Rafael Lemos Lima [X]</t>
        </is>
      </c>
      <c r="H1183" s="23" t="inlineStr">
        <is>
          <t>Paulo Egidio Rodrigues dos Santos</t>
        </is>
      </c>
      <c r="I1183" s="23" t="inlineStr">
        <is>
          <t>jira_naoaplica</t>
        </is>
      </c>
      <c r="J1183" s="23" t="inlineStr">
        <is>
          <t>Fernando Meirelles Castanho Cavallari [X]</t>
        </is>
      </c>
      <c r="K1183" s="23" t="n"/>
      <c r="L1183" s="23" t="n"/>
      <c r="M1183" s="61" t="n">
        <v>43927</v>
      </c>
      <c r="N1183" s="61" t="n">
        <v>43931</v>
      </c>
      <c r="O1183" s="23" t="n"/>
      <c r="P1183" s="23" t="n"/>
      <c r="Q1183" s="61" t="n">
        <v>43934</v>
      </c>
      <c r="R1183" s="61" t="n">
        <v>43935</v>
      </c>
      <c r="S1183" s="61" t="n">
        <v>43868</v>
      </c>
      <c r="T1183" s="61" t="n">
        <v>43882</v>
      </c>
      <c r="U1183" s="61" t="n">
        <v>43875</v>
      </c>
      <c r="V1183" s="61" t="n">
        <v>43924</v>
      </c>
    </row>
    <row r="1184" ht="15" customHeight="1">
      <c r="A1184" s="26" t="inlineStr">
        <is>
          <t>História - Waterfall</t>
        </is>
      </c>
      <c r="B1184" s="60" t="inlineStr">
        <is>
          <t>DEVALM-18723</t>
        </is>
      </c>
      <c r="C1184" s="23" t="inlineStr">
        <is>
          <t>19.0444.1.CL-Aumentar Share AGV Cobrança Receptivo</t>
        </is>
      </c>
      <c r="D1184" s="26" t="inlineStr">
        <is>
          <t>Concluído</t>
        </is>
      </c>
      <c r="E1184" s="23" t="inlineStr">
        <is>
          <t>Ricardo Pires Sardinha [X]</t>
        </is>
      </c>
      <c r="F1184" s="23" t="inlineStr">
        <is>
          <t>jefferson.tersarioli@terceiro-sky.com.br</t>
        </is>
      </c>
      <c r="G1184" s="23" t="inlineStr">
        <is>
          <t>Anselmo Pereira Novakowski</t>
        </is>
      </c>
      <c r="H1184" s="23" t="inlineStr">
        <is>
          <t>Paulo Egidio Rodrigues dos Santos</t>
        </is>
      </c>
      <c r="I1184" s="23" t="inlineStr">
        <is>
          <t>jira_naoaplica</t>
        </is>
      </c>
      <c r="J1184" s="23" t="inlineStr">
        <is>
          <t>Rafael Grecco Machado [X]</t>
        </is>
      </c>
      <c r="K1184" s="61" t="n">
        <v>43808</v>
      </c>
      <c r="L1184" s="61" t="n">
        <v>43808</v>
      </c>
      <c r="M1184" s="61" t="n">
        <v>43850</v>
      </c>
      <c r="N1184" s="61" t="n">
        <v>43850</v>
      </c>
      <c r="O1184" s="61" t="n">
        <v>43808</v>
      </c>
      <c r="P1184" s="61" t="n">
        <v>43808</v>
      </c>
      <c r="Q1184" s="61" t="n">
        <v>43864</v>
      </c>
      <c r="R1184" s="61" t="n">
        <v>43865</v>
      </c>
      <c r="S1184" s="61" t="n">
        <v>43808</v>
      </c>
      <c r="T1184" s="61" t="n">
        <v>43808</v>
      </c>
      <c r="U1184" s="61" t="n">
        <v>43836</v>
      </c>
      <c r="V1184" s="61" t="n">
        <v>43847</v>
      </c>
    </row>
    <row r="1185" ht="15" customHeight="1">
      <c r="A1185" s="26" t="inlineStr">
        <is>
          <t>História - Waterfall</t>
        </is>
      </c>
      <c r="B1185" s="60" t="inlineStr">
        <is>
          <t>DEVALM-18682</t>
        </is>
      </c>
      <c r="C1185" s="23" t="inlineStr">
        <is>
          <t>19.0491.1.TI-Migração OCI</t>
        </is>
      </c>
      <c r="D1185" s="26" t="inlineStr">
        <is>
          <t>Concluído</t>
        </is>
      </c>
      <c r="E1185" s="23" t="inlineStr">
        <is>
          <t>Daglye Ariane Weber Magalhaes De Barros [X]</t>
        </is>
      </c>
      <c r="F1185" s="23" t="inlineStr">
        <is>
          <t>Yushi Giriko [X]</t>
        </is>
      </c>
      <c r="G1185" s="23" t="inlineStr">
        <is>
          <t>Vinicius Rafael Casas Gomes</t>
        </is>
      </c>
      <c r="H1185" s="23" t="inlineStr">
        <is>
          <t>Eduardo Cesar de Melo</t>
        </is>
      </c>
      <c r="I1185" s="23" t="inlineStr">
        <is>
          <t>jira_naoaplica</t>
        </is>
      </c>
      <c r="J1185" s="23" t="inlineStr">
        <is>
          <t>jira_naoaplica</t>
        </is>
      </c>
      <c r="K1185" s="23" t="n"/>
      <c r="L1185" s="23" t="n"/>
      <c r="M1185" s="61" t="n">
        <v>44561</v>
      </c>
      <c r="N1185" s="61" t="n">
        <v>44561</v>
      </c>
      <c r="O1185" s="23" t="n"/>
      <c r="P1185" s="23" t="n"/>
      <c r="Q1185" s="61" t="n">
        <v>44561</v>
      </c>
      <c r="R1185" s="61" t="n">
        <v>44561</v>
      </c>
      <c r="S1185" s="23" t="n"/>
      <c r="T1185" s="23" t="n"/>
      <c r="U1185" s="61" t="n">
        <v>43935</v>
      </c>
      <c r="V1185" s="61" t="n">
        <v>44561</v>
      </c>
    </row>
    <row r="1186" ht="15" customHeight="1">
      <c r="A1186" s="26" t="inlineStr">
        <is>
          <t>História - Waterfall</t>
        </is>
      </c>
      <c r="B1186" s="60" t="inlineStr">
        <is>
          <t>DEVALM-18642</t>
        </is>
      </c>
      <c r="C1186" s="23" t="inlineStr">
        <is>
          <t>19.0282.4.MK-Lançamento de Novas afiliadas Globo – 2º SEM 2019 – CR (FASE_4 – Globo TV SUBAÉ)</t>
        </is>
      </c>
      <c r="D1186" s="26" t="inlineStr">
        <is>
          <t>Concluído</t>
        </is>
      </c>
      <c r="E1186" s="23" t="inlineStr">
        <is>
          <t>Ricardo Pires Sardinha [X]</t>
        </is>
      </c>
      <c r="F1186" s="23" t="inlineStr">
        <is>
          <t>Antonio Carlos Ghirelli</t>
        </is>
      </c>
      <c r="G1186" s="23" t="inlineStr">
        <is>
          <t>Anselmo Pereira Novakowski</t>
        </is>
      </c>
      <c r="H1186" s="23" t="inlineStr">
        <is>
          <t>Paulo Egidio Rodrigues dos Santos</t>
        </is>
      </c>
      <c r="I1186" s="23" t="inlineStr">
        <is>
          <t>jira_naoaplica</t>
        </is>
      </c>
      <c r="J1186" s="23" t="inlineStr">
        <is>
          <t>Rafael Grecco Machado [X]</t>
        </is>
      </c>
      <c r="K1186" s="61" t="n">
        <v>43798</v>
      </c>
      <c r="L1186" s="61" t="n">
        <v>43798</v>
      </c>
      <c r="M1186" s="61" t="n">
        <v>43850</v>
      </c>
      <c r="N1186" s="61" t="n">
        <v>43854</v>
      </c>
      <c r="O1186" s="61" t="n">
        <v>43798</v>
      </c>
      <c r="P1186" s="61" t="n">
        <v>43798</v>
      </c>
      <c r="Q1186" s="61" t="n">
        <v>43872</v>
      </c>
      <c r="R1186" s="61" t="n">
        <v>43873</v>
      </c>
      <c r="S1186" s="61" t="n">
        <v>43798</v>
      </c>
      <c r="T1186" s="61" t="n">
        <v>43798</v>
      </c>
      <c r="U1186" s="61" t="n">
        <v>43836</v>
      </c>
      <c r="V1186" s="61" t="n">
        <v>43847</v>
      </c>
    </row>
    <row r="1187" ht="15" customHeight="1">
      <c r="A1187" s="26" t="inlineStr">
        <is>
          <t>História - Waterfall</t>
        </is>
      </c>
      <c r="B1187" s="60" t="inlineStr">
        <is>
          <t>DEVALM-18606</t>
        </is>
      </c>
      <c r="C1187" s="23" t="inlineStr">
        <is>
          <t>19.0093.1.CO-War Room Salesforce - Itens de Acessos dos Usuários - CR</t>
        </is>
      </c>
      <c r="D1187" s="26" t="inlineStr">
        <is>
          <t>Cancelado</t>
        </is>
      </c>
      <c r="E1187" s="23" t="inlineStr">
        <is>
          <t>Fabio Margutti [X]</t>
        </is>
      </c>
      <c r="F1187" s="23" t="inlineStr">
        <is>
          <t>Alexandre Munhoes [X]</t>
        </is>
      </c>
      <c r="G1187" s="23" t="inlineStr">
        <is>
          <t>Diogo Cassio de Azevedo [X]</t>
        </is>
      </c>
      <c r="H1187" s="23" t="inlineStr">
        <is>
          <t>Eduardo Cesar de Melo</t>
        </is>
      </c>
      <c r="I1187" s="23" t="inlineStr">
        <is>
          <t>Klaus Franca [X]</t>
        </is>
      </c>
      <c r="J1187" s="23" t="inlineStr">
        <is>
          <t>Amanda De Pinho Nogueira [X]</t>
        </is>
      </c>
      <c r="K1187" s="61" t="n">
        <v>43798</v>
      </c>
      <c r="L1187" s="61" t="n">
        <v>43798</v>
      </c>
      <c r="M1187" s="61" t="n">
        <v>43798</v>
      </c>
      <c r="N1187" s="61" t="n">
        <v>43798</v>
      </c>
      <c r="O1187" s="61" t="n">
        <v>43798</v>
      </c>
      <c r="P1187" s="61" t="n">
        <v>43798</v>
      </c>
      <c r="Q1187" s="61" t="n">
        <v>43798</v>
      </c>
      <c r="R1187" s="61" t="n">
        <v>43798</v>
      </c>
      <c r="S1187" s="61" t="n">
        <v>43798</v>
      </c>
      <c r="T1187" s="61" t="n">
        <v>43798</v>
      </c>
      <c r="U1187" s="61" t="n">
        <v>43798</v>
      </c>
      <c r="V1187" s="61" t="n">
        <v>43892</v>
      </c>
    </row>
    <row r="1188" ht="15" customHeight="1">
      <c r="A1188" s="26" t="inlineStr">
        <is>
          <t>História - Waterfall</t>
        </is>
      </c>
      <c r="B1188" s="60" t="inlineStr">
        <is>
          <t>DEVALM-18570</t>
        </is>
      </c>
      <c r="C1188" s="23" t="inlineStr">
        <is>
          <t>17.0614.46.TI-WR – Melhoria PEC</t>
        </is>
      </c>
      <c r="D1188" s="26" t="inlineStr">
        <is>
          <t>Cancelado</t>
        </is>
      </c>
      <c r="E1188" s="23" t="inlineStr">
        <is>
          <t>Sem responsável</t>
        </is>
      </c>
      <c r="F1188" s="23" t="inlineStr">
        <is>
          <t>Marcia Hideko Ikeda [X]</t>
        </is>
      </c>
      <c r="G1188" s="23" t="inlineStr">
        <is>
          <t>Diogo Cassio de Azevedo [X]</t>
        </is>
      </c>
      <c r="H1188" s="23" t="inlineStr">
        <is>
          <t>Eduardo Cesar de Melo</t>
        </is>
      </c>
      <c r="I1188" s="23" t="inlineStr">
        <is>
          <t>jira_naoaplica</t>
        </is>
      </c>
      <c r="J1188" s="23" t="inlineStr">
        <is>
          <t>jira_naoaplica</t>
        </is>
      </c>
      <c r="K1188" s="23" t="n"/>
      <c r="L1188" s="23" t="n"/>
      <c r="M1188" s="23" t="n"/>
      <c r="N1188" s="23" t="n"/>
      <c r="O1188" s="23" t="n"/>
      <c r="P1188" s="23" t="n"/>
      <c r="Q1188" s="23" t="n"/>
      <c r="R1188" s="23" t="n"/>
      <c r="S1188" s="23" t="n"/>
      <c r="T1188" s="23" t="n"/>
      <c r="U1188" s="23" t="n"/>
      <c r="V1188" s="23" t="n"/>
    </row>
    <row r="1189" ht="15" customHeight="1">
      <c r="A1189" s="26" t="inlineStr">
        <is>
          <t>História - Waterfall</t>
        </is>
      </c>
      <c r="B1189" s="60" t="inlineStr">
        <is>
          <t>DEVALM-18534</t>
        </is>
      </c>
      <c r="C1189" s="23" t="inlineStr">
        <is>
          <t>19.0152.3.DI-Disponibilizar a atividade 20016 - Registro de Ofertas na view do BOS</t>
        </is>
      </c>
      <c r="D1189" s="26" t="inlineStr">
        <is>
          <t>Cancelado</t>
        </is>
      </c>
      <c r="E1189" s="23" t="inlineStr">
        <is>
          <t>Andre Jirus [X]</t>
        </is>
      </c>
      <c r="F1189" s="23" t="inlineStr">
        <is>
          <t>Bruce Santos Vieira Da Silva [X]</t>
        </is>
      </c>
      <c r="G1189" s="23" t="inlineStr">
        <is>
          <t>Anselmo Pereira Novakowski</t>
        </is>
      </c>
      <c r="H1189" s="23" t="inlineStr">
        <is>
          <t>Eduardo Cesar de Melo</t>
        </is>
      </c>
      <c r="I1189" s="23" t="inlineStr">
        <is>
          <t>jira_naoaplica</t>
        </is>
      </c>
      <c r="J1189" s="23" t="inlineStr">
        <is>
          <t>jira_naoaplica</t>
        </is>
      </c>
      <c r="K1189" s="23" t="n"/>
      <c r="L1189" s="23" t="n"/>
      <c r="M1189" s="23" t="n"/>
      <c r="N1189" s="23" t="n"/>
      <c r="O1189" s="23" t="n"/>
      <c r="P1189" s="23" t="n"/>
      <c r="Q1189" s="23" t="n"/>
      <c r="R1189" s="23" t="n"/>
      <c r="S1189" s="23" t="n"/>
      <c r="T1189" s="23" t="n"/>
      <c r="U1189" s="23" t="n"/>
      <c r="V1189" s="23" t="n"/>
    </row>
    <row r="1190" ht="15" customHeight="1">
      <c r="A1190" s="26" t="inlineStr">
        <is>
          <t>História - Waterfall</t>
        </is>
      </c>
      <c r="B1190" s="60" t="inlineStr">
        <is>
          <t>DEVALM-18492</t>
        </is>
      </c>
      <c r="C1190" s="23" t="inlineStr">
        <is>
          <t>19.0458.1.CO-Venda e Migração Clientes Especiais Salesforce</t>
        </is>
      </c>
      <c r="D1190" s="26" t="inlineStr">
        <is>
          <t>Concluído</t>
        </is>
      </c>
      <c r="E1190" s="23" t="inlineStr">
        <is>
          <t>Gustavo Felize Tafarelo</t>
        </is>
      </c>
      <c r="F1190" s="23" t="inlineStr">
        <is>
          <t>Andreia Ribeiro da Silva [X]</t>
        </is>
      </c>
      <c r="G1190" s="23" t="inlineStr">
        <is>
          <t>Diogo Cassio de Azevedo [X]</t>
        </is>
      </c>
      <c r="H1190" s="23" t="inlineStr">
        <is>
          <t>Eduardo Cesar de Melo</t>
        </is>
      </c>
      <c r="I1190" s="23" t="inlineStr">
        <is>
          <t>Klaus Franca [X]</t>
        </is>
      </c>
      <c r="J1190" s="23" t="inlineStr">
        <is>
          <t>Amanda De Pinho Nogueira [X]</t>
        </is>
      </c>
      <c r="K1190" s="61" t="n">
        <v>44011</v>
      </c>
      <c r="L1190" s="61" t="n">
        <v>44013</v>
      </c>
      <c r="M1190" s="61" t="n">
        <v>44130</v>
      </c>
      <c r="N1190" s="61" t="n">
        <v>44169</v>
      </c>
      <c r="O1190" s="61" t="n">
        <v>44130</v>
      </c>
      <c r="P1190" s="61" t="n">
        <v>44148</v>
      </c>
      <c r="Q1190" s="61" t="n">
        <v>44179</v>
      </c>
      <c r="R1190" s="61" t="n">
        <v>44179</v>
      </c>
      <c r="S1190" s="61" t="n">
        <v>43845</v>
      </c>
      <c r="T1190" s="61" t="n">
        <v>43980</v>
      </c>
      <c r="U1190" s="61" t="n">
        <v>44120</v>
      </c>
      <c r="V1190" s="61" t="n">
        <v>44127</v>
      </c>
    </row>
    <row r="1191" ht="15" customHeight="1">
      <c r="A1191" s="26" t="inlineStr">
        <is>
          <t>História - Waterfall</t>
        </is>
      </c>
      <c r="B1191" s="60" t="inlineStr">
        <is>
          <t>DEVALM-18454</t>
        </is>
      </c>
      <c r="C1191" s="23" t="inlineStr">
        <is>
          <t>19.0479.1.DI-Melhorias de usabilidade do SkyTef</t>
        </is>
      </c>
      <c r="D1191" s="26" t="inlineStr">
        <is>
          <t>Concluído</t>
        </is>
      </c>
      <c r="E1191" s="23" t="inlineStr">
        <is>
          <t>Ricardo Pires Sardinha [X]</t>
        </is>
      </c>
      <c r="F1191" s="23" t="inlineStr">
        <is>
          <t>Jefferson Lourenço De Farias Tersarioli [X]</t>
        </is>
      </c>
      <c r="G1191" s="23" t="inlineStr">
        <is>
          <t>Anselmo Pereira Novakowski</t>
        </is>
      </c>
      <c r="H1191" s="23" t="inlineStr">
        <is>
          <t>Paulo Egidio Rodrigues dos Santos</t>
        </is>
      </c>
      <c r="I1191" s="23" t="inlineStr">
        <is>
          <t>jira_naoaplica</t>
        </is>
      </c>
      <c r="J1191" s="23" t="inlineStr">
        <is>
          <t>jira_naoaplica</t>
        </is>
      </c>
      <c r="K1191" s="61" t="n">
        <v>43791</v>
      </c>
      <c r="L1191" s="61" t="n">
        <v>43791</v>
      </c>
      <c r="M1191" s="61" t="n">
        <v>43815</v>
      </c>
      <c r="N1191" s="61" t="n">
        <v>43819</v>
      </c>
      <c r="O1191" s="61" t="n">
        <v>43791</v>
      </c>
      <c r="P1191" s="61" t="n">
        <v>43791</v>
      </c>
      <c r="Q1191" s="61" t="n">
        <v>43836</v>
      </c>
      <c r="R1191" s="61" t="n">
        <v>43837</v>
      </c>
      <c r="S1191" s="61" t="n">
        <v>43791</v>
      </c>
      <c r="T1191" s="61" t="n">
        <v>43791</v>
      </c>
      <c r="U1191" s="61" t="n">
        <v>43801</v>
      </c>
      <c r="V1191" s="61" t="n">
        <v>43812</v>
      </c>
    </row>
    <row r="1192" ht="15" customHeight="1">
      <c r="A1192" s="26" t="inlineStr">
        <is>
          <t>História - Waterfall</t>
        </is>
      </c>
      <c r="B1192" s="60" t="inlineStr">
        <is>
          <t>DEVALM-18416</t>
        </is>
      </c>
      <c r="C1192" s="23" t="inlineStr">
        <is>
          <t>17.0594.8.GI-DNA3.0 (RTDM e ESP) - Ofertas real time no iCare Clientes (Sprint 12)</t>
        </is>
      </c>
      <c r="D1192" s="26" t="inlineStr">
        <is>
          <t>Concluído</t>
        </is>
      </c>
      <c r="E1192" s="23" t="inlineStr">
        <is>
          <t>Ricardo Pires Sardinha [X]</t>
        </is>
      </c>
      <c r="F1192" s="23" t="inlineStr">
        <is>
          <t>Thiago Pinto Da Silva Boccio [X]</t>
        </is>
      </c>
      <c r="G1192" s="23" t="inlineStr">
        <is>
          <t>Rafael Lemos Lima [X]</t>
        </is>
      </c>
      <c r="H1192" s="23" t="inlineStr">
        <is>
          <t>Paulo Egidio Rodrigues dos Santos</t>
        </is>
      </c>
      <c r="I1192" s="23" t="inlineStr">
        <is>
          <t>jira_naoaplica</t>
        </is>
      </c>
      <c r="J1192" s="23" t="inlineStr">
        <is>
          <t>Priscilla.Tessarotto@terceiro-sky.com.br</t>
        </is>
      </c>
      <c r="K1192" s="61" t="n">
        <v>43791</v>
      </c>
      <c r="L1192" s="61" t="n">
        <v>43791</v>
      </c>
      <c r="M1192" s="61" t="n">
        <v>43850</v>
      </c>
      <c r="N1192" s="61" t="n">
        <v>43896</v>
      </c>
      <c r="O1192" s="61" t="n">
        <v>43791</v>
      </c>
      <c r="P1192" s="61" t="n">
        <v>43791</v>
      </c>
      <c r="Q1192" s="61" t="n">
        <v>43901</v>
      </c>
      <c r="R1192" s="61" t="n">
        <v>43902</v>
      </c>
      <c r="S1192" s="61" t="n">
        <v>43791</v>
      </c>
      <c r="T1192" s="61" t="n">
        <v>43791</v>
      </c>
      <c r="U1192" s="61" t="n">
        <v>43815</v>
      </c>
      <c r="V1192" s="61" t="n">
        <v>43847</v>
      </c>
    </row>
    <row r="1193" ht="15" customHeight="1">
      <c r="A1193" s="26" t="inlineStr">
        <is>
          <t>História - Waterfall</t>
        </is>
      </c>
      <c r="B1193" s="60" t="inlineStr">
        <is>
          <t>DEVALM-18376</t>
        </is>
      </c>
      <c r="C1193" s="23" t="inlineStr">
        <is>
          <t>19.0258.3.FI-Validação de Cartões de Crédito (alteração dos parâmetros do score)</t>
        </is>
      </c>
      <c r="D1193" s="26" t="inlineStr">
        <is>
          <t>Cancelado</t>
        </is>
      </c>
      <c r="E1193" s="23" t="inlineStr">
        <is>
          <t>Ricardo Pires Sardinha [X]</t>
        </is>
      </c>
      <c r="F1193" s="23" t="inlineStr">
        <is>
          <t>Jefferson Lourenço De Farias Tersarioli [X]</t>
        </is>
      </c>
      <c r="G1193" s="23" t="inlineStr">
        <is>
          <t>Anselmo Pereira Novakowski</t>
        </is>
      </c>
      <c r="H1193" s="23" t="inlineStr">
        <is>
          <t>Eduardo Cesar de Melo</t>
        </is>
      </c>
      <c r="I1193" s="23" t="inlineStr">
        <is>
          <t>jira_naoaplica</t>
        </is>
      </c>
      <c r="J1193" s="23" t="inlineStr">
        <is>
          <t>Audrey Cristiane Goulart [X]</t>
        </is>
      </c>
      <c r="K1193" s="23" t="n"/>
      <c r="L1193" s="23" t="n"/>
      <c r="M1193" s="23" t="n"/>
      <c r="N1193" s="23" t="n"/>
      <c r="O1193" s="23" t="n"/>
      <c r="P1193" s="23" t="n"/>
      <c r="Q1193" s="23" t="n"/>
      <c r="R1193" s="23" t="n"/>
      <c r="S1193" s="23" t="n"/>
      <c r="T1193" s="23" t="n"/>
      <c r="U1193" s="23" t="n"/>
      <c r="V1193" s="23" t="n"/>
    </row>
    <row r="1194" ht="15" customHeight="1">
      <c r="A1194" s="26" t="inlineStr">
        <is>
          <t>História - Waterfall</t>
        </is>
      </c>
      <c r="B1194" s="60" t="inlineStr">
        <is>
          <t>DEVALM-18329</t>
        </is>
      </c>
      <c r="C1194" s="23" t="inlineStr">
        <is>
          <t>19.0150.11.CO-TOA Baixa de materiais</t>
        </is>
      </c>
      <c r="D1194" s="26" t="inlineStr">
        <is>
          <t>Concluído</t>
        </is>
      </c>
      <c r="E1194" s="23" t="inlineStr">
        <is>
          <t>Ricardo Pires Sardinha [X]</t>
        </is>
      </c>
      <c r="F1194" s="23" t="inlineStr">
        <is>
          <t>Caio Cesar Da Silva Moura [X]</t>
        </is>
      </c>
      <c r="G1194" s="23" t="inlineStr">
        <is>
          <t>Rafael Lemos Lima [X]</t>
        </is>
      </c>
      <c r="H1194" s="23" t="inlineStr">
        <is>
          <t>Paulo Egidio Rodrigues dos Santos</t>
        </is>
      </c>
      <c r="I1194" s="23" t="inlineStr">
        <is>
          <t>Ricardo Goulart Castelo [X]</t>
        </is>
      </c>
      <c r="J1194" s="23" t="inlineStr">
        <is>
          <t>Danilo Takashi Hiratsuka</t>
        </is>
      </c>
      <c r="K1194" s="61" t="n">
        <v>43787</v>
      </c>
      <c r="L1194" s="61" t="n">
        <v>43787</v>
      </c>
      <c r="M1194" s="61" t="n">
        <v>44228</v>
      </c>
      <c r="N1194" s="61" t="n">
        <v>44250</v>
      </c>
      <c r="O1194" s="61" t="n">
        <v>44228</v>
      </c>
      <c r="P1194" s="61" t="n">
        <v>44250</v>
      </c>
      <c r="Q1194" s="61" t="n">
        <v>44270</v>
      </c>
      <c r="R1194" s="61" t="n">
        <v>44271</v>
      </c>
      <c r="S1194" s="61" t="n">
        <v>43787</v>
      </c>
      <c r="T1194" s="61" t="n">
        <v>43787</v>
      </c>
      <c r="U1194" s="61" t="n">
        <v>44172</v>
      </c>
      <c r="V1194" s="61" t="n">
        <v>44204</v>
      </c>
    </row>
    <row r="1195" ht="15" customHeight="1">
      <c r="A1195" s="26" t="inlineStr">
        <is>
          <t>História - Waterfall</t>
        </is>
      </c>
      <c r="B1195" s="60" t="inlineStr">
        <is>
          <t>DEVALM-18293</t>
        </is>
      </c>
      <c r="C1195" s="23" t="inlineStr">
        <is>
          <t>19.0150.10.CO-Avanço de Materiais MVP</t>
        </is>
      </c>
      <c r="D1195" s="26" t="inlineStr">
        <is>
          <t>Concluído</t>
        </is>
      </c>
      <c r="E1195" s="23" t="inlineStr">
        <is>
          <t>Ricardo Pires Sardinha [X]</t>
        </is>
      </c>
      <c r="F1195" s="23" t="inlineStr">
        <is>
          <t>Nicolas Rodrigo Santana</t>
        </is>
      </c>
      <c r="G1195" s="23" t="inlineStr">
        <is>
          <t>Rafael Lemos Lima [X]</t>
        </is>
      </c>
      <c r="H1195" s="23" t="inlineStr">
        <is>
          <t>Paulo Egidio Rodrigues dos Santos</t>
        </is>
      </c>
      <c r="I1195" s="23" t="inlineStr">
        <is>
          <t>Erica Nunes Dos Santos [X]</t>
        </is>
      </c>
      <c r="J1195" s="23" t="inlineStr">
        <is>
          <t>Danilo Takashi Hiratsuka</t>
        </is>
      </c>
      <c r="K1195" s="61" t="n">
        <v>43787</v>
      </c>
      <c r="L1195" s="61" t="n">
        <v>43894</v>
      </c>
      <c r="M1195" s="61" t="n">
        <v>43787</v>
      </c>
      <c r="N1195" s="61" t="n">
        <v>43894</v>
      </c>
      <c r="O1195" s="61" t="n">
        <v>43787</v>
      </c>
      <c r="P1195" s="61" t="n">
        <v>43894</v>
      </c>
      <c r="Q1195" s="61" t="n">
        <v>43787</v>
      </c>
      <c r="R1195" s="61" t="n">
        <v>43894</v>
      </c>
      <c r="S1195" s="61" t="n">
        <v>43787</v>
      </c>
      <c r="T1195" s="61" t="n">
        <v>43894</v>
      </c>
      <c r="U1195" s="61" t="n">
        <v>43787</v>
      </c>
      <c r="V1195" s="61" t="n">
        <v>43894</v>
      </c>
    </row>
    <row r="1196" ht="15" customHeight="1">
      <c r="A1196" s="26" t="inlineStr">
        <is>
          <t>História - Waterfall</t>
        </is>
      </c>
      <c r="B1196" s="60" t="inlineStr">
        <is>
          <t>DEVALM-18286</t>
        </is>
      </c>
      <c r="C1196" s="23" t="inlineStr">
        <is>
          <t>19.0431.2.TI-SKYTEF PCI – Desativação de Criptografias Vulneráveis</t>
        </is>
      </c>
      <c r="D1196" s="26" t="inlineStr">
        <is>
          <t>Concluído</t>
        </is>
      </c>
      <c r="E1196" s="23" t="inlineStr">
        <is>
          <t>Sem responsável</t>
        </is>
      </c>
      <c r="F1196" s="23" t="inlineStr">
        <is>
          <t>Jefferson Lourenço De Farias Tersarioli [X]</t>
        </is>
      </c>
      <c r="G1196" s="23" t="inlineStr">
        <is>
          <t>Anselmo Pereira Novakowski</t>
        </is>
      </c>
      <c r="H1196" s="23" t="inlineStr">
        <is>
          <t>Paulo Egidio Rodrigues dos Santos</t>
        </is>
      </c>
      <c r="I1196" s="23" t="inlineStr">
        <is>
          <t>jira_naoaplica</t>
        </is>
      </c>
      <c r="J1196" s="23" t="inlineStr">
        <is>
          <t>jira_naoaplica</t>
        </is>
      </c>
      <c r="K1196" s="23" t="n"/>
      <c r="L1196" s="23" t="n"/>
      <c r="M1196" s="61" t="n">
        <v>43850</v>
      </c>
      <c r="N1196" s="61" t="n">
        <v>43861</v>
      </c>
      <c r="O1196" s="23" t="n"/>
      <c r="P1196" s="23" t="n"/>
      <c r="Q1196" s="61" t="n">
        <v>43864</v>
      </c>
      <c r="R1196" s="61" t="n">
        <v>43865</v>
      </c>
      <c r="S1196" s="23" t="n"/>
      <c r="T1196" s="23" t="n"/>
      <c r="U1196" s="61" t="n">
        <v>43836</v>
      </c>
      <c r="V1196" s="61" t="n">
        <v>43847</v>
      </c>
    </row>
    <row r="1197" ht="15" customHeight="1">
      <c r="A1197" s="26" t="inlineStr">
        <is>
          <t>História - Waterfall</t>
        </is>
      </c>
      <c r="B1197" s="60" t="inlineStr">
        <is>
          <t>DEVALM-18250</t>
        </is>
      </c>
      <c r="C1197" s="23" t="inlineStr">
        <is>
          <t>18.0240.3.FI - Linha Digitável para Recarga (checkpoint-Baixas invoices)</t>
        </is>
      </c>
      <c r="D1197" s="26" t="inlineStr">
        <is>
          <t>Concluído</t>
        </is>
      </c>
      <c r="E1197" s="23" t="inlineStr">
        <is>
          <t>Antonio Teodoro da Silva [X]</t>
        </is>
      </c>
      <c r="F1197" s="23" t="inlineStr">
        <is>
          <t>Thiago de Souza Maglio</t>
        </is>
      </c>
      <c r="G1197" s="23" t="inlineStr">
        <is>
          <t>Anselmo Pereira Novakowski</t>
        </is>
      </c>
      <c r="H1197" s="23" t="inlineStr">
        <is>
          <t>Paulo Egidio Rodrigues dos Santos</t>
        </is>
      </c>
      <c r="I1197" s="23" t="inlineStr">
        <is>
          <t>jira_naoaplica</t>
        </is>
      </c>
      <c r="J1197" s="23" t="inlineStr">
        <is>
          <t>Renato Pereira da Silva</t>
        </is>
      </c>
      <c r="K1197" s="61" t="n">
        <v>43899</v>
      </c>
      <c r="L1197" s="61" t="n">
        <v>43903</v>
      </c>
      <c r="M1197" s="61" t="n">
        <v>43900</v>
      </c>
      <c r="N1197" s="61" t="n">
        <v>43910</v>
      </c>
      <c r="O1197" s="61" t="n">
        <v>43900</v>
      </c>
      <c r="P1197" s="61" t="n">
        <v>43910</v>
      </c>
      <c r="Q1197" s="61" t="n">
        <v>43913</v>
      </c>
      <c r="R1197" s="61" t="n">
        <v>43914</v>
      </c>
      <c r="S1197" s="61" t="n">
        <v>43850</v>
      </c>
      <c r="T1197" s="61" t="n">
        <v>43857</v>
      </c>
      <c r="U1197" s="61" t="n">
        <v>43858</v>
      </c>
      <c r="V1197" s="61" t="n">
        <v>43903</v>
      </c>
    </row>
    <row r="1198" ht="15" customHeight="1">
      <c r="A1198" s="26" t="inlineStr">
        <is>
          <t>História - Waterfall</t>
        </is>
      </c>
      <c r="B1198" s="60" t="inlineStr">
        <is>
          <t>DEVALM-18196</t>
        </is>
      </c>
      <c r="C1198" s="23" t="inlineStr">
        <is>
          <t>19.0399.1.EN-Bloqueio de abertura de razões de O.S Banda Larga, por fora do GPT</t>
        </is>
      </c>
      <c r="D1198" s="26" t="inlineStr">
        <is>
          <t>Concluído</t>
        </is>
      </c>
      <c r="E1198" s="23" t="inlineStr">
        <is>
          <t>Naiara De Sá Ferreira De Souza [X]</t>
        </is>
      </c>
      <c r="F1198" s="23" t="inlineStr">
        <is>
          <t>Ricardo Silveira E Silva</t>
        </is>
      </c>
      <c r="G1198" s="23" t="inlineStr">
        <is>
          <t>Rafael Lemos Lima [X]</t>
        </is>
      </c>
      <c r="H1198" s="23" t="inlineStr">
        <is>
          <t>Paulo Egidio Rodrigues dos Santos</t>
        </is>
      </c>
      <c r="I1198" s="23" t="inlineStr">
        <is>
          <t>jira_naoaplica</t>
        </is>
      </c>
      <c r="J1198" s="23" t="inlineStr">
        <is>
          <t>Fernando Meirelles Castanho Cavallari [X]</t>
        </is>
      </c>
      <c r="K1198" s="23" t="n"/>
      <c r="L1198" s="23" t="n"/>
      <c r="M1198" s="61" t="n">
        <v>43888</v>
      </c>
      <c r="N1198" s="61" t="n">
        <v>43896</v>
      </c>
      <c r="O1198" s="23" t="n"/>
      <c r="P1198" s="23" t="n"/>
      <c r="Q1198" s="61" t="n">
        <v>43901</v>
      </c>
      <c r="R1198" s="61" t="n">
        <v>43902</v>
      </c>
      <c r="S1198" s="61" t="n">
        <v>43825</v>
      </c>
      <c r="T1198" s="61" t="n">
        <v>43837</v>
      </c>
      <c r="U1198" s="61" t="n">
        <v>43838</v>
      </c>
      <c r="V1198" s="61" t="n">
        <v>43882</v>
      </c>
    </row>
    <row r="1199" ht="15" customHeight="1">
      <c r="A1199" s="26" t="inlineStr">
        <is>
          <t>História - Waterfall</t>
        </is>
      </c>
      <c r="B1199" s="60" t="inlineStr">
        <is>
          <t>DEVALM-18153</t>
        </is>
      </c>
      <c r="C1199" s="23" t="inlineStr">
        <is>
          <t>19.0150.9.CO-TOA-ODI (MVP-G1-G2)</t>
        </is>
      </c>
      <c r="D1199" s="26" t="inlineStr">
        <is>
          <t>Cancelado</t>
        </is>
      </c>
      <c r="E1199" s="23" t="inlineStr">
        <is>
          <t>Roberto Pierre Júnior [X]</t>
        </is>
      </c>
      <c r="F1199" s="23" t="inlineStr">
        <is>
          <t>Caio Cesar Da Silva Moura [X]</t>
        </is>
      </c>
      <c r="G1199" s="23" t="inlineStr">
        <is>
          <t>Rafael Lemos Lima [X]</t>
        </is>
      </c>
      <c r="H1199" s="23" t="inlineStr">
        <is>
          <t>Paulo Egidio Rodrigues dos Santos</t>
        </is>
      </c>
      <c r="I1199" s="23" t="inlineStr">
        <is>
          <t>Ricardo Goulart Castelo [X]</t>
        </is>
      </c>
      <c r="J1199" s="23" t="inlineStr">
        <is>
          <t>Danilo Takashi Hiratsuka</t>
        </is>
      </c>
      <c r="K1199" s="61" t="n">
        <v>43782</v>
      </c>
      <c r="L1199" s="61" t="n">
        <v>43782</v>
      </c>
      <c r="M1199" s="61" t="n">
        <v>43782</v>
      </c>
      <c r="N1199" s="61" t="n">
        <v>43928</v>
      </c>
      <c r="O1199" s="61" t="n">
        <v>43782</v>
      </c>
      <c r="P1199" s="61" t="n">
        <v>43782</v>
      </c>
      <c r="Q1199" s="61" t="n">
        <v>43782</v>
      </c>
      <c r="R1199" s="61" t="n">
        <v>43782</v>
      </c>
      <c r="S1199" s="61" t="n">
        <v>43782</v>
      </c>
      <c r="T1199" s="61" t="n">
        <v>43782</v>
      </c>
      <c r="U1199" s="61" t="n">
        <v>43782</v>
      </c>
      <c r="V1199" s="61" t="n">
        <v>43782</v>
      </c>
    </row>
    <row r="1200" ht="15" customHeight="1">
      <c r="A1200" s="26" t="inlineStr">
        <is>
          <t>História - Waterfall</t>
        </is>
      </c>
      <c r="B1200" s="60" t="inlineStr">
        <is>
          <t>DEVALM-18117</t>
        </is>
      </c>
      <c r="C1200" s="23" t="inlineStr">
        <is>
          <t>19.0150.8.CO- TOA Baixa de Materiais MVP</t>
        </is>
      </c>
      <c r="D1200" s="26" t="inlineStr">
        <is>
          <t>Concluído</t>
        </is>
      </c>
      <c r="E1200" s="23" t="inlineStr">
        <is>
          <t>Ricardo Pires Sardinha [X]</t>
        </is>
      </c>
      <c r="F1200" s="23" t="inlineStr">
        <is>
          <t>Nicolas Rodrigo Santana</t>
        </is>
      </c>
      <c r="G1200" s="23" t="inlineStr">
        <is>
          <t>Rafael Lemos Lima [X]</t>
        </is>
      </c>
      <c r="H1200" s="23" t="inlineStr">
        <is>
          <t>Paulo Egidio Rodrigues dos Santos</t>
        </is>
      </c>
      <c r="I1200" s="23" t="n"/>
      <c r="J1200" s="23" t="n"/>
      <c r="K1200" s="61" t="n">
        <v>43782</v>
      </c>
      <c r="L1200" s="61" t="n">
        <v>43894</v>
      </c>
      <c r="M1200" s="61" t="n">
        <v>43782</v>
      </c>
      <c r="N1200" s="61" t="n">
        <v>43894</v>
      </c>
      <c r="O1200" s="61" t="n">
        <v>43782</v>
      </c>
      <c r="P1200" s="61" t="n">
        <v>43894</v>
      </c>
      <c r="Q1200" s="61" t="n">
        <v>43782</v>
      </c>
      <c r="R1200" s="61" t="n">
        <v>43894</v>
      </c>
      <c r="S1200" s="61" t="n">
        <v>43782</v>
      </c>
      <c r="T1200" s="61" t="n">
        <v>43894</v>
      </c>
      <c r="U1200" s="61" t="n">
        <v>43782</v>
      </c>
      <c r="V1200" s="61" t="n">
        <v>43894</v>
      </c>
    </row>
    <row r="1201" ht="15" customHeight="1">
      <c r="A1201" s="26" t="inlineStr">
        <is>
          <t>História - Waterfall</t>
        </is>
      </c>
      <c r="B1201" s="60" t="inlineStr">
        <is>
          <t>DEVALM-18081</t>
        </is>
      </c>
      <c r="C1201" s="23" t="inlineStr">
        <is>
          <t>19.0150.7.CO- TOA Grupo 3 e 4 – (Onda 1: Ações em Lote + CR Complemento Endereço no PDF)</t>
        </is>
      </c>
      <c r="D1201" s="26" t="inlineStr">
        <is>
          <t>Concluído</t>
        </is>
      </c>
      <c r="E1201" s="23" t="inlineStr">
        <is>
          <t>Ricardo Pires Sardinha [X]</t>
        </is>
      </c>
      <c r="F1201" s="23" t="inlineStr">
        <is>
          <t>Nicolas Rodrigo Santana</t>
        </is>
      </c>
      <c r="G1201" s="23" t="inlineStr">
        <is>
          <t>Rafael Lemos Lima [X]</t>
        </is>
      </c>
      <c r="H1201" s="23" t="inlineStr">
        <is>
          <t>Paulo Egidio Rodrigues dos Santos</t>
        </is>
      </c>
      <c r="I1201" s="23" t="n"/>
      <c r="J1201" s="23" t="n"/>
      <c r="K1201" s="61" t="n">
        <v>43782</v>
      </c>
      <c r="L1201" s="61" t="n">
        <v>43782</v>
      </c>
      <c r="M1201" s="61" t="n">
        <v>44138</v>
      </c>
      <c r="N1201" s="61" t="n">
        <v>44148</v>
      </c>
      <c r="O1201" s="61" t="n">
        <v>44123</v>
      </c>
      <c r="P1201" s="61" t="n">
        <v>44134</v>
      </c>
      <c r="Q1201" s="61" t="n">
        <v>44151</v>
      </c>
      <c r="R1201" s="61" t="n">
        <v>44152</v>
      </c>
      <c r="S1201" s="61" t="n">
        <v>43782</v>
      </c>
      <c r="T1201" s="61" t="n">
        <v>43782</v>
      </c>
      <c r="U1201" s="61" t="n">
        <v>44046</v>
      </c>
      <c r="V1201" s="61" t="n">
        <v>44120</v>
      </c>
    </row>
    <row r="1202" ht="15" customHeight="1">
      <c r="A1202" s="26" t="inlineStr">
        <is>
          <t>História - Waterfall</t>
        </is>
      </c>
      <c r="B1202" s="60" t="inlineStr">
        <is>
          <t>DEVALM-18045</t>
        </is>
      </c>
      <c r="C1202" s="23" t="inlineStr">
        <is>
          <t>19.0289.1.CO-Tela para cadastro de Mídias #909</t>
        </is>
      </c>
      <c r="D1202" s="26" t="inlineStr">
        <is>
          <t>Concluído</t>
        </is>
      </c>
      <c r="E1202" s="23" t="inlineStr">
        <is>
          <t>Naiara De Sá Ferreira De Souza [X]</t>
        </is>
      </c>
      <c r="F1202" s="23" t="inlineStr">
        <is>
          <t>Daniel Daniele [X]</t>
        </is>
      </c>
      <c r="G1202" s="23" t="inlineStr">
        <is>
          <t>Diogo Cassio de Azevedo [X]</t>
        </is>
      </c>
      <c r="H1202" s="23" t="inlineStr">
        <is>
          <t>Eduardo Cesar de Melo</t>
        </is>
      </c>
      <c r="I1202" s="23" t="inlineStr">
        <is>
          <t>Klaus Franca [X]</t>
        </is>
      </c>
      <c r="J1202" s="23" t="inlineStr">
        <is>
          <t>Renato Pereira da Silva</t>
        </is>
      </c>
      <c r="K1202" s="61" t="n">
        <v>43969</v>
      </c>
      <c r="L1202" s="61" t="n">
        <v>43969</v>
      </c>
      <c r="M1202" s="61" t="n">
        <v>43971</v>
      </c>
      <c r="N1202" s="61" t="n">
        <v>43977</v>
      </c>
      <c r="O1202" s="61" t="n">
        <v>43970</v>
      </c>
      <c r="P1202" s="61" t="n">
        <v>43973</v>
      </c>
      <c r="Q1202" s="61" t="n">
        <v>43990</v>
      </c>
      <c r="R1202" s="61" t="n">
        <v>43991</v>
      </c>
      <c r="S1202" s="61" t="n">
        <v>43852</v>
      </c>
      <c r="T1202" s="61" t="n">
        <v>43894</v>
      </c>
      <c r="U1202" s="61" t="n">
        <v>43873</v>
      </c>
      <c r="V1202" s="61" t="n">
        <v>43948</v>
      </c>
    </row>
    <row r="1203" ht="15" customHeight="1">
      <c r="A1203" s="26" t="inlineStr">
        <is>
          <t>História - Waterfall</t>
        </is>
      </c>
      <c r="B1203" s="60" t="inlineStr">
        <is>
          <t>DEVALM-18009</t>
        </is>
      </c>
      <c r="C1203" s="23" t="inlineStr">
        <is>
          <t>19.0410.1.MK-Classificação de Linha Digitável como Forma de Pagamento #939</t>
        </is>
      </c>
      <c r="D1203" s="26" t="inlineStr">
        <is>
          <t>Concluído</t>
        </is>
      </c>
      <c r="E1203" s="23" t="inlineStr">
        <is>
          <t>Antonio Teodoro da Silva [X]</t>
        </is>
      </c>
      <c r="F1203" s="23" t="inlineStr">
        <is>
          <t>Daniel Daniele [X]</t>
        </is>
      </c>
      <c r="G1203" s="23" t="inlineStr">
        <is>
          <t>Anselmo Pereira Novakowski</t>
        </is>
      </c>
      <c r="H1203" s="23" t="inlineStr">
        <is>
          <t>Paulo Egidio Rodrigues dos Santos</t>
        </is>
      </c>
      <c r="I1203" s="23" t="inlineStr">
        <is>
          <t>jira_naoaplica</t>
        </is>
      </c>
      <c r="J1203" s="23" t="inlineStr">
        <is>
          <t>Renato Pereira da Silva</t>
        </is>
      </c>
      <c r="K1203" s="61" t="n">
        <v>43781</v>
      </c>
      <c r="L1203" s="61" t="n">
        <v>43781</v>
      </c>
      <c r="M1203" s="61" t="n">
        <v>43817</v>
      </c>
      <c r="N1203" s="61" t="n">
        <v>43833</v>
      </c>
      <c r="O1203" s="61" t="n">
        <v>43781</v>
      </c>
      <c r="P1203" s="61" t="n">
        <v>43781</v>
      </c>
      <c r="Q1203" s="61" t="n">
        <v>43843</v>
      </c>
      <c r="R1203" s="61" t="n">
        <v>43844</v>
      </c>
      <c r="S1203" s="61" t="n">
        <v>43794</v>
      </c>
      <c r="T1203" s="61" t="n">
        <v>43797</v>
      </c>
      <c r="U1203" s="61" t="n">
        <v>43798</v>
      </c>
      <c r="V1203" s="61" t="n">
        <v>43812</v>
      </c>
    </row>
    <row r="1204" ht="15" customHeight="1">
      <c r="A1204" s="26" t="inlineStr">
        <is>
          <t>História - Waterfall</t>
        </is>
      </c>
      <c r="B1204" s="60" t="inlineStr">
        <is>
          <t>DEVALM-17973</t>
        </is>
      </c>
      <c r="C1204" s="23" t="inlineStr">
        <is>
          <t>19.0412.1.MK-Criação de Canal de Venda WhatsApp #939</t>
        </is>
      </c>
      <c r="D1204" s="26" t="inlineStr">
        <is>
          <t>Concluído</t>
        </is>
      </c>
      <c r="E1204" s="23" t="inlineStr">
        <is>
          <t>Antonio Teodoro da Silva [X]</t>
        </is>
      </c>
      <c r="F1204" s="23" t="inlineStr">
        <is>
          <t>Thiago de Souza Maglio</t>
        </is>
      </c>
      <c r="G1204" s="23" t="inlineStr">
        <is>
          <t>Anselmo Pereira Novakowski</t>
        </is>
      </c>
      <c r="H1204" s="23" t="inlineStr">
        <is>
          <t>Paulo Egidio Rodrigues dos Santos</t>
        </is>
      </c>
      <c r="I1204" s="23" t="inlineStr">
        <is>
          <t>Thiago de Souza Maglio</t>
        </is>
      </c>
      <c r="J1204" s="23" t="inlineStr">
        <is>
          <t>Thiago de Souza Maglio</t>
        </is>
      </c>
      <c r="K1204" s="61" t="n">
        <v>43781</v>
      </c>
      <c r="L1204" s="61" t="n">
        <v>43781</v>
      </c>
      <c r="M1204" s="61" t="n">
        <v>43795</v>
      </c>
      <c r="N1204" s="61" t="n">
        <v>43798</v>
      </c>
      <c r="O1204" s="61" t="n">
        <v>43781</v>
      </c>
      <c r="P1204" s="61" t="n">
        <v>43781</v>
      </c>
      <c r="Q1204" s="61" t="n">
        <v>43808</v>
      </c>
      <c r="R1204" s="61" t="n">
        <v>43809</v>
      </c>
      <c r="S1204" s="61" t="n">
        <v>43782</v>
      </c>
      <c r="T1204" s="61" t="n">
        <v>43788</v>
      </c>
      <c r="U1204" s="61" t="n">
        <v>43788</v>
      </c>
      <c r="V1204" s="61" t="n">
        <v>43791</v>
      </c>
    </row>
    <row r="1205" ht="15" customHeight="1">
      <c r="A1205" s="26" t="inlineStr">
        <is>
          <t>História - Waterfall</t>
        </is>
      </c>
      <c r="B1205" s="60" t="inlineStr">
        <is>
          <t>DEVALM-17930</t>
        </is>
      </c>
      <c r="C1205" s="23" t="inlineStr">
        <is>
          <t>19.0398.1.EN-Redução de AT Paytv - Bloqueio de abertura de razões de O.S PAYTV, por fora do GPT</t>
        </is>
      </c>
      <c r="D1205" s="26" t="inlineStr">
        <is>
          <t>Concluído</t>
        </is>
      </c>
      <c r="E1205" s="23" t="inlineStr">
        <is>
          <t>Naiara De Sá Ferreira De Souza [X]</t>
        </is>
      </c>
      <c r="F1205" s="23" t="inlineStr">
        <is>
          <t>Ricardo Silveira E Silva</t>
        </is>
      </c>
      <c r="G1205" s="23" t="inlineStr">
        <is>
          <t>Rafael Lemos Lima [X]</t>
        </is>
      </c>
      <c r="H1205" s="23" t="inlineStr">
        <is>
          <t>Paulo Egidio Rodrigues dos Santos</t>
        </is>
      </c>
      <c r="I1205" s="23" t="inlineStr">
        <is>
          <t>jira_naoaplica</t>
        </is>
      </c>
      <c r="J1205" s="23" t="inlineStr">
        <is>
          <t>Fernando Meirelles Castanho Cavallari [X]</t>
        </is>
      </c>
      <c r="K1205" s="23" t="n"/>
      <c r="L1205" s="23" t="n"/>
      <c r="M1205" s="61" t="n">
        <v>43888</v>
      </c>
      <c r="N1205" s="61" t="n">
        <v>43896</v>
      </c>
      <c r="O1205" s="23" t="n"/>
      <c r="P1205" s="23" t="n"/>
      <c r="Q1205" s="61" t="n">
        <v>43901</v>
      </c>
      <c r="R1205" s="61" t="n">
        <v>43902</v>
      </c>
      <c r="S1205" s="61" t="n">
        <v>43825</v>
      </c>
      <c r="T1205" s="61" t="n">
        <v>43837</v>
      </c>
      <c r="U1205" s="61" t="n">
        <v>43838</v>
      </c>
      <c r="V1205" s="61" t="n">
        <v>43882</v>
      </c>
    </row>
    <row r="1206" ht="15" customHeight="1">
      <c r="A1206" s="26" t="inlineStr">
        <is>
          <t>História - Waterfall</t>
        </is>
      </c>
      <c r="B1206" s="60" t="inlineStr">
        <is>
          <t>DEVALM-17892</t>
        </is>
      </c>
      <c r="C1206" s="23" t="inlineStr">
        <is>
          <t>19.0282.3.MK-Lançamento de Novas afiliadas Globo – 2º SEM 2019 (FASE_3 - Globo Cabo Branco)</t>
        </is>
      </c>
      <c r="D1206" s="26" t="inlineStr">
        <is>
          <t>Concluído</t>
        </is>
      </c>
      <c r="E1206" s="23" t="inlineStr">
        <is>
          <t>Ricardo Pires Sardinha [X]</t>
        </is>
      </c>
      <c r="F1206" s="23" t="inlineStr">
        <is>
          <t>Antonio Carlos Ghirelli</t>
        </is>
      </c>
      <c r="G1206" s="23" t="inlineStr">
        <is>
          <t>Anselmo Pereira Novakowski</t>
        </is>
      </c>
      <c r="H1206" s="23" t="inlineStr">
        <is>
          <t>Paulo Egidio Rodrigues dos Santos</t>
        </is>
      </c>
      <c r="I1206" s="23" t="inlineStr">
        <is>
          <t>jira_naoaplica</t>
        </is>
      </c>
      <c r="J1206" s="23" t="inlineStr">
        <is>
          <t>Rafael Grecco Machado [X]</t>
        </is>
      </c>
      <c r="K1206" s="61" t="n">
        <v>43780</v>
      </c>
      <c r="L1206" s="61" t="n">
        <v>43780</v>
      </c>
      <c r="M1206" s="61" t="n">
        <v>43801</v>
      </c>
      <c r="N1206" s="61" t="n">
        <v>43801</v>
      </c>
      <c r="O1206" s="61" t="n">
        <v>43780</v>
      </c>
      <c r="P1206" s="61" t="n">
        <v>43780</v>
      </c>
      <c r="Q1206" s="61" t="n">
        <v>43809</v>
      </c>
      <c r="R1206" s="61" t="n">
        <v>43810</v>
      </c>
      <c r="S1206" s="61" t="n">
        <v>43780</v>
      </c>
      <c r="T1206" s="61" t="n">
        <v>43780</v>
      </c>
      <c r="U1206" s="61" t="n">
        <v>43780</v>
      </c>
      <c r="V1206" s="61" t="n">
        <v>43798</v>
      </c>
    </row>
    <row r="1207" ht="15" customHeight="1">
      <c r="A1207" s="26" t="inlineStr">
        <is>
          <t>História - Waterfall</t>
        </is>
      </c>
      <c r="B1207" s="60" t="inlineStr">
        <is>
          <t>DEVALM-17856</t>
        </is>
      </c>
      <c r="C1207" s="23" t="inlineStr">
        <is>
          <t>19.0282.2.MK-Lançamento de Novas afiliadas Globo – 2º SEM 2019 (FASE_2)</t>
        </is>
      </c>
      <c r="D1207" s="26" t="inlineStr">
        <is>
          <t>Concluído</t>
        </is>
      </c>
      <c r="E1207" s="23" t="inlineStr">
        <is>
          <t>Ricardo Pires Sardinha [X]</t>
        </is>
      </c>
      <c r="F1207" s="23" t="inlineStr">
        <is>
          <t>Antonio Carlos Ghirelli</t>
        </is>
      </c>
      <c r="G1207" s="23" t="inlineStr">
        <is>
          <t>Anselmo Pereira Novakowski</t>
        </is>
      </c>
      <c r="H1207" s="23" t="inlineStr">
        <is>
          <t>Paulo Egidio Rodrigues dos Santos</t>
        </is>
      </c>
      <c r="I1207" s="23" t="inlineStr">
        <is>
          <t>jira_naoaplica</t>
        </is>
      </c>
      <c r="J1207" s="23" t="inlineStr">
        <is>
          <t>rafael.grecco@sky.com.br</t>
        </is>
      </c>
      <c r="K1207" s="61" t="n">
        <v>43780</v>
      </c>
      <c r="L1207" s="61" t="n">
        <v>43780</v>
      </c>
      <c r="M1207" s="61" t="n">
        <v>43801</v>
      </c>
      <c r="N1207" s="61" t="n">
        <v>43805</v>
      </c>
      <c r="O1207" s="61" t="n">
        <v>43780</v>
      </c>
      <c r="P1207" s="61" t="n">
        <v>43780</v>
      </c>
      <c r="Q1207" s="61" t="n">
        <v>43794</v>
      </c>
      <c r="R1207" s="61" t="n">
        <v>43795</v>
      </c>
      <c r="S1207" s="61" t="n">
        <v>43780</v>
      </c>
      <c r="T1207" s="61" t="n">
        <v>43780</v>
      </c>
      <c r="U1207" s="61" t="n">
        <v>43770</v>
      </c>
      <c r="V1207" s="61" t="n">
        <v>43812</v>
      </c>
    </row>
    <row r="1208" ht="15" customHeight="1">
      <c r="A1208" s="26" t="inlineStr">
        <is>
          <t>História - Waterfall</t>
        </is>
      </c>
      <c r="B1208" s="60" t="inlineStr">
        <is>
          <t>DEVALM-17817</t>
        </is>
      </c>
      <c r="C1208" s="23" t="inlineStr">
        <is>
          <t>19.0347.1.CL-Face Match – Cliente APP – Alteração de configuração Salesforce de Score de validação</t>
        </is>
      </c>
      <c r="D1208" s="26" t="inlineStr">
        <is>
          <t>Concluído</t>
        </is>
      </c>
      <c r="E1208" s="23" t="inlineStr">
        <is>
          <t>Naiara De Sá Ferreira De Souza [X]</t>
        </is>
      </c>
      <c r="F1208" s="23" t="inlineStr">
        <is>
          <t>Aline da Silva Barbagelata</t>
        </is>
      </c>
      <c r="G1208" s="23" t="inlineStr">
        <is>
          <t>Diogo Cassio de Azevedo [X]</t>
        </is>
      </c>
      <c r="H1208" s="23" t="inlineStr">
        <is>
          <t>Eduardo Cesar de Melo</t>
        </is>
      </c>
      <c r="I1208" s="23" t="inlineStr">
        <is>
          <t>jira_naoaplica</t>
        </is>
      </c>
      <c r="J1208" s="23" t="inlineStr">
        <is>
          <t>Audrey Cristiane Goulart [X]</t>
        </is>
      </c>
      <c r="K1208" s="61" t="n">
        <v>43776</v>
      </c>
      <c r="L1208" s="61" t="n">
        <v>43776</v>
      </c>
      <c r="M1208" s="61" t="n">
        <v>43815</v>
      </c>
      <c r="N1208" s="61" t="n">
        <v>43832</v>
      </c>
      <c r="O1208" s="61" t="n">
        <v>43776</v>
      </c>
      <c r="P1208" s="61" t="n">
        <v>43776</v>
      </c>
      <c r="Q1208" s="61" t="n">
        <v>43844</v>
      </c>
      <c r="R1208" s="61" t="n">
        <v>43845</v>
      </c>
      <c r="S1208" s="61" t="n">
        <v>43789</v>
      </c>
      <c r="T1208" s="61" t="n">
        <v>43791</v>
      </c>
      <c r="U1208" s="61" t="n">
        <v>43794</v>
      </c>
      <c r="V1208" s="61" t="n">
        <v>43798</v>
      </c>
    </row>
    <row r="1209" ht="15" customHeight="1">
      <c r="A1209" s="26" t="inlineStr">
        <is>
          <t>História - Waterfall</t>
        </is>
      </c>
      <c r="B1209" s="60" t="inlineStr">
        <is>
          <t>DEVALM-17768</t>
        </is>
      </c>
      <c r="C1209" s="23" t="inlineStr">
        <is>
          <t>19.0419.1.CO-Habilitação Pré Pago indireto #5050</t>
        </is>
      </c>
      <c r="D1209" s="26" t="inlineStr">
        <is>
          <t>Concluído</t>
        </is>
      </c>
      <c r="E1209" s="23" t="inlineStr">
        <is>
          <t>Andre Jirus [X]</t>
        </is>
      </c>
      <c r="F1209" s="23" t="inlineStr">
        <is>
          <t>Lourival.Araujo@sky.com.br</t>
        </is>
      </c>
      <c r="G1209" s="23" t="inlineStr">
        <is>
          <t>Rafael Lemos Lima [X]</t>
        </is>
      </c>
      <c r="H1209" s="23" t="inlineStr">
        <is>
          <t>Paulo Egidio Rodrigues dos Santos</t>
        </is>
      </c>
      <c r="I1209" s="23" t="n"/>
      <c r="J1209" s="23" t="inlineStr">
        <is>
          <t>Rafael Grecco Machado [X]</t>
        </is>
      </c>
      <c r="K1209" s="23" t="n"/>
      <c r="L1209" s="23" t="n"/>
      <c r="M1209" s="61" t="n">
        <v>43773</v>
      </c>
      <c r="N1209" s="61" t="n">
        <v>43781</v>
      </c>
      <c r="O1209" s="23" t="n"/>
      <c r="P1209" s="23" t="n"/>
      <c r="Q1209" s="61" t="n">
        <v>43783</v>
      </c>
      <c r="R1209" s="61" t="n">
        <v>43783</v>
      </c>
      <c r="S1209" s="61" t="n">
        <v>43767</v>
      </c>
      <c r="T1209" s="61" t="n">
        <v>43770</v>
      </c>
      <c r="U1209" s="61" t="n">
        <v>43767</v>
      </c>
      <c r="V1209" s="61" t="n">
        <v>43770</v>
      </c>
    </row>
    <row r="1210" ht="15" customHeight="1">
      <c r="A1210" s="26" t="inlineStr">
        <is>
          <t>História - Waterfall</t>
        </is>
      </c>
      <c r="B1210" s="60" t="inlineStr">
        <is>
          <t>DEVALM-17732</t>
        </is>
      </c>
      <c r="C1210" s="23" t="inlineStr">
        <is>
          <t>19.0397.1.CO-MarketPlace SKY #909</t>
        </is>
      </c>
      <c r="D1210" s="26" t="inlineStr">
        <is>
          <t>Concluído</t>
        </is>
      </c>
      <c r="E1210" s="23" t="inlineStr">
        <is>
          <t>Naiara De Sá Ferreira De Souza [X]</t>
        </is>
      </c>
      <c r="F1210" s="23" t="inlineStr">
        <is>
          <t>Andreia Ribeiro da Silva [X]</t>
        </is>
      </c>
      <c r="G1210" s="23" t="inlineStr">
        <is>
          <t>Diogo Cassio de Azevedo [X]</t>
        </is>
      </c>
      <c r="H1210" s="23" t="inlineStr">
        <is>
          <t>Eduardo Cesar de Melo</t>
        </is>
      </c>
      <c r="I1210" s="23" t="inlineStr">
        <is>
          <t>Klaus Franca [X]</t>
        </is>
      </c>
      <c r="J1210" s="23" t="inlineStr">
        <is>
          <t>Debora Villegas Montero [X]</t>
        </is>
      </c>
      <c r="K1210" s="61" t="n">
        <v>43969</v>
      </c>
      <c r="L1210" s="61" t="n">
        <v>43969</v>
      </c>
      <c r="M1210" s="61" t="n">
        <v>43979</v>
      </c>
      <c r="N1210" s="61" t="n">
        <v>43985</v>
      </c>
      <c r="O1210" s="61" t="n">
        <v>43970</v>
      </c>
      <c r="P1210" s="61" t="n">
        <v>43977</v>
      </c>
      <c r="Q1210" s="61" t="n">
        <v>43990</v>
      </c>
      <c r="R1210" s="61" t="n">
        <v>43991</v>
      </c>
      <c r="S1210" s="61" t="n">
        <v>43878</v>
      </c>
      <c r="T1210" s="61" t="n">
        <v>43900</v>
      </c>
      <c r="U1210" s="61" t="n">
        <v>43943</v>
      </c>
      <c r="V1210" s="61" t="n">
        <v>43966</v>
      </c>
    </row>
    <row r="1211" ht="15" customHeight="1">
      <c r="A1211" s="26" t="inlineStr">
        <is>
          <t>História - Waterfall</t>
        </is>
      </c>
      <c r="B1211" s="60" t="inlineStr">
        <is>
          <t>DEVALM-17696</t>
        </is>
      </c>
      <c r="C1211" s="23" t="inlineStr">
        <is>
          <t>19.0414.1.CO-Gravação do Bilhete UUI #905</t>
        </is>
      </c>
      <c r="D1211" s="26" t="inlineStr">
        <is>
          <t>Concluído</t>
        </is>
      </c>
      <c r="E1211" s="23" t="inlineStr">
        <is>
          <t>Fabio Margutti [X]</t>
        </is>
      </c>
      <c r="F1211" s="23" t="inlineStr">
        <is>
          <t>Aline da Silva Barbagelata</t>
        </is>
      </c>
      <c r="G1211" s="23" t="inlineStr">
        <is>
          <t>Diogo Cassio de Azevedo [X]</t>
        </is>
      </c>
      <c r="H1211" s="23" t="inlineStr">
        <is>
          <t>Paulo Egidio Rodrigues dos Santos</t>
        </is>
      </c>
      <c r="I1211" s="23" t="n"/>
      <c r="J1211" s="23" t="n"/>
      <c r="K1211" s="23" t="n"/>
      <c r="L1211" s="23" t="n"/>
      <c r="M1211" s="61" t="n">
        <v>43801</v>
      </c>
      <c r="N1211" s="61" t="n">
        <v>43812</v>
      </c>
      <c r="O1211" s="23" t="n"/>
      <c r="P1211" s="23" t="n"/>
      <c r="Q1211" s="61" t="n">
        <v>43810</v>
      </c>
      <c r="R1211" s="61" t="n">
        <v>43810</v>
      </c>
      <c r="S1211" s="61" t="n">
        <v>43780</v>
      </c>
      <c r="T1211" s="61" t="n">
        <v>43798</v>
      </c>
      <c r="U1211" s="61" t="n">
        <v>43780</v>
      </c>
      <c r="V1211" s="61" t="n">
        <v>43798</v>
      </c>
    </row>
    <row r="1212" ht="15" customHeight="1">
      <c r="A1212" s="26" t="inlineStr">
        <is>
          <t>História - Waterfall</t>
        </is>
      </c>
      <c r="B1212" s="60" t="inlineStr">
        <is>
          <t>DEVALM-17650</t>
        </is>
      </c>
      <c r="C1212" s="23" t="inlineStr">
        <is>
          <t>19.0290.1.MK-Cadastro Novo Parceiro de Recarga Mercado Pago</t>
        </is>
      </c>
      <c r="D1212" s="26" t="inlineStr">
        <is>
          <t>Concluído</t>
        </is>
      </c>
      <c r="E1212" s="23" t="inlineStr">
        <is>
          <t>Antonio Teodoro da Silva [X]</t>
        </is>
      </c>
      <c r="F1212" s="23" t="inlineStr">
        <is>
          <t>Thiago de Souza Maglio</t>
        </is>
      </c>
      <c r="G1212" s="23" t="inlineStr">
        <is>
          <t>Anselmo Pereira Novakowski</t>
        </is>
      </c>
      <c r="H1212" s="23" t="inlineStr">
        <is>
          <t>Paulo Egidio Rodrigues dos Santos</t>
        </is>
      </c>
      <c r="I1212" s="23" t="inlineStr">
        <is>
          <t>Higor Miguel Souza [X]</t>
        </is>
      </c>
      <c r="J1212" s="23" t="inlineStr">
        <is>
          <t>Renato Pereira da Silva</t>
        </is>
      </c>
      <c r="K1212" s="61" t="n">
        <v>43832</v>
      </c>
      <c r="L1212" s="61" t="n">
        <v>43836</v>
      </c>
      <c r="M1212" s="61" t="n">
        <v>43837</v>
      </c>
      <c r="N1212" s="61" t="n">
        <v>43847</v>
      </c>
      <c r="O1212" s="61" t="n">
        <v>43837</v>
      </c>
      <c r="P1212" s="61" t="n">
        <v>43847</v>
      </c>
      <c r="Q1212" s="61" t="n">
        <v>43864</v>
      </c>
      <c r="R1212" s="61" t="n">
        <v>43868</v>
      </c>
      <c r="S1212" s="61" t="n">
        <v>43801</v>
      </c>
      <c r="T1212" s="61" t="n">
        <v>43804</v>
      </c>
      <c r="U1212" s="61" t="n">
        <v>43805</v>
      </c>
      <c r="V1212" s="61" t="n">
        <v>43826</v>
      </c>
    </row>
    <row r="1213" ht="15" customHeight="1">
      <c r="A1213" s="26" t="inlineStr">
        <is>
          <t>História - Waterfall</t>
        </is>
      </c>
      <c r="B1213" s="60" t="inlineStr">
        <is>
          <t>DEVALM-17606</t>
        </is>
      </c>
      <c r="C1213" s="23" t="inlineStr">
        <is>
          <t>19.0267.1.CL-Elegibilidade do Parcelamento no DNA</t>
        </is>
      </c>
      <c r="D1213" s="26" t="inlineStr">
        <is>
          <t>Concluído</t>
        </is>
      </c>
      <c r="E1213" s="23" t="inlineStr">
        <is>
          <t>Andre Jirus [X]</t>
        </is>
      </c>
      <c r="F1213" s="23" t="inlineStr">
        <is>
          <t>Marcelo Okada [X]</t>
        </is>
      </c>
      <c r="G1213" s="23" t="inlineStr">
        <is>
          <t>Anselmo Pereira Novakowski</t>
        </is>
      </c>
      <c r="H1213" s="23" t="inlineStr">
        <is>
          <t>Paulo Egidio Rodrigues dos Santos</t>
        </is>
      </c>
      <c r="I1213" s="23" t="inlineStr">
        <is>
          <t>Erica Nunes Dos Santos [X]</t>
        </is>
      </c>
      <c r="J1213" s="23" t="inlineStr">
        <is>
          <t>Priscilla.Tessarotto@terceiro-sky.com.br</t>
        </is>
      </c>
      <c r="K1213" s="61" t="n">
        <v>43917</v>
      </c>
      <c r="L1213" s="61" t="n">
        <v>43923</v>
      </c>
      <c r="M1213" s="61" t="n">
        <v>43937</v>
      </c>
      <c r="N1213" s="61" t="n">
        <v>43950</v>
      </c>
      <c r="O1213" s="61" t="n">
        <v>43923</v>
      </c>
      <c r="P1213" s="61" t="n">
        <v>43936</v>
      </c>
      <c r="Q1213" s="61" t="n">
        <v>43955</v>
      </c>
      <c r="R1213" s="61" t="n">
        <v>43956</v>
      </c>
      <c r="S1213" s="61" t="n">
        <v>43815</v>
      </c>
      <c r="T1213" s="61" t="n">
        <v>43836</v>
      </c>
      <c r="U1213" s="61" t="n">
        <v>43837</v>
      </c>
      <c r="V1213" s="61" t="n">
        <v>43917</v>
      </c>
    </row>
    <row r="1214" ht="15" customHeight="1">
      <c r="A1214" s="26" t="inlineStr">
        <is>
          <t>História - Waterfall</t>
        </is>
      </c>
      <c r="B1214" s="60" t="inlineStr">
        <is>
          <t>DEVALM-17568</t>
        </is>
      </c>
      <c r="C1214" s="23" t="inlineStr">
        <is>
          <t>19.0367.1.FI-Nova Filial de Banda Larga do Mato Grosso do Sul</t>
        </is>
      </c>
      <c r="D1214" s="26" t="inlineStr">
        <is>
          <t>Concluído</t>
        </is>
      </c>
      <c r="E1214" s="23" t="inlineStr">
        <is>
          <t>Sem responsável</t>
        </is>
      </c>
      <c r="F1214" s="23" t="n"/>
      <c r="G1214" s="23" t="inlineStr">
        <is>
          <t>Anselmo Pereira Novakowski</t>
        </is>
      </c>
      <c r="H1214" s="23" t="inlineStr">
        <is>
          <t>Eduardo Cesar de Melo</t>
        </is>
      </c>
      <c r="I1214" s="23" t="n"/>
      <c r="J1214" s="23" t="n"/>
      <c r="K1214" s="23" t="n"/>
      <c r="L1214" s="23" t="n"/>
      <c r="M1214" s="61" t="n">
        <v>43788</v>
      </c>
      <c r="N1214" s="61" t="n">
        <v>43791</v>
      </c>
      <c r="O1214" s="23" t="n"/>
      <c r="P1214" s="23" t="n"/>
      <c r="Q1214" s="61" t="n">
        <v>43794</v>
      </c>
      <c r="R1214" s="61" t="n">
        <v>43794</v>
      </c>
      <c r="S1214" s="61" t="n">
        <v>43787</v>
      </c>
      <c r="T1214" s="61" t="n">
        <v>43802</v>
      </c>
      <c r="U1214" s="61" t="n">
        <v>43781</v>
      </c>
      <c r="V1214" s="61" t="n">
        <v>43787</v>
      </c>
    </row>
    <row r="1215" ht="15" customHeight="1">
      <c r="A1215" s="26" t="inlineStr">
        <is>
          <t>História - Waterfall</t>
        </is>
      </c>
      <c r="B1215" s="60" t="inlineStr">
        <is>
          <t>DEVALM-17529</t>
        </is>
      </c>
      <c r="C1215" s="23" t="inlineStr">
        <is>
          <t>19.0233.1.FI-Segregação de Cobrança das Taxas de Assistência Premium</t>
        </is>
      </c>
      <c r="D1215" s="26" t="inlineStr">
        <is>
          <t>Concluído</t>
        </is>
      </c>
      <c r="E1215" s="23" t="inlineStr">
        <is>
          <t>Antonio Teodoro da Silva [X]</t>
        </is>
      </c>
      <c r="F1215" s="23" t="inlineStr">
        <is>
          <t>Yone Yassuda Yamamoto</t>
        </is>
      </c>
      <c r="G1215" s="23" t="inlineStr">
        <is>
          <t>Anselmo Pereira Novakowski</t>
        </is>
      </c>
      <c r="H1215" s="23" t="inlineStr">
        <is>
          <t>Paulo Egidio Rodrigues dos Santos</t>
        </is>
      </c>
      <c r="I1215" s="23" t="inlineStr">
        <is>
          <t>jira_naoaplica</t>
        </is>
      </c>
      <c r="J1215" s="23" t="inlineStr">
        <is>
          <t>Rafael Grecco Machado [X]</t>
        </is>
      </c>
      <c r="K1215" s="61" t="n">
        <v>43761</v>
      </c>
      <c r="L1215" s="61" t="n">
        <v>43763</v>
      </c>
      <c r="M1215" s="61" t="n">
        <v>43921</v>
      </c>
      <c r="N1215" s="61" t="n">
        <v>43959</v>
      </c>
      <c r="O1215" s="61" t="n">
        <v>43860</v>
      </c>
      <c r="P1215" s="61" t="n">
        <v>43924</v>
      </c>
      <c r="Q1215" s="61" t="n">
        <v>43962</v>
      </c>
      <c r="R1215" s="61" t="n">
        <v>43970</v>
      </c>
      <c r="S1215" s="61" t="n">
        <v>43794</v>
      </c>
      <c r="T1215" s="61" t="n">
        <v>43798</v>
      </c>
      <c r="U1215" s="61" t="n">
        <v>43801</v>
      </c>
      <c r="V1215" s="61" t="n">
        <v>43917</v>
      </c>
    </row>
    <row r="1216" ht="15" customHeight="1">
      <c r="A1216" s="26" t="inlineStr">
        <is>
          <t>História - Waterfall</t>
        </is>
      </c>
      <c r="B1216" s="60" t="inlineStr">
        <is>
          <t>DEVALM-17491</t>
        </is>
      </c>
      <c r="C1216" s="23" t="inlineStr">
        <is>
          <t>17.0614.45.TI-Remoção automática de histórico de log</t>
        </is>
      </c>
      <c r="D1216" s="26" t="inlineStr">
        <is>
          <t>Cancelado</t>
        </is>
      </c>
      <c r="E1216" s="23" t="inlineStr">
        <is>
          <t>Fabio Margutti [X]</t>
        </is>
      </c>
      <c r="F1216" s="23" t="inlineStr">
        <is>
          <t>Aline Lima Rocha [X]</t>
        </is>
      </c>
      <c r="G1216" s="23" t="inlineStr">
        <is>
          <t>Diogo Cassio de Azevedo [X]</t>
        </is>
      </c>
      <c r="H1216" s="23" t="inlineStr">
        <is>
          <t>Eduardo Cesar de Melo</t>
        </is>
      </c>
      <c r="I1216" s="23" t="inlineStr">
        <is>
          <t>jira_naoaplica</t>
        </is>
      </c>
      <c r="J1216" s="23" t="inlineStr">
        <is>
          <t>jira_naoaplica</t>
        </is>
      </c>
      <c r="K1216" s="23" t="n"/>
      <c r="L1216" s="23" t="n"/>
      <c r="M1216" s="61" t="n">
        <v>43836</v>
      </c>
      <c r="N1216" s="61" t="n">
        <v>43840</v>
      </c>
      <c r="O1216" s="23" t="n"/>
      <c r="P1216" s="23" t="n"/>
      <c r="Q1216" s="61" t="n">
        <v>43845</v>
      </c>
      <c r="R1216" s="61" t="n">
        <v>43846</v>
      </c>
      <c r="S1216" s="61" t="n">
        <v>43780</v>
      </c>
      <c r="T1216" s="61" t="n">
        <v>43784</v>
      </c>
      <c r="U1216" s="61" t="n">
        <v>43791</v>
      </c>
      <c r="V1216" s="61" t="n">
        <v>43833</v>
      </c>
    </row>
    <row r="1217" ht="15" customHeight="1">
      <c r="A1217" s="26" t="inlineStr">
        <is>
          <t>História - Waterfall</t>
        </is>
      </c>
      <c r="B1217" s="60" t="inlineStr">
        <is>
          <t>DEVALM-17455</t>
        </is>
      </c>
      <c r="C1217" s="23" t="inlineStr">
        <is>
          <t>19.0442.1.BL-Reajuste de preço dos produtos 02 MEGA e 10 MEGA (SOLO/BUNDLE)</t>
        </is>
      </c>
      <c r="D1217" s="26" t="inlineStr">
        <is>
          <t>Concluído</t>
        </is>
      </c>
      <c r="E1217" s="23" t="inlineStr">
        <is>
          <t>Ricardo Pires Sardinha [X]</t>
        </is>
      </c>
      <c r="F1217" s="23" t="n"/>
      <c r="G1217" s="23" t="inlineStr">
        <is>
          <t>Anselmo Pereira Novakowski</t>
        </is>
      </c>
      <c r="H1217" s="23" t="inlineStr">
        <is>
          <t>Paulo Egidio Rodrigues dos Santos</t>
        </is>
      </c>
      <c r="I1217" s="23" t="n"/>
      <c r="J1217" s="23" t="n"/>
      <c r="K1217" s="61" t="n">
        <v>43760</v>
      </c>
      <c r="L1217" s="61" t="n">
        <v>43760</v>
      </c>
      <c r="M1217" s="61" t="n">
        <v>43759</v>
      </c>
      <c r="N1217" s="61" t="n">
        <v>43763</v>
      </c>
      <c r="O1217" s="61" t="n">
        <v>43760</v>
      </c>
      <c r="P1217" s="61" t="n">
        <v>43760</v>
      </c>
      <c r="Q1217" s="61" t="n">
        <v>43769</v>
      </c>
      <c r="R1217" s="61" t="n">
        <v>43769</v>
      </c>
      <c r="S1217" s="61" t="n">
        <v>43760</v>
      </c>
      <c r="T1217" s="61" t="n">
        <v>43760</v>
      </c>
      <c r="U1217" s="61" t="n">
        <v>43745</v>
      </c>
      <c r="V1217" s="61" t="n">
        <v>43756</v>
      </c>
    </row>
    <row r="1218" ht="15" customHeight="1">
      <c r="A1218" s="26" t="inlineStr">
        <is>
          <t>História - Waterfall</t>
        </is>
      </c>
      <c r="B1218" s="60" t="inlineStr">
        <is>
          <t>DEVALM-17417</t>
        </is>
      </c>
      <c r="C1218" s="23" t="inlineStr">
        <is>
          <t>19.0395.1.TI-Melhorias do processo de Code Review</t>
        </is>
      </c>
      <c r="D1218" s="26" t="inlineStr">
        <is>
          <t>Concluído</t>
        </is>
      </c>
      <c r="E1218" s="23" t="inlineStr">
        <is>
          <t>Daglye Ariane Weber Magalhaes De Barros [X]</t>
        </is>
      </c>
      <c r="F1218" s="23" t="inlineStr">
        <is>
          <t>João Jacinto De Barros [X]</t>
        </is>
      </c>
      <c r="G1218" s="23" t="inlineStr">
        <is>
          <t>Diogo Cassio de Azevedo [X]</t>
        </is>
      </c>
      <c r="H1218" s="23" t="inlineStr">
        <is>
          <t>Eduardo Cesar de Melo</t>
        </is>
      </c>
      <c r="I1218" s="23" t="inlineStr">
        <is>
          <t>jira_naoaplica</t>
        </is>
      </c>
      <c r="J1218" s="23" t="inlineStr">
        <is>
          <t>jira_naoaplica</t>
        </is>
      </c>
      <c r="K1218" s="61" t="n">
        <v>43760</v>
      </c>
      <c r="L1218" s="61" t="n">
        <v>43760</v>
      </c>
      <c r="M1218" s="61" t="n">
        <v>43770</v>
      </c>
      <c r="N1218" s="61" t="n">
        <v>43931</v>
      </c>
      <c r="O1218" s="61" t="n">
        <v>43760</v>
      </c>
      <c r="P1218" s="61" t="n">
        <v>43760</v>
      </c>
      <c r="Q1218" s="61" t="n">
        <v>43922</v>
      </c>
      <c r="R1218" s="61" t="n">
        <v>43922</v>
      </c>
      <c r="S1218" s="61" t="n">
        <v>43760</v>
      </c>
      <c r="T1218" s="61" t="n">
        <v>43760</v>
      </c>
      <c r="U1218" s="61" t="n">
        <v>43770</v>
      </c>
      <c r="V1218" s="61" t="n">
        <v>43931</v>
      </c>
    </row>
    <row r="1219" ht="15" customHeight="1">
      <c r="A1219" s="26" t="inlineStr">
        <is>
          <t>História - Waterfall</t>
        </is>
      </c>
      <c r="B1219" s="60" t="inlineStr">
        <is>
          <t>DEVALM-17335</t>
        </is>
      </c>
      <c r="C1219" s="23" t="inlineStr">
        <is>
          <t>19.0319.1.FI-Implementar Origem da Venda no Callid Cloud</t>
        </is>
      </c>
      <c r="D1219" s="26" t="inlineStr">
        <is>
          <t>Concluído</t>
        </is>
      </c>
      <c r="E1219" s="23" t="inlineStr">
        <is>
          <t>Naiara De Sá Ferreira De Souza [X]</t>
        </is>
      </c>
      <c r="F1219" s="23" t="inlineStr">
        <is>
          <t>Alexandre Munhoes [X]</t>
        </is>
      </c>
      <c r="G1219" s="23" t="inlineStr">
        <is>
          <t>Diogo Cassio de Azevedo [X]</t>
        </is>
      </c>
      <c r="H1219" s="23" t="inlineStr">
        <is>
          <t>Paulo Egidio Rodrigues dos Santos</t>
        </is>
      </c>
      <c r="I1219" s="23" t="inlineStr">
        <is>
          <t>jira_naoaplica</t>
        </is>
      </c>
      <c r="J1219" s="23" t="inlineStr">
        <is>
          <t>Amanda De Pinho Nogueira [X]</t>
        </is>
      </c>
      <c r="K1219" s="61" t="n">
        <v>43749</v>
      </c>
      <c r="L1219" s="61" t="n">
        <v>43749</v>
      </c>
      <c r="M1219" s="61" t="n">
        <v>43749</v>
      </c>
      <c r="N1219" s="61" t="n">
        <v>43749</v>
      </c>
      <c r="O1219" s="61" t="n">
        <v>43749</v>
      </c>
      <c r="P1219" s="61" t="n">
        <v>43749</v>
      </c>
      <c r="Q1219" s="61" t="n">
        <v>43878</v>
      </c>
      <c r="R1219" s="61" t="n">
        <v>43879</v>
      </c>
      <c r="S1219" s="61" t="n">
        <v>43749</v>
      </c>
      <c r="T1219" s="61" t="n">
        <v>43749</v>
      </c>
      <c r="U1219" s="61" t="n">
        <v>43749</v>
      </c>
      <c r="V1219" s="61" t="n">
        <v>43749</v>
      </c>
    </row>
    <row r="1220" ht="15" customHeight="1">
      <c r="A1220" s="26" t="inlineStr">
        <is>
          <t>História - Waterfall</t>
        </is>
      </c>
      <c r="B1220" s="60" t="inlineStr">
        <is>
          <t>DEVALM-17297</t>
        </is>
      </c>
      <c r="C1220" s="23" t="inlineStr">
        <is>
          <t>19.0222.2.MK-Novo produto Pré-Pago com programação (Mobile)</t>
        </is>
      </c>
      <c r="D1220" s="26" t="inlineStr">
        <is>
          <t>Concluído</t>
        </is>
      </c>
      <c r="E1220" s="23" t="inlineStr">
        <is>
          <t>Carlos Lima de Araujo</t>
        </is>
      </c>
      <c r="F1220" s="23" t="inlineStr">
        <is>
          <t>Juliano Miranda [X]</t>
        </is>
      </c>
      <c r="G1220" s="23" t="inlineStr">
        <is>
          <t>Anselmo Pereira Novakowski</t>
        </is>
      </c>
      <c r="H1220" s="23" t="inlineStr">
        <is>
          <t>Paulo Egidio Rodrigues dos Santos</t>
        </is>
      </c>
      <c r="I1220" s="23" t="inlineStr">
        <is>
          <t>jira_naoaplica</t>
        </is>
      </c>
      <c r="J1220" s="23" t="inlineStr">
        <is>
          <t>Juliana Alves Beduti [X]</t>
        </is>
      </c>
      <c r="K1220" s="61" t="n">
        <v>43770</v>
      </c>
      <c r="L1220" s="61" t="n">
        <v>43770</v>
      </c>
      <c r="M1220" s="61" t="n">
        <v>43773</v>
      </c>
      <c r="N1220" s="61" t="n">
        <v>43777</v>
      </c>
      <c r="O1220" s="61" t="n">
        <v>43770</v>
      </c>
      <c r="P1220" s="61" t="n">
        <v>43770</v>
      </c>
      <c r="Q1220" s="61" t="n">
        <v>43781</v>
      </c>
      <c r="R1220" s="61" t="n">
        <v>43781</v>
      </c>
      <c r="S1220" s="61" t="n">
        <v>43752</v>
      </c>
      <c r="T1220" s="61" t="n">
        <v>43752</v>
      </c>
      <c r="U1220" s="61" t="n">
        <v>43752</v>
      </c>
      <c r="V1220" s="61" t="n">
        <v>43770</v>
      </c>
    </row>
    <row r="1221" ht="15" customHeight="1">
      <c r="A1221" s="26" t="inlineStr">
        <is>
          <t>História - Waterfall</t>
        </is>
      </c>
      <c r="B1221" s="60" t="inlineStr">
        <is>
          <t>DEVALM-17261</t>
        </is>
      </c>
      <c r="C1221" s="23" t="inlineStr">
        <is>
          <t>19.0118.3.FI-Pagamento Online (PEC)</t>
        </is>
      </c>
      <c r="D1221" s="26" t="inlineStr">
        <is>
          <t>Concluído</t>
        </is>
      </c>
      <c r="E1221" s="23" t="inlineStr">
        <is>
          <t>Antonio Teodoro da Silva [X]</t>
        </is>
      </c>
      <c r="F1221" s="23" t="inlineStr">
        <is>
          <t>Thiago de Souza Maglio</t>
        </is>
      </c>
      <c r="G1221" s="23" t="inlineStr">
        <is>
          <t>Anselmo Pereira Novakowski</t>
        </is>
      </c>
      <c r="H1221" s="23" t="inlineStr">
        <is>
          <t>Paulo Egidio Rodrigues dos Santos</t>
        </is>
      </c>
      <c r="I1221" s="23" t="inlineStr">
        <is>
          <t>Claudia Keiko Kobayashi [X]</t>
        </is>
      </c>
      <c r="J1221" s="23" t="inlineStr">
        <is>
          <t>Renato Pereira da Silva</t>
        </is>
      </c>
      <c r="K1221" s="61" t="n">
        <v>43809</v>
      </c>
      <c r="L1221" s="61" t="n">
        <v>43809</v>
      </c>
      <c r="M1221" s="61" t="n">
        <v>43810</v>
      </c>
      <c r="N1221" s="61" t="n">
        <v>43812</v>
      </c>
      <c r="O1221" s="61" t="n">
        <v>43810</v>
      </c>
      <c r="P1221" s="61" t="n">
        <v>43810</v>
      </c>
      <c r="Q1221" s="61" t="n">
        <v>43843</v>
      </c>
      <c r="R1221" s="61" t="n">
        <v>43844</v>
      </c>
      <c r="S1221" s="61" t="n">
        <v>43748</v>
      </c>
      <c r="T1221" s="61" t="n">
        <v>43753</v>
      </c>
      <c r="U1221" s="61" t="n">
        <v>43754</v>
      </c>
      <c r="V1221" s="61" t="n">
        <v>43775</v>
      </c>
    </row>
    <row r="1222" ht="15" customHeight="1">
      <c r="A1222" s="26" t="inlineStr">
        <is>
          <t>História - Waterfall</t>
        </is>
      </c>
      <c r="B1222" s="60" t="inlineStr">
        <is>
          <t>DEVALM-17213</t>
        </is>
      </c>
      <c r="C1222" s="23" t="inlineStr">
        <is>
          <t>19.0312.1.CO-Revisão dos Grupos de Serviço no DRP</t>
        </is>
      </c>
      <c r="D1222" s="26" t="inlineStr">
        <is>
          <t>Concluído</t>
        </is>
      </c>
      <c r="E1222" s="23" t="inlineStr">
        <is>
          <t>Ricardo Pires Sardinha [X]</t>
        </is>
      </c>
      <c r="F1222" s="23" t="inlineStr">
        <is>
          <t>Thiago Pinto Da Silva Boccio [X]</t>
        </is>
      </c>
      <c r="G1222" s="23" t="inlineStr">
        <is>
          <t>Rafael Lemos Lima [X]</t>
        </is>
      </c>
      <c r="H1222" s="23" t="inlineStr">
        <is>
          <t>Paulo Egidio Rodrigues dos Santos</t>
        </is>
      </c>
      <c r="I1222" s="23" t="inlineStr">
        <is>
          <t>jira_naoaplica</t>
        </is>
      </c>
      <c r="J1222" s="23" t="inlineStr">
        <is>
          <t>Fernando Meirelles Castanho Cavallari [X]</t>
        </is>
      </c>
      <c r="K1222" s="61" t="n">
        <v>43745</v>
      </c>
      <c r="L1222" s="61" t="n">
        <v>43837</v>
      </c>
      <c r="M1222" s="61" t="n">
        <v>43794</v>
      </c>
      <c r="N1222" s="61" t="n">
        <v>43805</v>
      </c>
      <c r="O1222" s="61" t="n">
        <v>43745</v>
      </c>
      <c r="P1222" s="61" t="n">
        <v>43837</v>
      </c>
      <c r="Q1222" s="61" t="n">
        <v>43808</v>
      </c>
      <c r="R1222" s="61" t="n">
        <v>43809</v>
      </c>
      <c r="S1222" s="61" t="n">
        <v>43773</v>
      </c>
      <c r="T1222" s="61" t="n">
        <v>43773</v>
      </c>
      <c r="U1222" s="61" t="n">
        <v>43774</v>
      </c>
      <c r="V1222" s="61" t="n">
        <v>43791</v>
      </c>
    </row>
    <row r="1223" ht="15" customHeight="1">
      <c r="A1223" s="26" t="inlineStr">
        <is>
          <t>História - Waterfall</t>
        </is>
      </c>
      <c r="B1223" s="60" t="inlineStr">
        <is>
          <t>DEVALM-17165</t>
        </is>
      </c>
      <c r="C1223" s="23" t="inlineStr">
        <is>
          <t>19.0249.1.CO-Salesforce - Complemento de informações não retornadas nas consultas de Crédito &amp; Fraude</t>
        </is>
      </c>
      <c r="D1223" s="26" t="inlineStr">
        <is>
          <t>Concluído</t>
        </is>
      </c>
      <c r="E1223" s="23" t="inlineStr">
        <is>
          <t>Fabio Margutti [X]</t>
        </is>
      </c>
      <c r="F1223" s="23" t="inlineStr">
        <is>
          <t>Andreia Ribeiro da Silva [X]</t>
        </is>
      </c>
      <c r="G1223" s="23" t="inlineStr">
        <is>
          <t>Diogo Cassio de Azevedo [X]</t>
        </is>
      </c>
      <c r="H1223" s="23" t="inlineStr">
        <is>
          <t>Eduardo Cesar de Melo</t>
        </is>
      </c>
      <c r="I1223" s="23" t="inlineStr">
        <is>
          <t>Klaus Franca [X]</t>
        </is>
      </c>
      <c r="J1223" s="23" t="inlineStr">
        <is>
          <t>Amanda De Pinho Nogueira [X]</t>
        </is>
      </c>
      <c r="K1223" s="61" t="n">
        <v>43754</v>
      </c>
      <c r="L1223" s="61" t="n">
        <v>43754</v>
      </c>
      <c r="M1223" s="61" t="n">
        <v>43763</v>
      </c>
      <c r="N1223" s="61" t="n">
        <v>43768</v>
      </c>
      <c r="O1223" s="61" t="n">
        <v>43755</v>
      </c>
      <c r="P1223" s="61" t="n">
        <v>43762</v>
      </c>
      <c r="Q1223" s="61" t="n">
        <v>43775</v>
      </c>
      <c r="R1223" s="61" t="n">
        <v>43776</v>
      </c>
      <c r="S1223" s="61" t="n">
        <v>43747</v>
      </c>
      <c r="T1223" s="61" t="n">
        <v>43747</v>
      </c>
      <c r="U1223" s="61" t="n">
        <v>43748</v>
      </c>
      <c r="V1223" s="61" t="n">
        <v>43753</v>
      </c>
    </row>
    <row r="1224" ht="15" customHeight="1">
      <c r="A1224" s="26" t="inlineStr">
        <is>
          <t>História - Waterfall</t>
        </is>
      </c>
      <c r="B1224" s="60" t="inlineStr">
        <is>
          <t>DEVALM-17129</t>
        </is>
      </c>
      <c r="C1224" s="23" t="inlineStr">
        <is>
          <t>19.0291.1.CL-OCR - Televendas - PID</t>
        </is>
      </c>
      <c r="D1224" s="26" t="inlineStr">
        <is>
          <t>Concluído</t>
        </is>
      </c>
      <c r="E1224" s="23" t="inlineStr">
        <is>
          <t>Fabio Margutti [X]</t>
        </is>
      </c>
      <c r="F1224" s="23" t="inlineStr">
        <is>
          <t>Alexandre Munhoes [X]</t>
        </is>
      </c>
      <c r="G1224" s="23" t="inlineStr">
        <is>
          <t>Diogo Cassio de Azevedo [X]</t>
        </is>
      </c>
      <c r="H1224" s="23" t="inlineStr">
        <is>
          <t>Eduardo Cesar de Melo</t>
        </is>
      </c>
      <c r="I1224" s="23" t="inlineStr">
        <is>
          <t>jira_naoaplica</t>
        </is>
      </c>
      <c r="J1224" s="23" t="inlineStr">
        <is>
          <t>Juliana Alves Beduti [X]</t>
        </is>
      </c>
      <c r="K1224" s="23" t="n"/>
      <c r="L1224" s="23" t="n"/>
      <c r="M1224" s="61" t="n">
        <v>43810</v>
      </c>
      <c r="N1224" s="61" t="n">
        <v>43950</v>
      </c>
      <c r="O1224" s="23" t="n"/>
      <c r="P1224" s="23" t="n"/>
      <c r="Q1224" s="61" t="n">
        <v>43955</v>
      </c>
      <c r="R1224" s="61" t="n">
        <v>43956</v>
      </c>
      <c r="S1224" s="61" t="n">
        <v>43759</v>
      </c>
      <c r="T1224" s="61" t="n">
        <v>43809</v>
      </c>
      <c r="U1224" s="61" t="n">
        <v>43759</v>
      </c>
      <c r="V1224" s="61" t="n">
        <v>43941</v>
      </c>
    </row>
    <row r="1225" ht="15" customHeight="1">
      <c r="A1225" s="26" t="inlineStr">
        <is>
          <t>História - Waterfall</t>
        </is>
      </c>
      <c r="B1225" s="60" t="inlineStr">
        <is>
          <t>DEVALM-17091</t>
        </is>
      </c>
      <c r="C1225" s="23" t="inlineStr">
        <is>
          <t>19.0277.1.CL-OCR – WEB</t>
        </is>
      </c>
      <c r="D1225" s="26" t="inlineStr">
        <is>
          <t>Concluído</t>
        </is>
      </c>
      <c r="E1225" s="23" t="inlineStr">
        <is>
          <t>Fabio Margutti [X]</t>
        </is>
      </c>
      <c r="F1225" s="23" t="inlineStr">
        <is>
          <t>Alexandre Munhoes [X]</t>
        </is>
      </c>
      <c r="G1225" s="23" t="inlineStr">
        <is>
          <t>Diogo Cassio de Azevedo [X]</t>
        </is>
      </c>
      <c r="H1225" s="23" t="inlineStr">
        <is>
          <t>Eduardo Cesar de Melo</t>
        </is>
      </c>
      <c r="I1225" s="23" t="inlineStr">
        <is>
          <t>jira_naoaplica</t>
        </is>
      </c>
      <c r="J1225" s="23" t="inlineStr">
        <is>
          <t>Juliana Alves Beduti [X]</t>
        </is>
      </c>
      <c r="K1225" s="23" t="n"/>
      <c r="L1225" s="23" t="n"/>
      <c r="M1225" s="61" t="n">
        <v>43810</v>
      </c>
      <c r="N1225" s="61" t="n">
        <v>43950</v>
      </c>
      <c r="O1225" s="23" t="n"/>
      <c r="P1225" s="23" t="n"/>
      <c r="Q1225" s="61" t="n">
        <v>43955</v>
      </c>
      <c r="R1225" s="61" t="n">
        <v>43956</v>
      </c>
      <c r="S1225" s="61" t="n">
        <v>43759</v>
      </c>
      <c r="T1225" s="61" t="n">
        <v>43809</v>
      </c>
      <c r="U1225" s="61" t="n">
        <v>43759</v>
      </c>
      <c r="V1225" s="61" t="n">
        <v>43941</v>
      </c>
    </row>
    <row r="1226" ht="15" customHeight="1">
      <c r="A1226" s="26" t="inlineStr">
        <is>
          <t>História - Waterfall</t>
        </is>
      </c>
      <c r="B1226" s="60" t="inlineStr">
        <is>
          <t>DEVALM-17055</t>
        </is>
      </c>
      <c r="C1226" s="23" t="inlineStr">
        <is>
          <t>19.0276.1.CL-OCR – Vendedor - Liveness</t>
        </is>
      </c>
      <c r="D1226" s="26" t="inlineStr">
        <is>
          <t>Concluído</t>
        </is>
      </c>
      <c r="E1226" s="23" t="inlineStr">
        <is>
          <t>Fabio Margutti [X]</t>
        </is>
      </c>
      <c r="F1226" s="23" t="inlineStr">
        <is>
          <t>Alexandre Munhoes [X]</t>
        </is>
      </c>
      <c r="G1226" s="23" t="inlineStr">
        <is>
          <t>Diogo Cassio de Azevedo [X]</t>
        </is>
      </c>
      <c r="H1226" s="23" t="inlineStr">
        <is>
          <t>Eduardo Cesar de Melo</t>
        </is>
      </c>
      <c r="I1226" s="23" t="inlineStr">
        <is>
          <t>jira_naoaplica</t>
        </is>
      </c>
      <c r="J1226" s="23" t="inlineStr">
        <is>
          <t>Juliana Alves Beduti [X]</t>
        </is>
      </c>
      <c r="K1226" s="23" t="n"/>
      <c r="L1226" s="23" t="n"/>
      <c r="M1226" s="61" t="n">
        <v>43962</v>
      </c>
      <c r="N1226" s="61" t="n">
        <v>43965</v>
      </c>
      <c r="O1226" s="23" t="n"/>
      <c r="P1226" s="23" t="n"/>
      <c r="Q1226" s="61" t="n">
        <v>43969</v>
      </c>
      <c r="R1226" s="61" t="n">
        <v>43970</v>
      </c>
      <c r="S1226" s="61" t="n">
        <v>43796</v>
      </c>
      <c r="T1226" s="61" t="n">
        <v>43840</v>
      </c>
      <c r="U1226" s="61" t="n">
        <v>43796</v>
      </c>
      <c r="V1226" s="61" t="n">
        <v>43959</v>
      </c>
    </row>
    <row r="1227" ht="15" customHeight="1">
      <c r="A1227" s="26" t="inlineStr">
        <is>
          <t>História - Waterfall</t>
        </is>
      </c>
      <c r="B1227" s="60" t="inlineStr">
        <is>
          <t>DEVALM-16943</t>
        </is>
      </c>
      <c r="C1227" s="23" t="inlineStr">
        <is>
          <t>19.0234.1.FI-Integração CallidX SapValor Negativo no arquivo Payment</t>
        </is>
      </c>
      <c r="D1227" s="26" t="inlineStr">
        <is>
          <t>Cancelado</t>
        </is>
      </c>
      <c r="E1227" s="23" t="inlineStr">
        <is>
          <t>Ricardo Pires Sardinha [X]</t>
        </is>
      </c>
      <c r="F1227" s="23" t="inlineStr">
        <is>
          <t>Caio Cesar Da Silva Moura [X]</t>
        </is>
      </c>
      <c r="G1227" s="23" t="inlineStr">
        <is>
          <t>Anselmo Pereira Novakowski</t>
        </is>
      </c>
      <c r="H1227" s="23" t="inlineStr">
        <is>
          <t>Paulo Egidio Rodrigues dos Santos</t>
        </is>
      </c>
      <c r="I1227" s="23" t="inlineStr">
        <is>
          <t>jira_naoaplica</t>
        </is>
      </c>
      <c r="J1227" s="23" t="inlineStr">
        <is>
          <t>Priscilla.Tessarotto@terceiro-sky.com.br</t>
        </is>
      </c>
      <c r="K1227" s="23" t="n"/>
      <c r="L1227" s="23" t="n"/>
      <c r="M1227" s="61" t="n">
        <v>43850</v>
      </c>
      <c r="N1227" s="61" t="n">
        <v>43903</v>
      </c>
      <c r="O1227" s="23" t="n"/>
      <c r="P1227" s="23" t="n"/>
      <c r="Q1227" s="61" t="n">
        <v>43913</v>
      </c>
      <c r="R1227" s="61" t="n">
        <v>43914</v>
      </c>
      <c r="S1227" s="23" t="n"/>
      <c r="T1227" s="23" t="n"/>
      <c r="U1227" s="61" t="n">
        <v>43780</v>
      </c>
      <c r="V1227" s="61" t="n">
        <v>43843</v>
      </c>
    </row>
    <row r="1228" ht="15" customHeight="1">
      <c r="A1228" s="26" t="inlineStr">
        <is>
          <t>História - Ágil</t>
        </is>
      </c>
      <c r="B1228" s="60" t="inlineStr">
        <is>
          <t>DEVALM-16931</t>
        </is>
      </c>
      <c r="C1228" s="23" t="inlineStr">
        <is>
          <t>19.0259.1.FI-Criação de Identificador Único de Proposta</t>
        </is>
      </c>
      <c r="D1228" s="26" t="inlineStr">
        <is>
          <t>Concluído</t>
        </is>
      </c>
      <c r="E1228" s="23" t="inlineStr">
        <is>
          <t>Daglye Ariane Weber Magalhaes De Barros [X]</t>
        </is>
      </c>
      <c r="F1228" s="23" t="inlineStr">
        <is>
          <t>Alexandre Munhoes [X]</t>
        </is>
      </c>
      <c r="G1228" s="23" t="inlineStr">
        <is>
          <t>Diogo Cassio de Azevedo [X]</t>
        </is>
      </c>
      <c r="H1228" s="23" t="inlineStr">
        <is>
          <t>Eduardo Cesar de Melo</t>
        </is>
      </c>
      <c r="I1228" s="23" t="inlineStr">
        <is>
          <t>Paulo Henrique Bonelli [X]</t>
        </is>
      </c>
      <c r="J1228" s="23" t="inlineStr">
        <is>
          <t>Amanda De Pinho Nogueira [X]</t>
        </is>
      </c>
      <c r="K1228" s="61" t="n">
        <v>44053</v>
      </c>
      <c r="L1228" s="61" t="n">
        <v>44053</v>
      </c>
      <c r="M1228" s="61" t="n">
        <v>44070</v>
      </c>
      <c r="N1228" s="61" t="n">
        <v>44085</v>
      </c>
      <c r="O1228" s="61" t="n">
        <v>44054</v>
      </c>
      <c r="P1228" s="61" t="n">
        <v>44069</v>
      </c>
      <c r="Q1228" s="61" t="n">
        <v>44088</v>
      </c>
      <c r="R1228" s="61" t="n">
        <v>44089</v>
      </c>
      <c r="S1228" s="61" t="n">
        <v>44018</v>
      </c>
      <c r="T1228" s="61" t="n">
        <v>44022</v>
      </c>
      <c r="U1228" s="61" t="n">
        <v>44025</v>
      </c>
      <c r="V1228" s="61" t="n">
        <v>44050</v>
      </c>
    </row>
    <row r="1229" ht="15" customHeight="1">
      <c r="A1229" s="26" t="inlineStr">
        <is>
          <t>História - Waterfall</t>
        </is>
      </c>
      <c r="B1229" s="60" t="inlineStr">
        <is>
          <t>DEVALM-16880</t>
        </is>
      </c>
      <c r="C1229" s="23" t="inlineStr">
        <is>
          <t>19.0282.1.MK-Lançamento de Novas afiliadas Globo – 2º SEM 2019</t>
        </is>
      </c>
      <c r="D1229" s="26" t="inlineStr">
        <is>
          <t>Concluído</t>
        </is>
      </c>
      <c r="E1229" s="23" t="inlineStr">
        <is>
          <t>Ricardo Pires Sardinha [X]</t>
        </is>
      </c>
      <c r="F1229" s="23" t="inlineStr">
        <is>
          <t>Antonio Carlos Ghirelli [X]</t>
        </is>
      </c>
      <c r="G1229" s="23" t="inlineStr">
        <is>
          <t>Anselmo Pereira Novakowski</t>
        </is>
      </c>
      <c r="H1229" s="23" t="inlineStr">
        <is>
          <t>Paulo Egidio Rodrigues dos Santos</t>
        </is>
      </c>
      <c r="I1229" s="23" t="inlineStr">
        <is>
          <t>jira_naoaplica</t>
        </is>
      </c>
      <c r="J1229" s="23" t="inlineStr">
        <is>
          <t>Rafael Grecco Machado [X]</t>
        </is>
      </c>
      <c r="K1229" s="61" t="n">
        <v>43728</v>
      </c>
      <c r="L1229" s="61" t="n">
        <v>43728</v>
      </c>
      <c r="M1229" s="61" t="n">
        <v>43738</v>
      </c>
      <c r="N1229" s="61" t="n">
        <v>43749</v>
      </c>
      <c r="O1229" s="61" t="n">
        <v>43728</v>
      </c>
      <c r="P1229" s="61" t="n">
        <v>43728</v>
      </c>
      <c r="Q1229" s="61" t="n">
        <v>43753</v>
      </c>
      <c r="R1229" s="61" t="n">
        <v>43754</v>
      </c>
      <c r="S1229" s="61" t="n">
        <v>43728</v>
      </c>
      <c r="T1229" s="61" t="n">
        <v>43728</v>
      </c>
      <c r="U1229" s="61" t="n">
        <v>43724</v>
      </c>
      <c r="V1229" s="61" t="n">
        <v>43738</v>
      </c>
    </row>
    <row r="1230" ht="15" customHeight="1">
      <c r="A1230" s="26" t="inlineStr">
        <is>
          <t>História - Waterfall</t>
        </is>
      </c>
      <c r="B1230" s="60" t="inlineStr">
        <is>
          <t>DEVALM-16842</t>
        </is>
      </c>
      <c r="C1230" s="23" t="inlineStr">
        <is>
          <t>19.0096.1.FI-Novos Métodos de Envio de Fatura - ODI</t>
        </is>
      </c>
      <c r="D1230" s="26" t="inlineStr">
        <is>
          <t>Concluído</t>
        </is>
      </c>
      <c r="E1230" s="23" t="inlineStr">
        <is>
          <t>Antonio Teodoro da Silva [X]</t>
        </is>
      </c>
      <c r="F1230" s="23" t="inlineStr">
        <is>
          <t>Pedro Carnizello da Silva [X]</t>
        </is>
      </c>
      <c r="G1230" s="23" t="inlineStr">
        <is>
          <t>Anselmo Pereira Novakowski</t>
        </is>
      </c>
      <c r="H1230" s="23" t="inlineStr">
        <is>
          <t>Paulo Egidio Rodrigues dos Santos</t>
        </is>
      </c>
      <c r="I1230" s="23" t="inlineStr">
        <is>
          <t>Claudia Keiko Kobayashi [X]</t>
        </is>
      </c>
      <c r="J1230" s="23" t="inlineStr">
        <is>
          <t>Fernando Meirelles Castanho Cavallari [X]</t>
        </is>
      </c>
      <c r="K1230" s="61" t="n">
        <v>43745</v>
      </c>
      <c r="L1230" s="61" t="n">
        <v>43745</v>
      </c>
      <c r="M1230" s="61" t="n">
        <v>43752</v>
      </c>
      <c r="N1230" s="61" t="n">
        <v>43756</v>
      </c>
      <c r="O1230" s="61" t="n">
        <v>43746</v>
      </c>
      <c r="P1230" s="61" t="n">
        <v>43756</v>
      </c>
      <c r="Q1230" s="61" t="n">
        <v>43759</v>
      </c>
      <c r="R1230" s="61" t="n">
        <v>43760</v>
      </c>
      <c r="S1230" s="61" t="n">
        <v>43713</v>
      </c>
      <c r="T1230" s="61" t="n">
        <v>43719</v>
      </c>
      <c r="U1230" s="61" t="n">
        <v>43720</v>
      </c>
      <c r="V1230" s="61" t="n">
        <v>43741</v>
      </c>
    </row>
    <row r="1231" ht="15" customHeight="1">
      <c r="A1231" s="26" t="inlineStr">
        <is>
          <t>História - Waterfall</t>
        </is>
      </c>
      <c r="B1231" s="60" t="inlineStr">
        <is>
          <t>DEVALM-16804</t>
        </is>
      </c>
      <c r="C1231" s="23" t="inlineStr">
        <is>
          <t>19.0258.2.FI-Validação de Cartões de Crédito (Fase 2 – MOP e Adesão)</t>
        </is>
      </c>
      <c r="D1231" s="26" t="inlineStr">
        <is>
          <t>Concluído</t>
        </is>
      </c>
      <c r="E1231" s="23" t="inlineStr">
        <is>
          <t>Ricardo Pires Sardinha [X]</t>
        </is>
      </c>
      <c r="F1231" s="23" t="inlineStr">
        <is>
          <t>Jefferson Lourenço De Farias Tersarioli [X]</t>
        </is>
      </c>
      <c r="G1231" s="23" t="inlineStr">
        <is>
          <t>Anselmo Pereira Novakowski</t>
        </is>
      </c>
      <c r="H1231" s="23" t="inlineStr">
        <is>
          <t>Paulo Egidio Rodrigues dos Santos</t>
        </is>
      </c>
      <c r="I1231" s="23" t="inlineStr">
        <is>
          <t>jira_naoaplica</t>
        </is>
      </c>
      <c r="J1231" s="23" t="inlineStr">
        <is>
          <t>Audrey Cristiane Goulart [X]</t>
        </is>
      </c>
      <c r="K1231" s="61" t="n">
        <v>43727</v>
      </c>
      <c r="L1231" s="61" t="n">
        <v>43727</v>
      </c>
      <c r="M1231" s="61" t="n">
        <v>43745</v>
      </c>
      <c r="N1231" s="61" t="n">
        <v>43783</v>
      </c>
      <c r="O1231" s="61" t="n">
        <v>43727</v>
      </c>
      <c r="P1231" s="61" t="n">
        <v>43727</v>
      </c>
      <c r="Q1231" s="61" t="n">
        <v>43787</v>
      </c>
      <c r="R1231" s="61" t="n">
        <v>43788</v>
      </c>
      <c r="S1231" s="61" t="n">
        <v>43727</v>
      </c>
      <c r="T1231" s="61" t="n">
        <v>43727</v>
      </c>
      <c r="U1231" s="61" t="n">
        <v>43727</v>
      </c>
      <c r="V1231" s="61" t="n">
        <v>43727</v>
      </c>
    </row>
    <row r="1232" ht="15" customHeight="1">
      <c r="A1232" s="26" t="inlineStr">
        <is>
          <t>História - Waterfall</t>
        </is>
      </c>
      <c r="B1232" s="60" t="inlineStr">
        <is>
          <t>DEVALM-16768</t>
        </is>
      </c>
      <c r="C1232" s="23" t="inlineStr">
        <is>
          <t>18.0327.2.FI-Convênio 60 – R1</t>
        </is>
      </c>
      <c r="D1232" s="26" t="inlineStr">
        <is>
          <t>Concluído</t>
        </is>
      </c>
      <c r="E1232" s="23" t="inlineStr">
        <is>
          <t>Antonio Teodoro da Silva [X]</t>
        </is>
      </c>
      <c r="F1232" s="23" t="inlineStr">
        <is>
          <t>Yone Yassuda Yamamoto</t>
        </is>
      </c>
      <c r="G1232" s="23" t="inlineStr">
        <is>
          <t>Anselmo Pereira Novakowski</t>
        </is>
      </c>
      <c r="H1232" s="23" t="inlineStr">
        <is>
          <t>Paulo Egidio Rodrigues dos Santos</t>
        </is>
      </c>
      <c r="I1232" s="23" t="inlineStr">
        <is>
          <t>Claudia Keiko Kobayashi [X]</t>
        </is>
      </c>
      <c r="J1232" s="23" t="inlineStr">
        <is>
          <t>Fernando Meirelles Castanho Cavallari [X]</t>
        </is>
      </c>
      <c r="K1232" s="61" t="n">
        <v>43850</v>
      </c>
      <c r="L1232" s="61" t="n">
        <v>43850</v>
      </c>
      <c r="M1232" s="61" t="n">
        <v>43843</v>
      </c>
      <c r="N1232" s="61" t="n">
        <v>43861</v>
      </c>
      <c r="O1232" s="61" t="n">
        <v>43851</v>
      </c>
      <c r="P1232" s="61" t="n">
        <v>43861</v>
      </c>
      <c r="Q1232" s="61" t="n">
        <v>43864</v>
      </c>
      <c r="R1232" s="61" t="n">
        <v>43865</v>
      </c>
      <c r="S1232" s="61" t="n">
        <v>43754</v>
      </c>
      <c r="T1232" s="61" t="n">
        <v>43768</v>
      </c>
      <c r="U1232" s="61" t="n">
        <v>43769</v>
      </c>
      <c r="V1232" s="61" t="n">
        <v>43847</v>
      </c>
    </row>
    <row r="1233" ht="15" customHeight="1">
      <c r="A1233" s="26" t="inlineStr">
        <is>
          <t>História - Waterfall</t>
        </is>
      </c>
      <c r="B1233" s="60" t="inlineStr">
        <is>
          <t>DEVALM-16651</t>
        </is>
      </c>
      <c r="C1233" s="23" t="inlineStr">
        <is>
          <t>17.0614.43.TI-WR - Ajuste no envio de informações ao serviço de fraude e crédito</t>
        </is>
      </c>
      <c r="D1233" s="26" t="inlineStr">
        <is>
          <t>Concluído</t>
        </is>
      </c>
      <c r="E1233" s="23" t="inlineStr">
        <is>
          <t>Fabio Margutti [X]</t>
        </is>
      </c>
      <c r="F1233" s="23" t="n"/>
      <c r="G1233" s="23" t="inlineStr">
        <is>
          <t>Anselmo Pereira Novakowski</t>
        </is>
      </c>
      <c r="H1233" s="23" t="inlineStr">
        <is>
          <t>Eduardo Cesar de Melo</t>
        </is>
      </c>
      <c r="I1233" s="23" t="n"/>
      <c r="J1233" s="23" t="n"/>
      <c r="K1233" s="61" t="n">
        <v>43705</v>
      </c>
      <c r="L1233" s="61" t="n">
        <v>43705</v>
      </c>
      <c r="M1233" s="61" t="n">
        <v>43705</v>
      </c>
      <c r="N1233" s="61" t="n">
        <v>43705</v>
      </c>
      <c r="O1233" s="61" t="n">
        <v>43705</v>
      </c>
      <c r="P1233" s="61" t="n">
        <v>43705</v>
      </c>
      <c r="Q1233" s="61" t="n">
        <v>43705</v>
      </c>
      <c r="R1233" s="61" t="n">
        <v>43705</v>
      </c>
      <c r="S1233" s="61" t="n">
        <v>43703</v>
      </c>
      <c r="T1233" s="61" t="n">
        <v>43703</v>
      </c>
      <c r="U1233" s="61" t="n">
        <v>43704</v>
      </c>
      <c r="V1233" s="61" t="n">
        <v>43704</v>
      </c>
    </row>
    <row r="1234" ht="15" customHeight="1">
      <c r="A1234" s="26" t="inlineStr">
        <is>
          <t>História - Waterfall</t>
        </is>
      </c>
      <c r="B1234" s="60" t="inlineStr">
        <is>
          <t>DEVALM-16615</t>
        </is>
      </c>
      <c r="C1234" s="23" t="inlineStr">
        <is>
          <t>17.0614.42.TI-WR - Reenvio de SMS da Linha Digitável</t>
        </is>
      </c>
      <c r="D1234" s="26" t="inlineStr">
        <is>
          <t>Concluído</t>
        </is>
      </c>
      <c r="E1234" s="23" t="inlineStr">
        <is>
          <t>Fabio Margutti [X]</t>
        </is>
      </c>
      <c r="F1234" s="23" t="n"/>
      <c r="G1234" s="23" t="inlineStr">
        <is>
          <t>Anselmo Pereira Novakowski</t>
        </is>
      </c>
      <c r="H1234" s="23" t="inlineStr">
        <is>
          <t>Eduardo Cesar de Melo</t>
        </is>
      </c>
      <c r="I1234" s="23" t="n"/>
      <c r="J1234" s="23" t="n"/>
      <c r="K1234" s="61" t="n">
        <v>43700</v>
      </c>
      <c r="L1234" s="61" t="n">
        <v>43700</v>
      </c>
      <c r="M1234" s="61" t="n">
        <v>43700</v>
      </c>
      <c r="N1234" s="61" t="n">
        <v>43703</v>
      </c>
      <c r="O1234" s="61" t="n">
        <v>43700</v>
      </c>
      <c r="P1234" s="61" t="n">
        <v>43703</v>
      </c>
      <c r="Q1234" s="61" t="n">
        <v>43703</v>
      </c>
      <c r="R1234" s="61" t="n">
        <v>43704</v>
      </c>
      <c r="S1234" s="61" t="n">
        <v>43696</v>
      </c>
      <c r="T1234" s="61" t="n">
        <v>43696</v>
      </c>
      <c r="U1234" s="61" t="n">
        <v>43697</v>
      </c>
      <c r="V1234" s="61" t="n">
        <v>43700</v>
      </c>
    </row>
    <row r="1235" ht="15" customHeight="1">
      <c r="A1235" s="26" t="inlineStr">
        <is>
          <t>História - Waterfall</t>
        </is>
      </c>
      <c r="B1235" s="60" t="inlineStr">
        <is>
          <t>DEVALM-16579</t>
        </is>
      </c>
      <c r="C1235" s="23" t="inlineStr">
        <is>
          <t>17.0614.41.TI-WR - Motivo da rejeição do cartão de crédito na proposta</t>
        </is>
      </c>
      <c r="D1235" s="26" t="inlineStr">
        <is>
          <t>Concluído</t>
        </is>
      </c>
      <c r="E1235" s="23" t="inlineStr">
        <is>
          <t>Fabio Margutti [X]</t>
        </is>
      </c>
      <c r="F1235" s="23" t="n"/>
      <c r="G1235" s="23" t="inlineStr">
        <is>
          <t>Anselmo Pereira Novakowski</t>
        </is>
      </c>
      <c r="H1235" s="23" t="inlineStr">
        <is>
          <t>Eduardo Cesar de Melo</t>
        </is>
      </c>
      <c r="I1235" s="23" t="n"/>
      <c r="J1235" s="23" t="n"/>
      <c r="K1235" s="61" t="n">
        <v>43700</v>
      </c>
      <c r="L1235" s="61" t="n">
        <v>43700</v>
      </c>
      <c r="M1235" s="61" t="n">
        <v>43700</v>
      </c>
      <c r="N1235" s="61" t="n">
        <v>43703</v>
      </c>
      <c r="O1235" s="61" t="n">
        <v>43700</v>
      </c>
      <c r="P1235" s="61" t="n">
        <v>43703</v>
      </c>
      <c r="Q1235" s="61" t="n">
        <v>43703</v>
      </c>
      <c r="R1235" s="61" t="n">
        <v>43704</v>
      </c>
      <c r="S1235" s="61" t="n">
        <v>43696</v>
      </c>
      <c r="T1235" s="61" t="n">
        <v>43696</v>
      </c>
      <c r="U1235" s="61" t="n">
        <v>43697</v>
      </c>
      <c r="V1235" s="61" t="n">
        <v>43700</v>
      </c>
    </row>
    <row r="1236" ht="15" customHeight="1">
      <c r="A1236" s="26" t="inlineStr">
        <is>
          <t>História - Waterfall</t>
        </is>
      </c>
      <c r="B1236" s="60" t="inlineStr">
        <is>
          <t>DEVALM-16543</t>
        </is>
      </c>
      <c r="C1236" s="23" t="inlineStr">
        <is>
          <t>17.0614.40.TI-WR - Alerta de proposta com cartão de crédito negado</t>
        </is>
      </c>
      <c r="D1236" s="26" t="inlineStr">
        <is>
          <t>Concluído</t>
        </is>
      </c>
      <c r="E1236" s="23" t="inlineStr">
        <is>
          <t>Fabio Margutti [X]</t>
        </is>
      </c>
      <c r="F1236" s="23" t="n"/>
      <c r="G1236" s="23" t="inlineStr">
        <is>
          <t>Anselmo Pereira Novakowski</t>
        </is>
      </c>
      <c r="H1236" s="23" t="inlineStr">
        <is>
          <t>Eduardo Cesar de Melo</t>
        </is>
      </c>
      <c r="I1236" s="23" t="n"/>
      <c r="J1236" s="23" t="n"/>
      <c r="K1236" s="61" t="n">
        <v>43697</v>
      </c>
      <c r="L1236" s="61" t="n">
        <v>43697</v>
      </c>
      <c r="M1236" s="61" t="n">
        <v>43697</v>
      </c>
      <c r="N1236" s="61" t="n">
        <v>43697</v>
      </c>
      <c r="O1236" s="61" t="n">
        <v>43697</v>
      </c>
      <c r="P1236" s="61" t="n">
        <v>43697</v>
      </c>
      <c r="Q1236" s="61" t="n">
        <v>43698</v>
      </c>
      <c r="R1236" s="61" t="n">
        <v>43698</v>
      </c>
      <c r="S1236" s="61" t="n">
        <v>43697</v>
      </c>
      <c r="T1236" s="61" t="n">
        <v>43697</v>
      </c>
      <c r="U1236" s="61" t="n">
        <v>43697</v>
      </c>
      <c r="V1236" s="61" t="n">
        <v>43697</v>
      </c>
    </row>
    <row r="1237" ht="15" customHeight="1">
      <c r="A1237" s="26" t="inlineStr">
        <is>
          <t>História - Waterfall</t>
        </is>
      </c>
      <c r="B1237" s="60" t="inlineStr">
        <is>
          <t>DEVALM-16507</t>
        </is>
      </c>
      <c r="C1237" s="23" t="inlineStr">
        <is>
          <t>17.0614.39.TI-Versionamento e Devops</t>
        </is>
      </c>
      <c r="D1237" s="26" t="inlineStr">
        <is>
          <t>Concluído</t>
        </is>
      </c>
      <c r="E1237" s="23" t="inlineStr">
        <is>
          <t>Fabio Margutti [X]</t>
        </is>
      </c>
      <c r="F1237" s="23" t="n"/>
      <c r="G1237" s="23" t="inlineStr">
        <is>
          <t>Rafael Lemos Lima [X]</t>
        </is>
      </c>
      <c r="H1237" s="23" t="inlineStr">
        <is>
          <t>Eduardo Cesar de Melo</t>
        </is>
      </c>
      <c r="I1237" s="23" t="n"/>
      <c r="J1237" s="23" t="n"/>
      <c r="K1237" s="23" t="n"/>
      <c r="L1237" s="23" t="n"/>
      <c r="M1237" s="61" t="n">
        <v>43780</v>
      </c>
      <c r="N1237" s="61" t="n">
        <v>43788</v>
      </c>
      <c r="O1237" s="23" t="n"/>
      <c r="P1237" s="23" t="n"/>
      <c r="Q1237" s="61" t="n">
        <v>43789</v>
      </c>
      <c r="R1237" s="61" t="n">
        <v>43790</v>
      </c>
      <c r="S1237" s="23" t="n"/>
      <c r="T1237" s="23" t="n"/>
      <c r="U1237" s="61" t="n">
        <v>43745</v>
      </c>
      <c r="V1237" s="61" t="n">
        <v>43777</v>
      </c>
    </row>
    <row r="1238" ht="15" customHeight="1">
      <c r="A1238" s="26" t="inlineStr">
        <is>
          <t>História - Waterfall</t>
        </is>
      </c>
      <c r="B1238" s="60" t="inlineStr">
        <is>
          <t>DEVALM-16471</t>
        </is>
      </c>
      <c r="C1238" s="23" t="inlineStr">
        <is>
          <t>17.0614.38.TI-WR - Aumento número de Propostas</t>
        </is>
      </c>
      <c r="D1238" s="26" t="inlineStr">
        <is>
          <t>Concluído</t>
        </is>
      </c>
      <c r="E1238" s="23" t="inlineStr">
        <is>
          <t>Daglye Ariane Weber Magalhaes De Barros [X]</t>
        </is>
      </c>
      <c r="F1238" s="23" t="inlineStr">
        <is>
          <t>Marcia Hideko Ikeda [X]</t>
        </is>
      </c>
      <c r="G1238" s="23" t="inlineStr">
        <is>
          <t>Diogo Cassio de Azevedo [X]</t>
        </is>
      </c>
      <c r="H1238" s="23" t="inlineStr">
        <is>
          <t>Eduardo Cesar de Melo</t>
        </is>
      </c>
      <c r="I1238" s="23" t="inlineStr">
        <is>
          <t>jira_naoaplica</t>
        </is>
      </c>
      <c r="J1238" s="23" t="inlineStr">
        <is>
          <t>Amanda De Pinho Nogueira [X]</t>
        </is>
      </c>
      <c r="K1238" s="23" t="n"/>
      <c r="L1238" s="23" t="n"/>
      <c r="M1238" s="61" t="n">
        <v>43964</v>
      </c>
      <c r="N1238" s="61" t="n">
        <v>43985</v>
      </c>
      <c r="O1238" s="23" t="n"/>
      <c r="P1238" s="23" t="n"/>
      <c r="Q1238" s="61" t="n">
        <v>43990</v>
      </c>
      <c r="R1238" s="61" t="n">
        <v>43991</v>
      </c>
      <c r="S1238" s="23" t="n"/>
      <c r="T1238" s="23" t="n"/>
      <c r="U1238" s="61" t="n">
        <v>43787</v>
      </c>
      <c r="V1238" s="61" t="n">
        <v>43959</v>
      </c>
    </row>
    <row r="1239" ht="15" customHeight="1">
      <c r="A1239" s="26" t="inlineStr">
        <is>
          <t>História - Waterfall</t>
        </is>
      </c>
      <c r="B1239" s="60" t="inlineStr">
        <is>
          <t>DEVALM-16435</t>
        </is>
      </c>
      <c r="C1239" s="23" t="inlineStr">
        <is>
          <t>17.0614.37.TI-WR - Dashboards Resumo Salesforce</t>
        </is>
      </c>
      <c r="D1239" s="26" t="inlineStr">
        <is>
          <t>Concluído</t>
        </is>
      </c>
      <c r="E1239" s="23" t="inlineStr">
        <is>
          <t>Fabio Margutti [X]</t>
        </is>
      </c>
      <c r="F1239" s="23" t="inlineStr">
        <is>
          <t>Aline Lima Rocha [X]</t>
        </is>
      </c>
      <c r="G1239" s="23" t="inlineStr">
        <is>
          <t>Diogo Cassio de Azevedo [X]</t>
        </is>
      </c>
      <c r="H1239" s="23" t="inlineStr">
        <is>
          <t>Eduardo Cesar de Melo</t>
        </is>
      </c>
      <c r="I1239" s="23" t="n"/>
      <c r="J1239" s="23" t="n"/>
      <c r="K1239" s="23" t="n"/>
      <c r="L1239" s="23" t="n"/>
      <c r="M1239" s="61" t="n">
        <v>43746</v>
      </c>
      <c r="N1239" s="61" t="n">
        <v>43798</v>
      </c>
      <c r="O1239" s="23" t="n"/>
      <c r="P1239" s="23" t="n"/>
      <c r="Q1239" s="61" t="n">
        <v>43803</v>
      </c>
      <c r="R1239" s="61" t="n">
        <v>43804</v>
      </c>
      <c r="S1239" s="61" t="n">
        <v>43717</v>
      </c>
      <c r="T1239" s="61" t="n">
        <v>43721</v>
      </c>
      <c r="U1239" s="61" t="n">
        <v>43717</v>
      </c>
      <c r="V1239" s="61" t="n">
        <v>43745</v>
      </c>
    </row>
    <row r="1240" ht="15" customHeight="1">
      <c r="A1240" s="26" t="inlineStr">
        <is>
          <t>História - Waterfall</t>
        </is>
      </c>
      <c r="B1240" s="60" t="inlineStr">
        <is>
          <t>DEVALM-16399</t>
        </is>
      </c>
      <c r="C1240" s="23" t="inlineStr">
        <is>
          <t>17.0614.36.TI-WR - Reenvio de Token para cel cadastrado</t>
        </is>
      </c>
      <c r="D1240" s="26" t="inlineStr">
        <is>
          <t>Concluído</t>
        </is>
      </c>
      <c r="E1240" s="23" t="inlineStr">
        <is>
          <t>Fabio Margutti [X]</t>
        </is>
      </c>
      <c r="F1240" s="23" t="n"/>
      <c r="G1240" s="23" t="inlineStr">
        <is>
          <t>Anselmo Pereira Novakowski</t>
        </is>
      </c>
      <c r="H1240" s="23" t="inlineStr">
        <is>
          <t>Eduardo Cesar de Melo</t>
        </is>
      </c>
      <c r="I1240" s="23" t="n"/>
      <c r="J1240" s="23" t="n"/>
      <c r="K1240" s="61" t="n">
        <v>43710</v>
      </c>
      <c r="L1240" s="61" t="n">
        <v>43710</v>
      </c>
      <c r="M1240" s="61" t="n">
        <v>43710</v>
      </c>
      <c r="N1240" s="61" t="n">
        <v>43734</v>
      </c>
      <c r="O1240" s="61" t="n">
        <v>43710</v>
      </c>
      <c r="P1240" s="61" t="n">
        <v>43734</v>
      </c>
      <c r="Q1240" s="61" t="n">
        <v>43745</v>
      </c>
      <c r="R1240" s="61" t="n">
        <v>43746</v>
      </c>
      <c r="S1240" s="61" t="n">
        <v>43700</v>
      </c>
      <c r="T1240" s="61" t="n">
        <v>43700</v>
      </c>
      <c r="U1240" s="61" t="n">
        <v>43703</v>
      </c>
      <c r="V1240" s="61" t="n">
        <v>43707</v>
      </c>
    </row>
    <row r="1241" ht="15" customHeight="1">
      <c r="A1241" s="26" t="inlineStr">
        <is>
          <t>História - Waterfall</t>
        </is>
      </c>
      <c r="B1241" s="60" t="inlineStr">
        <is>
          <t>DEVALM-16363</t>
        </is>
      </c>
      <c r="C1241" s="23" t="inlineStr">
        <is>
          <t>17.0614.35.TI-WR - Alteração de MOP - APP</t>
        </is>
      </c>
      <c r="D1241" s="26" t="inlineStr">
        <is>
          <t>Concluído</t>
        </is>
      </c>
      <c r="E1241" s="23" t="inlineStr">
        <is>
          <t>Fabio Margutti [X]</t>
        </is>
      </c>
      <c r="F1241" s="23" t="n"/>
      <c r="G1241" s="23" t="inlineStr">
        <is>
          <t>Anselmo Pereira Novakowski</t>
        </is>
      </c>
      <c r="H1241" s="23" t="inlineStr">
        <is>
          <t>Eduardo Cesar de Melo</t>
        </is>
      </c>
      <c r="I1241" s="23" t="n"/>
      <c r="J1241" s="23" t="n"/>
      <c r="K1241" s="61" t="n">
        <v>43710</v>
      </c>
      <c r="L1241" s="61" t="n">
        <v>43710</v>
      </c>
      <c r="M1241" s="61" t="n">
        <v>43710</v>
      </c>
      <c r="N1241" s="61" t="n">
        <v>43734</v>
      </c>
      <c r="O1241" s="61" t="n">
        <v>43710</v>
      </c>
      <c r="P1241" s="61" t="n">
        <v>43734</v>
      </c>
      <c r="Q1241" s="61" t="n">
        <v>43745</v>
      </c>
      <c r="R1241" s="61" t="n">
        <v>43746</v>
      </c>
      <c r="S1241" s="61" t="n">
        <v>43700</v>
      </c>
      <c r="T1241" s="61" t="n">
        <v>43700</v>
      </c>
      <c r="U1241" s="61" t="n">
        <v>43703</v>
      </c>
      <c r="V1241" s="61" t="n">
        <v>43707</v>
      </c>
    </row>
    <row r="1242" ht="15" customHeight="1">
      <c r="A1242" s="26" t="inlineStr">
        <is>
          <t>História - Waterfall</t>
        </is>
      </c>
      <c r="B1242" s="60" t="inlineStr">
        <is>
          <t>DEVALM-16327</t>
        </is>
      </c>
      <c r="C1242" s="23" t="inlineStr">
        <is>
          <t>17.0614.34.TI-WR - Alteração de MOP - WEB</t>
        </is>
      </c>
      <c r="D1242" s="26" t="inlineStr">
        <is>
          <t>Concluído</t>
        </is>
      </c>
      <c r="E1242" s="23" t="inlineStr">
        <is>
          <t>Fabio Margutti [X]</t>
        </is>
      </c>
      <c r="F1242" s="23" t="n"/>
      <c r="G1242" s="23" t="inlineStr">
        <is>
          <t>Anselmo Pereira Novakowski</t>
        </is>
      </c>
      <c r="H1242" s="23" t="inlineStr">
        <is>
          <t>Eduardo Cesar de Melo</t>
        </is>
      </c>
      <c r="I1242" s="23" t="n"/>
      <c r="J1242" s="23" t="n"/>
      <c r="K1242" s="61" t="n">
        <v>43700</v>
      </c>
      <c r="L1242" s="61" t="n">
        <v>43700</v>
      </c>
      <c r="M1242" s="61" t="n">
        <v>43700</v>
      </c>
      <c r="N1242" s="61" t="n">
        <v>43703</v>
      </c>
      <c r="O1242" s="61" t="n">
        <v>43700</v>
      </c>
      <c r="P1242" s="61" t="n">
        <v>43703</v>
      </c>
      <c r="Q1242" s="61" t="n">
        <v>43703</v>
      </c>
      <c r="R1242" s="61" t="n">
        <v>43704</v>
      </c>
      <c r="S1242" s="61" t="n">
        <v>43696</v>
      </c>
      <c r="T1242" s="61" t="n">
        <v>43696</v>
      </c>
      <c r="U1242" s="61" t="n">
        <v>43697</v>
      </c>
      <c r="V1242" s="61" t="n">
        <v>43700</v>
      </c>
    </row>
    <row r="1243" ht="15" customHeight="1">
      <c r="A1243" s="26" t="inlineStr">
        <is>
          <t>História - Waterfall</t>
        </is>
      </c>
      <c r="B1243" s="60" t="inlineStr">
        <is>
          <t>DEVALM-16291</t>
        </is>
      </c>
      <c r="C1243" s="23" t="inlineStr">
        <is>
          <t>17.0614.44.TI-WR - Edição de Proposta</t>
        </is>
      </c>
      <c r="D1243" s="26" t="inlineStr">
        <is>
          <t>Concluído</t>
        </is>
      </c>
      <c r="E1243" s="23" t="inlineStr">
        <is>
          <t>Fabio Margutti [X]</t>
        </is>
      </c>
      <c r="F1243" s="23" t="n"/>
      <c r="G1243" s="23" t="inlineStr">
        <is>
          <t>Anselmo Pereira Novakowski</t>
        </is>
      </c>
      <c r="H1243" s="23" t="inlineStr">
        <is>
          <t>Eduardo Cesar de Melo</t>
        </is>
      </c>
      <c r="I1243" s="23" t="n"/>
      <c r="J1243" s="23" t="n"/>
      <c r="K1243" s="61" t="n">
        <v>43710</v>
      </c>
      <c r="L1243" s="61" t="n">
        <v>43710</v>
      </c>
      <c r="M1243" s="61" t="n">
        <v>43710</v>
      </c>
      <c r="N1243" s="61" t="n">
        <v>43711</v>
      </c>
      <c r="O1243" s="61" t="n">
        <v>43710</v>
      </c>
      <c r="P1243" s="61" t="n">
        <v>43711</v>
      </c>
      <c r="Q1243" s="61" t="n">
        <v>43711</v>
      </c>
      <c r="R1243" s="61" t="n">
        <v>43712</v>
      </c>
      <c r="S1243" s="61" t="n">
        <v>43696</v>
      </c>
      <c r="T1243" s="61" t="n">
        <v>43696</v>
      </c>
      <c r="U1243" s="61" t="n">
        <v>43696</v>
      </c>
      <c r="V1243" s="61" t="n">
        <v>43707</v>
      </c>
    </row>
    <row r="1244" ht="15" customHeight="1">
      <c r="A1244" s="26" t="inlineStr">
        <is>
          <t>História - Waterfall</t>
        </is>
      </c>
      <c r="B1244" s="60" t="inlineStr">
        <is>
          <t>DEVALM-16250</t>
        </is>
      </c>
      <c r="C1244" s="23" t="inlineStr">
        <is>
          <t>19.0069.10.MK-Reajuste anual (IGP-M) Dezembro /2019</t>
        </is>
      </c>
      <c r="D1244" s="26" t="inlineStr">
        <is>
          <t>Concluído</t>
        </is>
      </c>
      <c r="E1244" s="23" t="inlineStr">
        <is>
          <t>Ricardo Pires Sardinha [X]</t>
        </is>
      </c>
      <c r="F1244" s="23" t="inlineStr">
        <is>
          <t>Thiago de Souza Maglio</t>
        </is>
      </c>
      <c r="G1244" s="23" t="inlineStr">
        <is>
          <t>Anselmo Pereira Novakowski</t>
        </is>
      </c>
      <c r="H1244" s="23" t="inlineStr">
        <is>
          <t>Paulo Egidio Rodrigues dos Santos</t>
        </is>
      </c>
      <c r="I1244" s="23" t="inlineStr">
        <is>
          <t>jira_naoaplica</t>
        </is>
      </c>
      <c r="J1244" s="23" t="inlineStr">
        <is>
          <t>jira_naoaplica</t>
        </is>
      </c>
      <c r="K1244" s="61" t="n">
        <v>43710</v>
      </c>
      <c r="L1244" s="61" t="n">
        <v>43710</v>
      </c>
      <c r="M1244" s="61" t="n">
        <v>43815</v>
      </c>
      <c r="N1244" s="61" t="n">
        <v>43825</v>
      </c>
      <c r="O1244" s="61" t="n">
        <v>43710</v>
      </c>
      <c r="P1244" s="61" t="n">
        <v>43710</v>
      </c>
      <c r="Q1244" s="61" t="n">
        <v>43826</v>
      </c>
      <c r="R1244" s="61" t="n">
        <v>43826</v>
      </c>
      <c r="S1244" s="61" t="n">
        <v>43710</v>
      </c>
      <c r="T1244" s="61" t="n">
        <v>43710</v>
      </c>
      <c r="U1244" s="61" t="n">
        <v>43801</v>
      </c>
      <c r="V1244" s="61" t="n">
        <v>43812</v>
      </c>
    </row>
    <row r="1245" ht="15" customHeight="1">
      <c r="A1245" s="26" t="inlineStr">
        <is>
          <t>História - Waterfall</t>
        </is>
      </c>
      <c r="B1245" s="60" t="inlineStr">
        <is>
          <t>DEVALM-16214</t>
        </is>
      </c>
      <c r="C1245" s="23" t="inlineStr">
        <is>
          <t>19.0069.9.MK-Reajuste anual (IGP-M) Novembro /2019</t>
        </is>
      </c>
      <c r="D1245" s="26" t="inlineStr">
        <is>
          <t>Concluído</t>
        </is>
      </c>
      <c r="E1245" s="23" t="inlineStr">
        <is>
          <t>Ricardo Pires Sardinha [X]</t>
        </is>
      </c>
      <c r="F1245" s="23" t="inlineStr">
        <is>
          <t>Thiago de Souza Maglio</t>
        </is>
      </c>
      <c r="G1245" s="23" t="inlineStr">
        <is>
          <t>Anselmo Pereira Novakowski</t>
        </is>
      </c>
      <c r="H1245" s="23" t="inlineStr">
        <is>
          <t>Paulo Egidio Rodrigues dos Santos</t>
        </is>
      </c>
      <c r="I1245" s="23" t="inlineStr">
        <is>
          <t>jira_naoaplica</t>
        </is>
      </c>
      <c r="J1245" s="23" t="inlineStr">
        <is>
          <t>jira_naoaplica</t>
        </is>
      </c>
      <c r="K1245" s="61" t="n">
        <v>43710</v>
      </c>
      <c r="L1245" s="61" t="n">
        <v>43710</v>
      </c>
      <c r="M1245" s="61" t="n">
        <v>43787</v>
      </c>
      <c r="N1245" s="61" t="n">
        <v>43796</v>
      </c>
      <c r="O1245" s="61" t="n">
        <v>43710</v>
      </c>
      <c r="P1245" s="61" t="n">
        <v>43710</v>
      </c>
      <c r="Q1245" s="61" t="n">
        <v>43797</v>
      </c>
      <c r="R1245" s="61" t="n">
        <v>43798</v>
      </c>
      <c r="S1245" s="61" t="n">
        <v>43710</v>
      </c>
      <c r="T1245" s="61" t="n">
        <v>43710</v>
      </c>
      <c r="U1245" s="61" t="n">
        <v>43773</v>
      </c>
      <c r="V1245" s="61" t="n">
        <v>43783</v>
      </c>
    </row>
    <row r="1246" ht="15" customHeight="1">
      <c r="A1246" s="26" t="inlineStr">
        <is>
          <t>História - Waterfall</t>
        </is>
      </c>
      <c r="B1246" s="60" t="inlineStr">
        <is>
          <t>DEVALM-16178</t>
        </is>
      </c>
      <c r="C1246" s="23" t="inlineStr">
        <is>
          <t>19.0069.8.MK-Reajuste anual (IGP-M) Outubro /2019</t>
        </is>
      </c>
      <c r="D1246" s="26" t="inlineStr">
        <is>
          <t>Concluído</t>
        </is>
      </c>
      <c r="E1246" s="23" t="inlineStr">
        <is>
          <t>Ricardo Pires Sardinha [X]</t>
        </is>
      </c>
      <c r="F1246" s="23" t="inlineStr">
        <is>
          <t>Thiago de Souza Maglio</t>
        </is>
      </c>
      <c r="G1246" s="23" t="inlineStr">
        <is>
          <t>Anselmo Pereira Novakowski</t>
        </is>
      </c>
      <c r="H1246" s="23" t="inlineStr">
        <is>
          <t>Paulo Egidio Rodrigues dos Santos</t>
        </is>
      </c>
      <c r="I1246" s="23" t="inlineStr">
        <is>
          <t>jira_naoaplica</t>
        </is>
      </c>
      <c r="J1246" s="23" t="inlineStr">
        <is>
          <t>jira_naoaplica</t>
        </is>
      </c>
      <c r="K1246" s="61" t="n">
        <v>43710</v>
      </c>
      <c r="L1246" s="61" t="n">
        <v>43710</v>
      </c>
      <c r="M1246" s="61" t="n">
        <v>43759</v>
      </c>
      <c r="N1246" s="61" t="n">
        <v>43767</v>
      </c>
      <c r="O1246" s="61" t="n">
        <v>43710</v>
      </c>
      <c r="P1246" s="61" t="n">
        <v>43710</v>
      </c>
      <c r="Q1246" s="61" t="n">
        <v>43768</v>
      </c>
      <c r="R1246" s="61" t="n">
        <v>43768</v>
      </c>
      <c r="S1246" s="61" t="n">
        <v>43710</v>
      </c>
      <c r="T1246" s="61" t="n">
        <v>43710</v>
      </c>
      <c r="U1246" s="61" t="n">
        <v>43739</v>
      </c>
      <c r="V1246" s="61" t="n">
        <v>43756</v>
      </c>
    </row>
    <row r="1247" ht="15" customHeight="1">
      <c r="A1247" s="26" t="inlineStr">
        <is>
          <t>História - Waterfall</t>
        </is>
      </c>
      <c r="B1247" s="60" t="inlineStr">
        <is>
          <t>DEVALM-16142</t>
        </is>
      </c>
      <c r="C1247" s="23" t="inlineStr">
        <is>
          <t>19.0069.7.MK-Reajuste anual (IGP-M) Setembro /2019</t>
        </is>
      </c>
      <c r="D1247" s="26" t="inlineStr">
        <is>
          <t>Concluído</t>
        </is>
      </c>
      <c r="E1247" s="23" t="inlineStr">
        <is>
          <t>Ricardo Pires Sardinha [X]</t>
        </is>
      </c>
      <c r="F1247" s="23" t="inlineStr">
        <is>
          <t>Thiago de Souza Maglio</t>
        </is>
      </c>
      <c r="G1247" s="23" t="inlineStr">
        <is>
          <t>Anselmo Pereira Novakowski</t>
        </is>
      </c>
      <c r="H1247" s="23" t="inlineStr">
        <is>
          <t>Paulo Egidio Rodrigues dos Santos</t>
        </is>
      </c>
      <c r="I1247" s="23" t="inlineStr">
        <is>
          <t>jira_naoaplica</t>
        </is>
      </c>
      <c r="J1247" s="23" t="inlineStr">
        <is>
          <t>jira_naoaplica</t>
        </is>
      </c>
      <c r="K1247" s="61" t="n">
        <v>43710</v>
      </c>
      <c r="L1247" s="61" t="n">
        <v>43710</v>
      </c>
      <c r="M1247" s="61" t="n">
        <v>43731</v>
      </c>
      <c r="N1247" s="61" t="n">
        <v>43735</v>
      </c>
      <c r="O1247" s="61" t="n">
        <v>43710</v>
      </c>
      <c r="P1247" s="61" t="n">
        <v>43710</v>
      </c>
      <c r="Q1247" s="61" t="n">
        <v>43738</v>
      </c>
      <c r="R1247" s="61" t="n">
        <v>43739</v>
      </c>
      <c r="S1247" s="61" t="n">
        <v>43710</v>
      </c>
      <c r="T1247" s="61" t="n">
        <v>43710</v>
      </c>
      <c r="U1247" s="61" t="n">
        <v>43710</v>
      </c>
      <c r="V1247" s="61" t="n">
        <v>43728</v>
      </c>
    </row>
    <row r="1248" ht="15" customHeight="1">
      <c r="A1248" s="26" t="inlineStr">
        <is>
          <t>História - Waterfall</t>
        </is>
      </c>
      <c r="B1248" s="60" t="inlineStr">
        <is>
          <t>DEVALM-16106</t>
        </is>
      </c>
      <c r="C1248" s="23" t="inlineStr">
        <is>
          <t>19.0001.12.BL-Reajuste Recorrente IGP-M BL (Dezembro)</t>
        </is>
      </c>
      <c r="D1248" s="26" t="inlineStr">
        <is>
          <t>Concluído</t>
        </is>
      </c>
      <c r="E1248" s="23" t="inlineStr">
        <is>
          <t>Ricardo Pires Sardinha [X]</t>
        </is>
      </c>
      <c r="F1248" s="23" t="inlineStr">
        <is>
          <t>Thiago de Souza Maglio</t>
        </is>
      </c>
      <c r="G1248" s="23" t="inlineStr">
        <is>
          <t>Anselmo Pereira Novakowski</t>
        </is>
      </c>
      <c r="H1248" s="23" t="inlineStr">
        <is>
          <t>Paulo Egidio Rodrigues dos Santos</t>
        </is>
      </c>
      <c r="I1248" s="23" t="inlineStr">
        <is>
          <t>jira_naoaplica</t>
        </is>
      </c>
      <c r="J1248" s="23" t="inlineStr">
        <is>
          <t>jira_naoaplica</t>
        </is>
      </c>
      <c r="K1248" s="61" t="n">
        <v>43710</v>
      </c>
      <c r="L1248" s="61" t="n">
        <v>43710</v>
      </c>
      <c r="M1248" s="61" t="n">
        <v>43815</v>
      </c>
      <c r="N1248" s="61" t="n">
        <v>43825</v>
      </c>
      <c r="O1248" s="61" t="n">
        <v>43710</v>
      </c>
      <c r="P1248" s="61" t="n">
        <v>43710</v>
      </c>
      <c r="Q1248" s="61" t="n">
        <v>43826</v>
      </c>
      <c r="R1248" s="61" t="n">
        <v>43826</v>
      </c>
      <c r="S1248" s="61" t="n">
        <v>43710</v>
      </c>
      <c r="T1248" s="61" t="n">
        <v>43710</v>
      </c>
      <c r="U1248" s="61" t="n">
        <v>43801</v>
      </c>
      <c r="V1248" s="61" t="n">
        <v>43812</v>
      </c>
    </row>
    <row r="1249" ht="15" customHeight="1">
      <c r="A1249" s="26" t="inlineStr">
        <is>
          <t>História - Waterfall</t>
        </is>
      </c>
      <c r="B1249" s="60" t="inlineStr">
        <is>
          <t>DEVALM-16070</t>
        </is>
      </c>
      <c r="C1249" s="23" t="inlineStr">
        <is>
          <t>19.0001.11.BL-Reajuste Recorrente IGP-M BL (Novembro)</t>
        </is>
      </c>
      <c r="D1249" s="26" t="inlineStr">
        <is>
          <t>Concluído</t>
        </is>
      </c>
      <c r="E1249" s="23" t="inlineStr">
        <is>
          <t>Ricardo Pires Sardinha [X]</t>
        </is>
      </c>
      <c r="F1249" s="23" t="inlineStr">
        <is>
          <t>Thiago de Souza Maglio</t>
        </is>
      </c>
      <c r="G1249" s="23" t="inlineStr">
        <is>
          <t>Anselmo Pereira Novakowski</t>
        </is>
      </c>
      <c r="H1249" s="23" t="inlineStr">
        <is>
          <t>Paulo Egidio Rodrigues dos Santos</t>
        </is>
      </c>
      <c r="I1249" s="23" t="inlineStr">
        <is>
          <t>jira_naoaplica</t>
        </is>
      </c>
      <c r="J1249" s="23" t="inlineStr">
        <is>
          <t>jira_naoaplica</t>
        </is>
      </c>
      <c r="K1249" s="61" t="n">
        <v>43710</v>
      </c>
      <c r="L1249" s="61" t="n">
        <v>43710</v>
      </c>
      <c r="M1249" s="61" t="n">
        <v>43759</v>
      </c>
      <c r="N1249" s="61" t="n">
        <v>43796</v>
      </c>
      <c r="O1249" s="61" t="n">
        <v>43710</v>
      </c>
      <c r="P1249" s="61" t="n">
        <v>43710</v>
      </c>
      <c r="Q1249" s="61" t="n">
        <v>43797</v>
      </c>
      <c r="R1249" s="61" t="n">
        <v>43798</v>
      </c>
      <c r="S1249" s="61" t="n">
        <v>43710</v>
      </c>
      <c r="T1249" s="61" t="n">
        <v>43710</v>
      </c>
      <c r="U1249" s="61" t="n">
        <v>43773</v>
      </c>
      <c r="V1249" s="61" t="n">
        <v>43783</v>
      </c>
    </row>
    <row r="1250" ht="15" customHeight="1">
      <c r="A1250" s="26" t="inlineStr">
        <is>
          <t>História - Waterfall</t>
        </is>
      </c>
      <c r="B1250" s="60" t="inlineStr">
        <is>
          <t>DEVALM-16034</t>
        </is>
      </c>
      <c r="C1250" s="23" t="inlineStr">
        <is>
          <t>19.0001.10.BL-Reajuste Recorrente IGP-M BL (Outubro)</t>
        </is>
      </c>
      <c r="D1250" s="26" t="inlineStr">
        <is>
          <t>Cancelado</t>
        </is>
      </c>
      <c r="E1250" s="23" t="inlineStr">
        <is>
          <t>Ricardo Pires Sardinha [X]</t>
        </is>
      </c>
      <c r="F1250" s="23" t="inlineStr">
        <is>
          <t>Thiago de Souza Maglio</t>
        </is>
      </c>
      <c r="G1250" s="23" t="inlineStr">
        <is>
          <t>Anselmo Pereira Novakowski</t>
        </is>
      </c>
      <c r="H1250" s="23" t="inlineStr">
        <is>
          <t>Paulo Egidio Rodrigues dos Santos</t>
        </is>
      </c>
      <c r="I1250" s="23" t="inlineStr">
        <is>
          <t>jira_naoaplica</t>
        </is>
      </c>
      <c r="J1250" s="23" t="inlineStr">
        <is>
          <t>jira_naoaplica</t>
        </is>
      </c>
      <c r="K1250" s="61" t="n">
        <v>43710</v>
      </c>
      <c r="L1250" s="61" t="n">
        <v>43710</v>
      </c>
      <c r="M1250" s="61" t="n">
        <v>43759</v>
      </c>
      <c r="N1250" s="61" t="n">
        <v>43763</v>
      </c>
      <c r="O1250" s="61" t="n">
        <v>43759</v>
      </c>
      <c r="P1250" s="61" t="n">
        <v>43767</v>
      </c>
      <c r="Q1250" s="61" t="n">
        <v>43768</v>
      </c>
      <c r="R1250" s="61" t="n">
        <v>43768</v>
      </c>
      <c r="S1250" s="61" t="n">
        <v>43710</v>
      </c>
      <c r="T1250" s="61" t="n">
        <v>43710</v>
      </c>
      <c r="U1250" s="61" t="n">
        <v>43739</v>
      </c>
      <c r="V1250" s="61" t="n">
        <v>43756</v>
      </c>
    </row>
    <row r="1251" ht="15" customHeight="1">
      <c r="A1251" s="26" t="inlineStr">
        <is>
          <t>História - Waterfall</t>
        </is>
      </c>
      <c r="B1251" s="60" t="inlineStr">
        <is>
          <t>DEVALM-15998</t>
        </is>
      </c>
      <c r="C1251" s="23" t="inlineStr">
        <is>
          <t>19.0001.9.BL-Reajuste Recorrente IGP-M BL (Setembro)</t>
        </is>
      </c>
      <c r="D1251" s="26" t="inlineStr">
        <is>
          <t>Concluído</t>
        </is>
      </c>
      <c r="E1251" s="23" t="inlineStr">
        <is>
          <t>Ricardo Pires Sardinha [X]</t>
        </is>
      </c>
      <c r="F1251" s="23" t="inlineStr">
        <is>
          <t>Thiago de Souza Maglio</t>
        </is>
      </c>
      <c r="G1251" s="23" t="inlineStr">
        <is>
          <t>Anselmo Pereira Novakowski</t>
        </is>
      </c>
      <c r="H1251" s="23" t="inlineStr">
        <is>
          <t>Paulo Egidio Rodrigues dos Santos</t>
        </is>
      </c>
      <c r="I1251" s="23" t="inlineStr">
        <is>
          <t>jira_naoaplica</t>
        </is>
      </c>
      <c r="J1251" s="23" t="inlineStr">
        <is>
          <t>jira_naoaplica</t>
        </is>
      </c>
      <c r="K1251" s="61" t="n">
        <v>43710</v>
      </c>
      <c r="L1251" s="61" t="n">
        <v>43710</v>
      </c>
      <c r="M1251" s="61" t="n">
        <v>43731</v>
      </c>
      <c r="N1251" s="61" t="n">
        <v>43735</v>
      </c>
      <c r="O1251" s="61" t="n">
        <v>43710</v>
      </c>
      <c r="P1251" s="61" t="n">
        <v>43710</v>
      </c>
      <c r="Q1251" s="61" t="n">
        <v>43738</v>
      </c>
      <c r="R1251" s="61" t="n">
        <v>43738</v>
      </c>
      <c r="S1251" s="61" t="n">
        <v>43710</v>
      </c>
      <c r="T1251" s="61" t="n">
        <v>43710</v>
      </c>
      <c r="U1251" s="61" t="n">
        <v>43710</v>
      </c>
      <c r="V1251" s="61" t="n">
        <v>43728</v>
      </c>
    </row>
    <row r="1252" ht="15" customHeight="1">
      <c r="A1252" s="26" t="inlineStr">
        <is>
          <t>História - Waterfall</t>
        </is>
      </c>
      <c r="B1252" s="60" t="inlineStr">
        <is>
          <t>DEVALM-15962</t>
        </is>
      </c>
      <c r="C1252" s="23" t="inlineStr">
        <is>
          <t>19.0002.12.MK-Reajuste de Preços Para os Segmentos de Clientes Corporativos - dezembro/19</t>
        </is>
      </c>
      <c r="D1252" s="26" t="inlineStr">
        <is>
          <t>Concluído</t>
        </is>
      </c>
      <c r="E1252" s="23" t="inlineStr">
        <is>
          <t>Ricardo Pires Sardinha [X]</t>
        </is>
      </c>
      <c r="F1252" s="23" t="inlineStr">
        <is>
          <t>Thiago de Souza Maglio</t>
        </is>
      </c>
      <c r="G1252" s="23" t="inlineStr">
        <is>
          <t>Anselmo Pereira Novakowski</t>
        </is>
      </c>
      <c r="H1252" s="23" t="inlineStr">
        <is>
          <t>Paulo Egidio Rodrigues dos Santos</t>
        </is>
      </c>
      <c r="I1252" s="23" t="inlineStr">
        <is>
          <t>jira_naoaplica</t>
        </is>
      </c>
      <c r="J1252" s="23" t="inlineStr">
        <is>
          <t>jira_naoaplica</t>
        </is>
      </c>
      <c r="K1252" s="61" t="n">
        <v>43710</v>
      </c>
      <c r="L1252" s="61" t="n">
        <v>43710</v>
      </c>
      <c r="M1252" s="61" t="n">
        <v>43815</v>
      </c>
      <c r="N1252" s="61" t="n">
        <v>43825</v>
      </c>
      <c r="O1252" s="61" t="n">
        <v>43710</v>
      </c>
      <c r="P1252" s="61" t="n">
        <v>43710</v>
      </c>
      <c r="Q1252" s="61" t="n">
        <v>43826</v>
      </c>
      <c r="R1252" s="61" t="n">
        <v>43826</v>
      </c>
      <c r="S1252" s="61" t="n">
        <v>43710</v>
      </c>
      <c r="T1252" s="61" t="n">
        <v>43710</v>
      </c>
      <c r="U1252" s="61" t="n">
        <v>43801</v>
      </c>
      <c r="V1252" s="61" t="n">
        <v>43812</v>
      </c>
    </row>
    <row r="1253" ht="15" customHeight="1">
      <c r="A1253" s="26" t="inlineStr">
        <is>
          <t>História - Waterfall</t>
        </is>
      </c>
      <c r="B1253" s="60" t="inlineStr">
        <is>
          <t>DEVALM-15926</t>
        </is>
      </c>
      <c r="C1253" s="23" t="inlineStr">
        <is>
          <t>19.0002.11.MK-Reajuste de Preços Para os Segmentos de Clientes Corporativos - novembro/19</t>
        </is>
      </c>
      <c r="D1253" s="26" t="inlineStr">
        <is>
          <t>Concluído</t>
        </is>
      </c>
      <c r="E1253" s="23" t="inlineStr">
        <is>
          <t>Ricardo Pires Sardinha [X]</t>
        </is>
      </c>
      <c r="F1253" s="23" t="inlineStr">
        <is>
          <t>Thiago de Souza Maglio</t>
        </is>
      </c>
      <c r="G1253" s="23" t="inlineStr">
        <is>
          <t>Anselmo Pereira Novakowski</t>
        </is>
      </c>
      <c r="H1253" s="23" t="inlineStr">
        <is>
          <t>Paulo Egidio Rodrigues dos Santos</t>
        </is>
      </c>
      <c r="I1253" s="23" t="inlineStr">
        <is>
          <t>jira_naoaplica</t>
        </is>
      </c>
      <c r="J1253" s="23" t="inlineStr">
        <is>
          <t>jira_naoaplica</t>
        </is>
      </c>
      <c r="K1253" s="61" t="n">
        <v>43710</v>
      </c>
      <c r="L1253" s="61" t="n">
        <v>43710</v>
      </c>
      <c r="M1253" s="61" t="n">
        <v>43787</v>
      </c>
      <c r="N1253" s="61" t="n">
        <v>43796</v>
      </c>
      <c r="O1253" s="61" t="n">
        <v>43710</v>
      </c>
      <c r="P1253" s="61" t="n">
        <v>43710</v>
      </c>
      <c r="Q1253" s="61" t="n">
        <v>43797</v>
      </c>
      <c r="R1253" s="61" t="n">
        <v>43798</v>
      </c>
      <c r="S1253" s="61" t="n">
        <v>43710</v>
      </c>
      <c r="T1253" s="61" t="n">
        <v>43710</v>
      </c>
      <c r="U1253" s="61" t="n">
        <v>43770</v>
      </c>
      <c r="V1253" s="61" t="n">
        <v>43783</v>
      </c>
    </row>
    <row r="1254" ht="15" customHeight="1">
      <c r="A1254" s="26" t="inlineStr">
        <is>
          <t>História - Waterfall</t>
        </is>
      </c>
      <c r="B1254" s="60" t="inlineStr">
        <is>
          <t>DEVALM-15890</t>
        </is>
      </c>
      <c r="C1254" s="23" t="inlineStr">
        <is>
          <t>19.0002.10.MK-Reajuste de Preços Para os Segmentos de Clientes Corporativos - outubro/19</t>
        </is>
      </c>
      <c r="D1254" s="26" t="inlineStr">
        <is>
          <t>Concluído</t>
        </is>
      </c>
      <c r="E1254" s="23" t="inlineStr">
        <is>
          <t>Ricardo Pires Sardinha [X]</t>
        </is>
      </c>
      <c r="F1254" s="23" t="inlineStr">
        <is>
          <t>Thiago de Souza Maglio</t>
        </is>
      </c>
      <c r="G1254" s="23" t="inlineStr">
        <is>
          <t>Anselmo Pereira Novakowski</t>
        </is>
      </c>
      <c r="H1254" s="23" t="inlineStr">
        <is>
          <t>Paulo Egidio Rodrigues dos Santos</t>
        </is>
      </c>
      <c r="I1254" s="23" t="inlineStr">
        <is>
          <t>jira_naoaplica</t>
        </is>
      </c>
      <c r="J1254" s="23" t="inlineStr">
        <is>
          <t>jira_naoaplica</t>
        </is>
      </c>
      <c r="K1254" s="61" t="n">
        <v>43710</v>
      </c>
      <c r="L1254" s="61" t="n">
        <v>43710</v>
      </c>
      <c r="M1254" s="61" t="n">
        <v>43759</v>
      </c>
      <c r="N1254" s="61" t="n">
        <v>43767</v>
      </c>
      <c r="O1254" s="61" t="n">
        <v>43710</v>
      </c>
      <c r="P1254" s="61" t="n">
        <v>43710</v>
      </c>
      <c r="Q1254" s="61" t="n">
        <v>43768</v>
      </c>
      <c r="R1254" s="61" t="n">
        <v>43769</v>
      </c>
      <c r="S1254" s="61" t="n">
        <v>43710</v>
      </c>
      <c r="T1254" s="61" t="n">
        <v>43710</v>
      </c>
      <c r="U1254" s="61" t="n">
        <v>43739</v>
      </c>
      <c r="V1254" s="61" t="n">
        <v>43756</v>
      </c>
    </row>
    <row r="1255" ht="15" customHeight="1">
      <c r="A1255" s="26" t="inlineStr">
        <is>
          <t>História - Waterfall</t>
        </is>
      </c>
      <c r="B1255" s="60" t="inlineStr">
        <is>
          <t>DEVALM-15854</t>
        </is>
      </c>
      <c r="C1255" s="23" t="inlineStr">
        <is>
          <t>19.0002.9.MK-Reajuste de Preços Para os Segmentos de Clientes Corporativos - setembro/19</t>
        </is>
      </c>
      <c r="D1255" s="26" t="inlineStr">
        <is>
          <t>Concluído</t>
        </is>
      </c>
      <c r="E1255" s="23" t="inlineStr">
        <is>
          <t>Ricardo Pires Sardinha [X]</t>
        </is>
      </c>
      <c r="F1255" s="23" t="inlineStr">
        <is>
          <t>thiago.maglio@sky.com.br</t>
        </is>
      </c>
      <c r="G1255" s="23" t="inlineStr">
        <is>
          <t>Anselmo Pereira Novakowski</t>
        </is>
      </c>
      <c r="H1255" s="23" t="inlineStr">
        <is>
          <t>Paulo Egidio Rodrigues dos Santos</t>
        </is>
      </c>
      <c r="I1255" s="23" t="inlineStr">
        <is>
          <t>jira_naoaplica</t>
        </is>
      </c>
      <c r="J1255" s="23" t="inlineStr">
        <is>
          <t>jira_naoaplica</t>
        </is>
      </c>
      <c r="K1255" s="61" t="n">
        <v>43710</v>
      </c>
      <c r="L1255" s="61" t="n">
        <v>43710</v>
      </c>
      <c r="M1255" s="61" t="n">
        <v>43724</v>
      </c>
      <c r="N1255" s="61" t="n">
        <v>43735</v>
      </c>
      <c r="O1255" s="61" t="n">
        <v>43710</v>
      </c>
      <c r="P1255" s="61" t="n">
        <v>43710</v>
      </c>
      <c r="Q1255" s="61" t="n">
        <v>43738</v>
      </c>
      <c r="R1255" s="61" t="n">
        <v>43738</v>
      </c>
      <c r="S1255" s="61" t="n">
        <v>43710</v>
      </c>
      <c r="T1255" s="61" t="n">
        <v>43710</v>
      </c>
      <c r="U1255" s="61" t="n">
        <v>43710</v>
      </c>
      <c r="V1255" s="61" t="n">
        <v>43721</v>
      </c>
    </row>
    <row r="1256" ht="15" customHeight="1">
      <c r="A1256" s="26" t="inlineStr">
        <is>
          <t>História - Waterfall</t>
        </is>
      </c>
      <c r="B1256" s="60" t="inlineStr">
        <is>
          <t>DEVALM-15817</t>
        </is>
      </c>
      <c r="C1256" s="23" t="inlineStr">
        <is>
          <t>18.0321.1.SU-DRP Na Nuvem (DTS Disable)</t>
        </is>
      </c>
      <c r="D1256" s="26" t="inlineStr">
        <is>
          <t>Concluído</t>
        </is>
      </c>
      <c r="E1256" s="23" t="inlineStr">
        <is>
          <t>Mariele Diane Galdino [X]</t>
        </is>
      </c>
      <c r="F1256" s="23" t="inlineStr">
        <is>
          <t>Alexandre Munhoes [X]</t>
        </is>
      </c>
      <c r="G1256" s="23" t="inlineStr">
        <is>
          <t>Anselmo Pereira Novakowski</t>
        </is>
      </c>
      <c r="H1256" s="23" t="inlineStr">
        <is>
          <t>Paulo Egidio Rodrigues dos Santos</t>
        </is>
      </c>
      <c r="I1256" s="23" t="inlineStr">
        <is>
          <t>jira_naoaplica</t>
        </is>
      </c>
      <c r="J1256" s="23" t="inlineStr">
        <is>
          <t>Danilo Takashi Hiratsuka</t>
        </is>
      </c>
      <c r="K1256" s="23" t="n"/>
      <c r="L1256" s="23" t="n"/>
      <c r="M1256" s="23" t="n"/>
      <c r="N1256" s="23" t="n"/>
      <c r="O1256" s="23" t="n"/>
      <c r="P1256" s="23" t="n"/>
      <c r="Q1256" s="61" t="n">
        <v>43787</v>
      </c>
      <c r="R1256" s="61" t="n">
        <v>43787</v>
      </c>
      <c r="S1256" s="23" t="n"/>
      <c r="T1256" s="23" t="n"/>
      <c r="U1256" s="61" t="n">
        <v>43710</v>
      </c>
      <c r="V1256" s="61" t="n">
        <v>43783</v>
      </c>
    </row>
    <row r="1257" ht="15" customHeight="1">
      <c r="A1257" s="26" t="inlineStr">
        <is>
          <t>História - Waterfall</t>
        </is>
      </c>
      <c r="B1257" s="60" t="inlineStr">
        <is>
          <t>DEVALM-15724</t>
        </is>
      </c>
      <c r="C1257" s="23" t="inlineStr">
        <is>
          <t>18.0205.1.CL-Bloqueio de Login em Sites diferentes e sistemas simultâneos - AEC</t>
        </is>
      </c>
      <c r="D1257" s="26" t="inlineStr">
        <is>
          <t>Cancelado</t>
        </is>
      </c>
      <c r="E1257" s="23" t="inlineStr">
        <is>
          <t>Raphael Henrique Fernandes Lopes [X]</t>
        </is>
      </c>
      <c r="F1257" s="23" t="n"/>
      <c r="G1257" s="23" t="n"/>
      <c r="H1257" s="23" t="n"/>
      <c r="I1257" s="23" t="n"/>
      <c r="J1257" s="23" t="n"/>
      <c r="K1257" s="61" t="n">
        <v>43705</v>
      </c>
      <c r="L1257" s="61" t="n">
        <v>43705</v>
      </c>
      <c r="M1257" s="61" t="n">
        <v>43705</v>
      </c>
      <c r="N1257" s="61" t="n">
        <v>43705</v>
      </c>
      <c r="O1257" s="61" t="n">
        <v>43705</v>
      </c>
      <c r="P1257" s="61" t="n">
        <v>43705</v>
      </c>
      <c r="Q1257" s="61" t="n">
        <v>43705</v>
      </c>
      <c r="R1257" s="61" t="n">
        <v>43705</v>
      </c>
      <c r="S1257" s="61" t="n">
        <v>43705</v>
      </c>
      <c r="T1257" s="61" t="n">
        <v>43705</v>
      </c>
      <c r="U1257" s="61" t="n">
        <v>43705</v>
      </c>
      <c r="V1257" s="61" t="n">
        <v>43705</v>
      </c>
    </row>
    <row r="1258" ht="15" customHeight="1">
      <c r="A1258" s="26" t="inlineStr">
        <is>
          <t>História - Waterfall</t>
        </is>
      </c>
      <c r="B1258" s="60" t="inlineStr">
        <is>
          <t>DEVALM-15688</t>
        </is>
      </c>
      <c r="C1258" s="23" t="inlineStr">
        <is>
          <t>18.0164.1.MK-Upgrade iSelling</t>
        </is>
      </c>
      <c r="D1258" s="26" t="inlineStr">
        <is>
          <t>Cancelado</t>
        </is>
      </c>
      <c r="E1258" s="23" t="inlineStr">
        <is>
          <t>Raphael Henrique Fernandes Lopes [X]</t>
        </is>
      </c>
      <c r="F1258" s="23" t="n"/>
      <c r="G1258" s="23" t="n"/>
      <c r="H1258" s="23" t="n"/>
      <c r="I1258" s="23" t="n"/>
      <c r="J1258" s="23" t="n"/>
      <c r="K1258" s="61" t="n">
        <v>43705</v>
      </c>
      <c r="L1258" s="61" t="n">
        <v>43705</v>
      </c>
      <c r="M1258" s="61" t="n">
        <v>43705</v>
      </c>
      <c r="N1258" s="61" t="n">
        <v>43705</v>
      </c>
      <c r="O1258" s="61" t="n">
        <v>43705</v>
      </c>
      <c r="P1258" s="61" t="n">
        <v>43705</v>
      </c>
      <c r="Q1258" s="61" t="n">
        <v>43705</v>
      </c>
      <c r="R1258" s="61" t="n">
        <v>43705</v>
      </c>
      <c r="S1258" s="61" t="n">
        <v>43705</v>
      </c>
      <c r="T1258" s="61" t="n">
        <v>43705</v>
      </c>
      <c r="U1258" s="61" t="n">
        <v>43705</v>
      </c>
      <c r="V1258" s="61" t="n">
        <v>43705</v>
      </c>
    </row>
    <row r="1259" ht="15" customHeight="1">
      <c r="A1259" s="26" t="inlineStr">
        <is>
          <t>História - Waterfall</t>
        </is>
      </c>
      <c r="B1259" s="60" t="inlineStr">
        <is>
          <t>DEVALM-15513</t>
        </is>
      </c>
      <c r="C1259" s="23" t="inlineStr">
        <is>
          <t>19.0190.1.MK-Retirada do Clube SKY Online</t>
        </is>
      </c>
      <c r="D1259" s="26" t="inlineStr">
        <is>
          <t>Cancelado</t>
        </is>
      </c>
      <c r="E1259" s="23" t="inlineStr">
        <is>
          <t>Raphael Henrique Fernandes Lopes [X]</t>
        </is>
      </c>
      <c r="F1259" s="23" t="n"/>
      <c r="G1259" s="23" t="n"/>
      <c r="H1259" s="23" t="n"/>
      <c r="I1259" s="23" t="n"/>
      <c r="J1259" s="23" t="n"/>
      <c r="K1259" s="61" t="n">
        <v>43704</v>
      </c>
      <c r="L1259" s="61" t="n">
        <v>43704</v>
      </c>
      <c r="M1259" s="61" t="n">
        <v>43704</v>
      </c>
      <c r="N1259" s="61" t="n">
        <v>43704</v>
      </c>
      <c r="O1259" s="61" t="n">
        <v>43704</v>
      </c>
      <c r="P1259" s="61" t="n">
        <v>43704</v>
      </c>
      <c r="Q1259" s="61" t="n">
        <v>43704</v>
      </c>
      <c r="R1259" s="61" t="n">
        <v>43704</v>
      </c>
      <c r="S1259" s="61" t="n">
        <v>43704</v>
      </c>
      <c r="T1259" s="61" t="n">
        <v>43704</v>
      </c>
      <c r="U1259" s="61" t="n">
        <v>43704</v>
      </c>
      <c r="V1259" s="61" t="n">
        <v>43704</v>
      </c>
    </row>
    <row r="1260" ht="15" customHeight="1">
      <c r="A1260" s="26" t="inlineStr">
        <is>
          <t>História - Waterfall</t>
        </is>
      </c>
      <c r="B1260" s="60" t="inlineStr">
        <is>
          <t>DEVALM-15506</t>
        </is>
      </c>
      <c r="C1260" s="23" t="inlineStr">
        <is>
          <t>19.0186.1.CO-Direcionamento de informações estrategicas ao credenciado</t>
        </is>
      </c>
      <c r="D1260" s="26" t="inlineStr">
        <is>
          <t>Cancelado</t>
        </is>
      </c>
      <c r="E1260" s="23" t="inlineStr">
        <is>
          <t>Raphael Henrique Fernandes Lopes [X]</t>
        </is>
      </c>
      <c r="F1260" s="23" t="n"/>
      <c r="G1260" s="23" t="n"/>
      <c r="H1260" s="23" t="n"/>
      <c r="I1260" s="23" t="n"/>
      <c r="J1260" s="23" t="n"/>
      <c r="K1260" s="61" t="n">
        <v>43704</v>
      </c>
      <c r="L1260" s="61" t="n">
        <v>43704</v>
      </c>
      <c r="M1260" s="61" t="n">
        <v>43704</v>
      </c>
      <c r="N1260" s="61" t="n">
        <v>43704</v>
      </c>
      <c r="O1260" s="61" t="n">
        <v>43704</v>
      </c>
      <c r="P1260" s="61" t="n">
        <v>43704</v>
      </c>
      <c r="Q1260" s="61" t="n">
        <v>43704</v>
      </c>
      <c r="R1260" s="61" t="n">
        <v>43704</v>
      </c>
      <c r="S1260" s="61" t="n">
        <v>43704</v>
      </c>
      <c r="T1260" s="61" t="n">
        <v>43704</v>
      </c>
      <c r="U1260" s="61" t="n">
        <v>43704</v>
      </c>
      <c r="V1260" s="61" t="n">
        <v>43704</v>
      </c>
    </row>
    <row r="1261" ht="15" customHeight="1">
      <c r="A1261" s="26" t="inlineStr">
        <is>
          <t>História - Waterfall</t>
        </is>
      </c>
      <c r="B1261" s="60" t="inlineStr">
        <is>
          <t>DEVALM-15505</t>
        </is>
      </c>
      <c r="C1261" s="23" t="inlineStr">
        <is>
          <t>19.0181.1.MK-Acesso VPN à TP</t>
        </is>
      </c>
      <c r="D1261" s="26" t="inlineStr">
        <is>
          <t>Cancelado</t>
        </is>
      </c>
      <c r="E1261" s="23" t="inlineStr">
        <is>
          <t>Raphael Henrique Fernandes Lopes [X]</t>
        </is>
      </c>
      <c r="F1261" s="23" t="n"/>
      <c r="G1261" s="23" t="n"/>
      <c r="H1261" s="23" t="n"/>
      <c r="I1261" s="23" t="n"/>
      <c r="J1261" s="23" t="n"/>
      <c r="K1261" s="23" t="n"/>
      <c r="L1261" s="23" t="n"/>
      <c r="M1261" s="23" t="n"/>
      <c r="N1261" s="23" t="n"/>
      <c r="O1261" s="23" t="n"/>
      <c r="P1261" s="23" t="n"/>
      <c r="Q1261" s="23" t="n"/>
      <c r="R1261" s="23" t="n"/>
      <c r="S1261" s="23" t="n"/>
      <c r="T1261" s="23" t="n"/>
      <c r="U1261" s="23" t="n"/>
      <c r="V1261" s="23" t="n"/>
    </row>
    <row r="1262" ht="15" customHeight="1">
      <c r="A1262" s="26" t="inlineStr">
        <is>
          <t>História - Waterfall</t>
        </is>
      </c>
      <c r="B1262" s="60" t="inlineStr">
        <is>
          <t>DEVALM-15400</t>
        </is>
      </c>
      <c r="C1262" s="23" t="inlineStr">
        <is>
          <t>19.0177.1.FI-Automatização do Artemis</t>
        </is>
      </c>
      <c r="D1262" s="26" t="inlineStr">
        <is>
          <t>Cancelado</t>
        </is>
      </c>
      <c r="E1262" s="23" t="inlineStr">
        <is>
          <t>Raphael Henrique Fernandes Lopes [X]</t>
        </is>
      </c>
      <c r="F1262" s="23" t="n"/>
      <c r="G1262" s="23" t="n"/>
      <c r="H1262" s="23" t="n"/>
      <c r="I1262" s="23" t="n"/>
      <c r="J1262" s="23" t="n"/>
      <c r="K1262" s="61" t="n">
        <v>43704</v>
      </c>
      <c r="L1262" s="61" t="n">
        <v>43704</v>
      </c>
      <c r="M1262" s="61" t="n">
        <v>43704</v>
      </c>
      <c r="N1262" s="61" t="n">
        <v>43704</v>
      </c>
      <c r="O1262" s="61" t="n">
        <v>43704</v>
      </c>
      <c r="P1262" s="61" t="n">
        <v>43704</v>
      </c>
      <c r="Q1262" s="61" t="n">
        <v>43704</v>
      </c>
      <c r="R1262" s="61" t="n">
        <v>43704</v>
      </c>
      <c r="S1262" s="61" t="n">
        <v>43704</v>
      </c>
      <c r="T1262" s="61" t="n">
        <v>43704</v>
      </c>
      <c r="U1262" s="61" t="n">
        <v>43704</v>
      </c>
      <c r="V1262" s="61" t="n">
        <v>43704</v>
      </c>
    </row>
    <row r="1263" ht="15" customHeight="1">
      <c r="A1263" s="26" t="inlineStr">
        <is>
          <t>História - Waterfall</t>
        </is>
      </c>
      <c r="B1263" s="60" t="inlineStr">
        <is>
          <t>DEVALM-15381</t>
        </is>
      </c>
      <c r="C1263" s="23" t="inlineStr">
        <is>
          <t>19.0176.1.CO-Regras de Crédito, Fluxo, Rede Social no Salesforce</t>
        </is>
      </c>
      <c r="D1263" s="26" t="inlineStr">
        <is>
          <t>Cancelado</t>
        </is>
      </c>
      <c r="E1263" s="23" t="inlineStr">
        <is>
          <t>Raphael Henrique Fernandes Lopes [X]</t>
        </is>
      </c>
      <c r="F1263" s="23" t="n"/>
      <c r="G1263" s="23" t="n"/>
      <c r="H1263" s="23" t="n"/>
      <c r="I1263" s="23" t="n"/>
      <c r="J1263" s="23" t="n"/>
      <c r="K1263" s="61" t="n">
        <v>43704</v>
      </c>
      <c r="L1263" s="61" t="n">
        <v>43704</v>
      </c>
      <c r="M1263" s="61" t="n">
        <v>43704</v>
      </c>
      <c r="N1263" s="61" t="n">
        <v>43704</v>
      </c>
      <c r="O1263" s="61" t="n">
        <v>43704</v>
      </c>
      <c r="P1263" s="61" t="n">
        <v>43704</v>
      </c>
      <c r="Q1263" s="61" t="n">
        <v>43704</v>
      </c>
      <c r="R1263" s="61" t="n">
        <v>43704</v>
      </c>
      <c r="S1263" s="61" t="n">
        <v>43704</v>
      </c>
      <c r="T1263" s="61" t="n">
        <v>43704</v>
      </c>
      <c r="U1263" s="61" t="n">
        <v>43704</v>
      </c>
      <c r="V1263" s="61" t="n">
        <v>43704</v>
      </c>
    </row>
    <row r="1264" ht="15" customHeight="1">
      <c r="A1264" s="26" t="inlineStr">
        <is>
          <t>História - Waterfall</t>
        </is>
      </c>
      <c r="B1264" s="60" t="inlineStr">
        <is>
          <t>DEVALM-15367</t>
        </is>
      </c>
      <c r="C1264" s="23" t="inlineStr">
        <is>
          <t>19.0175.1.CO-Novas Fintechs no Salesforce</t>
        </is>
      </c>
      <c r="D1264" s="26" t="inlineStr">
        <is>
          <t>Cancelado</t>
        </is>
      </c>
      <c r="E1264" s="23" t="inlineStr">
        <is>
          <t>Raphael Henrique Fernandes Lopes [X]</t>
        </is>
      </c>
      <c r="F1264" s="23" t="n"/>
      <c r="G1264" s="23" t="n"/>
      <c r="H1264" s="23" t="n"/>
      <c r="I1264" s="23" t="n"/>
      <c r="J1264" s="23" t="n"/>
      <c r="K1264" s="61" t="n">
        <v>43704</v>
      </c>
      <c r="L1264" s="61" t="n">
        <v>43704</v>
      </c>
      <c r="M1264" s="61" t="n">
        <v>43704</v>
      </c>
      <c r="N1264" s="61" t="n">
        <v>43704</v>
      </c>
      <c r="O1264" s="61" t="n">
        <v>43704</v>
      </c>
      <c r="P1264" s="61" t="n">
        <v>43704</v>
      </c>
      <c r="Q1264" s="61" t="n">
        <v>43704</v>
      </c>
      <c r="R1264" s="61" t="n">
        <v>43704</v>
      </c>
      <c r="S1264" s="61" t="n">
        <v>43704</v>
      </c>
      <c r="T1264" s="61" t="n">
        <v>43704</v>
      </c>
      <c r="U1264" s="61" t="n">
        <v>43704</v>
      </c>
      <c r="V1264" s="61" t="n">
        <v>43704</v>
      </c>
    </row>
    <row r="1265" ht="15" customHeight="1">
      <c r="A1265" s="26" t="inlineStr">
        <is>
          <t>História - Waterfall</t>
        </is>
      </c>
      <c r="B1265" s="60" t="inlineStr">
        <is>
          <t>DEVALM-15361</t>
        </is>
      </c>
      <c r="C1265" s="23" t="inlineStr">
        <is>
          <t>19.0169.1.CO-Salesforce - Alerta de Expiração de Senha ao Usuário</t>
        </is>
      </c>
      <c r="D1265" s="26" t="inlineStr">
        <is>
          <t>Cancelado</t>
        </is>
      </c>
      <c r="E1265" s="23" t="inlineStr">
        <is>
          <t>Raphael Henrique Fernandes Lopes [X]</t>
        </is>
      </c>
      <c r="F1265" s="23" t="n"/>
      <c r="G1265" s="23" t="n"/>
      <c r="H1265" s="23" t="n"/>
      <c r="I1265" s="23" t="n"/>
      <c r="J1265" s="23" t="n"/>
      <c r="K1265" s="23" t="n"/>
      <c r="L1265" s="23" t="n"/>
      <c r="M1265" s="23" t="n"/>
      <c r="N1265" s="23" t="n"/>
      <c r="O1265" s="23" t="n"/>
      <c r="P1265" s="23" t="n"/>
      <c r="Q1265" s="23" t="n"/>
      <c r="R1265" s="23" t="n"/>
      <c r="S1265" s="23" t="n"/>
      <c r="T1265" s="23" t="n"/>
      <c r="U1265" s="23" t="n"/>
      <c r="V1265" s="23" t="n"/>
    </row>
    <row r="1266" ht="15" customHeight="1">
      <c r="A1266" s="26" t="inlineStr">
        <is>
          <t>História - Waterfall</t>
        </is>
      </c>
      <c r="B1266" s="60" t="inlineStr">
        <is>
          <t>DEVALM-15262</t>
        </is>
      </c>
      <c r="C1266" s="23" t="inlineStr">
        <is>
          <t>19.0167.1.JU-Lista Única de Não Perturbe</t>
        </is>
      </c>
      <c r="D1266" s="26" t="inlineStr">
        <is>
          <t>Concluído</t>
        </is>
      </c>
      <c r="E1266" s="23" t="inlineStr">
        <is>
          <t>Ricardo Pires Sardinha [X]</t>
        </is>
      </c>
      <c r="F1266" s="23" t="inlineStr">
        <is>
          <t>Nicolas Rodrigo Santana</t>
        </is>
      </c>
      <c r="G1266" s="23" t="inlineStr">
        <is>
          <t>Rafael Lemos Lima [X]</t>
        </is>
      </c>
      <c r="H1266" s="23" t="inlineStr">
        <is>
          <t>Paulo Egidio Rodrigues dos Santos</t>
        </is>
      </c>
      <c r="I1266" s="23" t="n"/>
      <c r="J1266" s="23" t="inlineStr">
        <is>
          <t>Rafael Grecco Machado [X]</t>
        </is>
      </c>
      <c r="K1266" s="61" t="n">
        <v>43906</v>
      </c>
      <c r="L1266" s="61" t="n">
        <v>43917</v>
      </c>
      <c r="M1266" s="61" t="n">
        <v>43906</v>
      </c>
      <c r="N1266" s="61" t="n">
        <v>43917</v>
      </c>
      <c r="O1266" s="61" t="n">
        <v>43704</v>
      </c>
      <c r="P1266" s="61" t="n">
        <v>43920</v>
      </c>
      <c r="Q1266" s="61" t="n">
        <v>43923</v>
      </c>
      <c r="R1266" s="61" t="n">
        <v>43924</v>
      </c>
      <c r="S1266" s="61" t="n">
        <v>43724</v>
      </c>
      <c r="T1266" s="61" t="n">
        <v>43735</v>
      </c>
      <c r="U1266" s="61" t="n">
        <v>43894</v>
      </c>
      <c r="V1266" s="61" t="n">
        <v>43903</v>
      </c>
    </row>
    <row r="1267" ht="15" customHeight="1">
      <c r="A1267" s="26" t="inlineStr">
        <is>
          <t>História - Waterfall</t>
        </is>
      </c>
      <c r="B1267" s="60" t="inlineStr">
        <is>
          <t>DEVALM-15258</t>
        </is>
      </c>
      <c r="C1267" s="23" t="inlineStr">
        <is>
          <t>19.0166.1.DI-Criação de loja para Vendas via Whatsapp</t>
        </is>
      </c>
      <c r="D1267" s="26" t="inlineStr">
        <is>
          <t>Cancelado</t>
        </is>
      </c>
      <c r="E1267" s="23" t="inlineStr">
        <is>
          <t>Raphael Henrique Fernandes Lopes [X]</t>
        </is>
      </c>
      <c r="F1267" s="23" t="n"/>
      <c r="G1267" s="23" t="n"/>
      <c r="H1267" s="23" t="n"/>
      <c r="I1267" s="23" t="n"/>
      <c r="J1267" s="23" t="n"/>
      <c r="K1267" s="61" t="n">
        <v>43704</v>
      </c>
      <c r="L1267" s="61" t="n">
        <v>43704</v>
      </c>
      <c r="M1267" s="61" t="n">
        <v>43704</v>
      </c>
      <c r="N1267" s="61" t="n">
        <v>43704</v>
      </c>
      <c r="O1267" s="61" t="n">
        <v>43704</v>
      </c>
      <c r="P1267" s="61" t="n">
        <v>43704</v>
      </c>
      <c r="Q1267" s="61" t="n">
        <v>43704</v>
      </c>
      <c r="R1267" s="61" t="n">
        <v>43704</v>
      </c>
      <c r="S1267" s="61" t="n">
        <v>43704</v>
      </c>
      <c r="T1267" s="61" t="n">
        <v>43704</v>
      </c>
      <c r="U1267" s="61" t="n">
        <v>43704</v>
      </c>
      <c r="V1267" s="61" t="n">
        <v>43704</v>
      </c>
    </row>
    <row r="1268" ht="15" customHeight="1">
      <c r="A1268" s="26" t="inlineStr">
        <is>
          <t>História - Waterfall</t>
        </is>
      </c>
      <c r="B1268" s="60" t="inlineStr">
        <is>
          <t>DEVALM-15253</t>
        </is>
      </c>
      <c r="C1268" s="23" t="inlineStr">
        <is>
          <t>19.0168.1.CO-Validação do Endereço Cadastrado - Icare Parceiro</t>
        </is>
      </c>
      <c r="D1268" s="26" t="inlineStr">
        <is>
          <t>Cancelado</t>
        </is>
      </c>
      <c r="E1268" s="23" t="inlineStr">
        <is>
          <t>Raphael Henrique Fernandes Lopes [X]</t>
        </is>
      </c>
      <c r="F1268" s="23" t="n"/>
      <c r="G1268" s="23" t="n"/>
      <c r="H1268" s="23" t="n"/>
      <c r="I1268" s="23" t="n"/>
      <c r="J1268" s="23" t="n"/>
      <c r="K1268" s="61" t="n">
        <v>43704</v>
      </c>
      <c r="L1268" s="61" t="n">
        <v>43704</v>
      </c>
      <c r="M1268" s="61" t="n">
        <v>43704</v>
      </c>
      <c r="N1268" s="61" t="n">
        <v>43704</v>
      </c>
      <c r="O1268" s="61" t="n">
        <v>43704</v>
      </c>
      <c r="P1268" s="61" t="n">
        <v>43704</v>
      </c>
      <c r="Q1268" s="61" t="n">
        <v>43704</v>
      </c>
      <c r="R1268" s="61" t="n">
        <v>43704</v>
      </c>
      <c r="S1268" s="61" t="n">
        <v>43704</v>
      </c>
      <c r="T1268" s="61" t="n">
        <v>43704</v>
      </c>
      <c r="U1268" s="61" t="n">
        <v>43704</v>
      </c>
      <c r="V1268" s="61" t="n">
        <v>43704</v>
      </c>
    </row>
    <row r="1269" ht="15" customHeight="1">
      <c r="A1269" s="26" t="inlineStr">
        <is>
          <t>História - Waterfall</t>
        </is>
      </c>
      <c r="B1269" s="60" t="inlineStr">
        <is>
          <t>DEVALM-15139</t>
        </is>
      </c>
      <c r="C1269" s="23" t="inlineStr">
        <is>
          <t>19.0159.1.CO-[Vendas 2.0] FRAUDE INTERMEDIÁRIA</t>
        </is>
      </c>
      <c r="D1269" s="26" t="inlineStr">
        <is>
          <t>Cancelado</t>
        </is>
      </c>
      <c r="E1269" s="23" t="inlineStr">
        <is>
          <t>Fabio Margutti [X]</t>
        </is>
      </c>
      <c r="F1269" s="23" t="inlineStr">
        <is>
          <t>Alexandre Munhoes [X]</t>
        </is>
      </c>
      <c r="G1269" s="23" t="inlineStr">
        <is>
          <t>Diogo Cassio de Azevedo [X]</t>
        </is>
      </c>
      <c r="H1269" s="23" t="inlineStr">
        <is>
          <t>Eduardo Cesar de Melo</t>
        </is>
      </c>
      <c r="I1269" s="23" t="inlineStr">
        <is>
          <t>jira_naoaplica</t>
        </is>
      </c>
      <c r="J1269" s="23" t="inlineStr">
        <is>
          <t>Juliana Alves Beduti [X]</t>
        </is>
      </c>
      <c r="K1269" s="23" t="n"/>
      <c r="L1269" s="23" t="n"/>
      <c r="M1269" s="61" t="n">
        <v>43864</v>
      </c>
      <c r="N1269" s="61" t="n">
        <v>43924</v>
      </c>
      <c r="O1269" s="23" t="n"/>
      <c r="P1269" s="23" t="n"/>
      <c r="Q1269" s="61" t="n">
        <v>43929</v>
      </c>
      <c r="R1269" s="61" t="n">
        <v>43930</v>
      </c>
      <c r="S1269" s="61" t="n">
        <v>43815</v>
      </c>
      <c r="T1269" s="61" t="n">
        <v>43819</v>
      </c>
      <c r="U1269" s="61" t="n">
        <v>43815</v>
      </c>
      <c r="V1269" s="61" t="n">
        <v>43861</v>
      </c>
    </row>
    <row r="1270" ht="15" customHeight="1">
      <c r="A1270" s="26" t="inlineStr">
        <is>
          <t>História - Waterfall</t>
        </is>
      </c>
      <c r="B1270" s="60" t="inlineStr">
        <is>
          <t>DEVALM-15133</t>
        </is>
      </c>
      <c r="C1270" s="23" t="inlineStr">
        <is>
          <t>19.0160.1.TI-Integração e-commerce Vtex com a plataforma Salesforce</t>
        </is>
      </c>
      <c r="D1270" s="26" t="inlineStr">
        <is>
          <t>Cancelado</t>
        </is>
      </c>
      <c r="E1270" s="23" t="inlineStr">
        <is>
          <t>Raphael Henrique Fernandes Lopes [X]</t>
        </is>
      </c>
      <c r="F1270" s="23" t="n"/>
      <c r="G1270" s="23" t="n"/>
      <c r="H1270" s="23" t="n"/>
      <c r="I1270" s="23" t="n"/>
      <c r="J1270" s="23" t="n"/>
      <c r="K1270" s="61" t="n">
        <v>43704</v>
      </c>
      <c r="L1270" s="61" t="n">
        <v>43704</v>
      </c>
      <c r="M1270" s="61" t="n">
        <v>43704</v>
      </c>
      <c r="N1270" s="61" t="n">
        <v>43704</v>
      </c>
      <c r="O1270" s="61" t="n">
        <v>43704</v>
      </c>
      <c r="P1270" s="61" t="n">
        <v>43704</v>
      </c>
      <c r="Q1270" s="61" t="n">
        <v>43704</v>
      </c>
      <c r="R1270" s="61" t="n">
        <v>43704</v>
      </c>
      <c r="S1270" s="61" t="n">
        <v>43704</v>
      </c>
      <c r="T1270" s="61" t="n">
        <v>43704</v>
      </c>
      <c r="U1270" s="61" t="n">
        <v>43704</v>
      </c>
      <c r="V1270" s="61" t="n">
        <v>43704</v>
      </c>
    </row>
    <row r="1271" ht="15" customHeight="1">
      <c r="A1271" s="26" t="inlineStr">
        <is>
          <t>História - Waterfall</t>
        </is>
      </c>
      <c r="B1271" s="60" t="inlineStr">
        <is>
          <t>DEVALM-15132</t>
        </is>
      </c>
      <c r="C1271" s="23" t="inlineStr">
        <is>
          <t>19.0165.1.CL-Disponibilizar Duas Posições de DNA Para o Canal CHAT BOT</t>
        </is>
      </c>
      <c r="D1271" s="26" t="inlineStr">
        <is>
          <t>Cancelado</t>
        </is>
      </c>
      <c r="E1271" s="23" t="inlineStr">
        <is>
          <t>Raphael Henrique Fernandes Lopes [X]</t>
        </is>
      </c>
      <c r="F1271" s="23" t="n"/>
      <c r="G1271" s="23" t="n"/>
      <c r="H1271" s="23" t="n"/>
      <c r="I1271" s="23" t="n"/>
      <c r="J1271" s="23" t="n"/>
      <c r="K1271" s="61" t="n">
        <v>43704</v>
      </c>
      <c r="L1271" s="61" t="n">
        <v>43704</v>
      </c>
      <c r="M1271" s="61" t="n">
        <v>43704</v>
      </c>
      <c r="N1271" s="61" t="n">
        <v>43704</v>
      </c>
      <c r="O1271" s="61" t="n">
        <v>43704</v>
      </c>
      <c r="P1271" s="61" t="n">
        <v>43704</v>
      </c>
      <c r="Q1271" s="61" t="n">
        <v>43704</v>
      </c>
      <c r="R1271" s="61" t="n">
        <v>43704</v>
      </c>
      <c r="S1271" s="61" t="n">
        <v>43704</v>
      </c>
      <c r="T1271" s="61" t="n">
        <v>43704</v>
      </c>
      <c r="U1271" s="61" t="n">
        <v>43704</v>
      </c>
      <c r="V1271" s="61" t="n">
        <v>43704</v>
      </c>
    </row>
    <row r="1272" ht="15" customHeight="1">
      <c r="A1272" s="26" t="inlineStr">
        <is>
          <t>História - Waterfall</t>
        </is>
      </c>
      <c r="B1272" s="60" t="inlineStr">
        <is>
          <t>DEVALM-15096</t>
        </is>
      </c>
      <c r="C1272" s="23" t="inlineStr">
        <is>
          <t>18.0286.CL-Trava de TLC por Fatura</t>
        </is>
      </c>
      <c r="D1272" s="26" t="inlineStr">
        <is>
          <t>Concluído</t>
        </is>
      </c>
      <c r="E1272" s="23" t="inlineStr">
        <is>
          <t>Andre Jirus [X]</t>
        </is>
      </c>
      <c r="F1272" s="23" t="inlineStr">
        <is>
          <t>Thiago Pinto Da Silva Boccio [X]</t>
        </is>
      </c>
      <c r="G1272" s="23" t="inlineStr">
        <is>
          <t>Anselmo Pereira Novakowski</t>
        </is>
      </c>
      <c r="H1272" s="23" t="inlineStr">
        <is>
          <t>Eduardo Cesar de Melo</t>
        </is>
      </c>
      <c r="I1272" s="23" t="inlineStr">
        <is>
          <t>Erica Nunes Dos Santos [X]</t>
        </is>
      </c>
      <c r="J1272" s="23" t="inlineStr">
        <is>
          <t>Priscilla Carneiro Tessarotto [X]</t>
        </is>
      </c>
      <c r="K1272" s="61" t="n">
        <v>44067</v>
      </c>
      <c r="L1272" s="61" t="n">
        <v>44085</v>
      </c>
      <c r="M1272" s="61" t="n">
        <v>44132</v>
      </c>
      <c r="N1272" s="61" t="n">
        <v>44148</v>
      </c>
      <c r="O1272" s="61" t="n">
        <v>44117</v>
      </c>
      <c r="P1272" s="61" t="n">
        <v>44131</v>
      </c>
      <c r="Q1272" s="61" t="n">
        <v>44158</v>
      </c>
      <c r="R1272" s="61" t="n">
        <v>44159</v>
      </c>
      <c r="S1272" s="61" t="n">
        <v>43983</v>
      </c>
      <c r="T1272" s="61" t="n">
        <v>44022</v>
      </c>
      <c r="U1272" s="61" t="n">
        <v>43991</v>
      </c>
      <c r="V1272" s="61" t="n">
        <v>44078</v>
      </c>
    </row>
    <row r="1273" ht="15" customHeight="1">
      <c r="A1273" s="26" t="inlineStr">
        <is>
          <t>História - Waterfall</t>
        </is>
      </c>
      <c r="B1273" s="60" t="inlineStr">
        <is>
          <t>DEVALM-15053</t>
        </is>
      </c>
      <c r="C1273" s="23" t="inlineStr">
        <is>
          <t>19.0273.1.MK-IGP-M alteração data extração</t>
        </is>
      </c>
      <c r="D1273" s="26" t="inlineStr">
        <is>
          <t>Concluído</t>
        </is>
      </c>
      <c r="E1273" s="23" t="inlineStr">
        <is>
          <t>Ricardo Pires Sardinha [X]</t>
        </is>
      </c>
      <c r="F1273" s="23" t="inlineStr">
        <is>
          <t>jira_naoaplica</t>
        </is>
      </c>
      <c r="G1273" s="23" t="inlineStr">
        <is>
          <t>Anselmo Pereira Novakowski</t>
        </is>
      </c>
      <c r="H1273" s="23" t="inlineStr">
        <is>
          <t>Paulo Egidio Rodrigues dos Santos</t>
        </is>
      </c>
      <c r="I1273" s="23" t="inlineStr">
        <is>
          <t>jira_naoaplica</t>
        </is>
      </c>
      <c r="J1273" s="23" t="inlineStr">
        <is>
          <t>jira_naoaplica</t>
        </is>
      </c>
      <c r="K1273" s="61" t="n">
        <v>43700</v>
      </c>
      <c r="L1273" s="61" t="n">
        <v>43700</v>
      </c>
      <c r="M1273" s="61" t="n">
        <v>43703</v>
      </c>
      <c r="N1273" s="61" t="n">
        <v>43703</v>
      </c>
      <c r="O1273" s="61" t="n">
        <v>43700</v>
      </c>
      <c r="P1273" s="61" t="n">
        <v>43700</v>
      </c>
      <c r="Q1273" s="61" t="n">
        <v>43699</v>
      </c>
      <c r="R1273" s="61" t="n">
        <v>43704</v>
      </c>
      <c r="S1273" s="61" t="n">
        <v>43700</v>
      </c>
      <c r="T1273" s="61" t="n">
        <v>43700</v>
      </c>
      <c r="U1273" s="61" t="n">
        <v>43696</v>
      </c>
      <c r="V1273" s="61" t="n">
        <v>43700</v>
      </c>
    </row>
    <row r="1274" ht="15" customHeight="1">
      <c r="A1274" s="26" t="inlineStr">
        <is>
          <t>História - Waterfall</t>
        </is>
      </c>
      <c r="B1274" s="60" t="inlineStr">
        <is>
          <t>DEVALM-15014</t>
        </is>
      </c>
      <c r="C1274" s="23" t="inlineStr">
        <is>
          <t>17.0614.33.TI-Salesforce – Atualização de histórico Mobile Offline</t>
        </is>
      </c>
      <c r="D1274" s="26" t="inlineStr">
        <is>
          <t>Concluído</t>
        </is>
      </c>
      <c r="E1274" s="23" t="inlineStr">
        <is>
          <t>Fabio Margutti [X]</t>
        </is>
      </c>
      <c r="F1274" s="23" t="n"/>
      <c r="G1274" s="23" t="inlineStr">
        <is>
          <t>Anselmo Pereira Novakowski</t>
        </is>
      </c>
      <c r="H1274" s="23" t="inlineStr">
        <is>
          <t>Eduardo Cesar de Melo</t>
        </is>
      </c>
      <c r="I1274" s="23" t="n"/>
      <c r="J1274" s="23" t="n"/>
      <c r="K1274" s="61" t="n">
        <v>43693</v>
      </c>
      <c r="L1274" s="61" t="n">
        <v>43693</v>
      </c>
      <c r="M1274" s="61" t="n">
        <v>43696</v>
      </c>
      <c r="N1274" s="61" t="n">
        <v>43707</v>
      </c>
      <c r="O1274" s="61" t="n">
        <v>43693</v>
      </c>
      <c r="P1274" s="61" t="n">
        <v>43693</v>
      </c>
      <c r="Q1274" s="61" t="n">
        <v>43712</v>
      </c>
      <c r="R1274" s="61" t="n">
        <v>43713</v>
      </c>
      <c r="S1274" s="61" t="n">
        <v>43689</v>
      </c>
      <c r="T1274" s="61" t="n">
        <v>43689</v>
      </c>
      <c r="U1274" s="61" t="n">
        <v>43689</v>
      </c>
      <c r="V1274" s="61" t="n">
        <v>43693</v>
      </c>
    </row>
    <row r="1275" ht="15" customHeight="1">
      <c r="A1275" s="26" t="inlineStr">
        <is>
          <t>História - Waterfall</t>
        </is>
      </c>
      <c r="B1275" s="60" t="inlineStr">
        <is>
          <t>DEVALM-14976</t>
        </is>
      </c>
      <c r="C1275" s="23" t="inlineStr">
        <is>
          <t>19.0258.1.FI-Validação de Cartões de Crédito</t>
        </is>
      </c>
      <c r="D1275" s="26" t="inlineStr">
        <is>
          <t>Concluído</t>
        </is>
      </c>
      <c r="E1275" s="23" t="inlineStr">
        <is>
          <t>Ricardo Pires Sardinha [X]</t>
        </is>
      </c>
      <c r="F1275" s="23" t="inlineStr">
        <is>
          <t>Jefferson Lourenço De Farias Tersarioli [X]</t>
        </is>
      </c>
      <c r="G1275" s="23" t="inlineStr">
        <is>
          <t>Anselmo Pereira Novakowski</t>
        </is>
      </c>
      <c r="H1275" s="23" t="inlineStr">
        <is>
          <t>Eduardo Cesar de Melo</t>
        </is>
      </c>
      <c r="I1275" s="23" t="inlineStr">
        <is>
          <t>jira_naoaplica</t>
        </is>
      </c>
      <c r="J1275" s="23" t="inlineStr">
        <is>
          <t>Audrey Cristiane Goulart [X]</t>
        </is>
      </c>
      <c r="K1275" s="61" t="n">
        <v>43696</v>
      </c>
      <c r="L1275" s="61" t="n">
        <v>43696</v>
      </c>
      <c r="M1275" s="61" t="n">
        <v>43738</v>
      </c>
      <c r="N1275" s="61" t="n">
        <v>43749</v>
      </c>
      <c r="O1275" s="61" t="n">
        <v>43696</v>
      </c>
      <c r="P1275" s="61" t="n">
        <v>43696</v>
      </c>
      <c r="Q1275" s="61" t="n">
        <v>43752</v>
      </c>
      <c r="R1275" s="61" t="n">
        <v>43753</v>
      </c>
      <c r="S1275" s="61" t="n">
        <v>43696</v>
      </c>
      <c r="T1275" s="61" t="n">
        <v>43696</v>
      </c>
      <c r="U1275" s="61" t="n">
        <v>43696</v>
      </c>
      <c r="V1275" s="61" t="n">
        <v>43735</v>
      </c>
    </row>
    <row r="1276" ht="15" customHeight="1">
      <c r="A1276" s="26" t="inlineStr">
        <is>
          <t>História - Waterfall</t>
        </is>
      </c>
      <c r="B1276" s="60" t="inlineStr">
        <is>
          <t>DEVALM-14936</t>
        </is>
      </c>
      <c r="C1276" s="23" t="inlineStr">
        <is>
          <t>19.0235.1.CO-Salesforce - Cadastramento de nova mídia VENDA DIGITAL</t>
        </is>
      </c>
      <c r="D1276" s="26" t="inlineStr">
        <is>
          <t>Concluído</t>
        </is>
      </c>
      <c r="E1276" s="23" t="inlineStr">
        <is>
          <t>Fabio Margutti [X]</t>
        </is>
      </c>
      <c r="F1276" s="23" t="inlineStr">
        <is>
          <t>Aline Lima Rocha [X]</t>
        </is>
      </c>
      <c r="G1276" s="23" t="inlineStr">
        <is>
          <t>Anselmo Pereira Novakowski</t>
        </is>
      </c>
      <c r="H1276" s="23" t="inlineStr">
        <is>
          <t>Paulo Egidio Rodrigues dos Santos</t>
        </is>
      </c>
      <c r="I1276" s="23" t="n"/>
      <c r="J1276" s="23" t="inlineStr">
        <is>
          <t>Juliana Alves Beduti [X]</t>
        </is>
      </c>
      <c r="K1276" s="61" t="n">
        <v>43692</v>
      </c>
      <c r="L1276" s="61" t="n">
        <v>43692</v>
      </c>
      <c r="M1276" s="61" t="n">
        <v>43693</v>
      </c>
      <c r="N1276" s="61" t="n">
        <v>43696</v>
      </c>
      <c r="O1276" s="61" t="n">
        <v>43692</v>
      </c>
      <c r="P1276" s="61" t="n">
        <v>43692</v>
      </c>
      <c r="Q1276" s="61" t="n">
        <v>43697</v>
      </c>
      <c r="R1276" s="61" t="n">
        <v>43698</v>
      </c>
      <c r="S1276" s="61" t="n">
        <v>43691</v>
      </c>
      <c r="T1276" s="61" t="n">
        <v>43691</v>
      </c>
      <c r="U1276" s="61" t="n">
        <v>43690</v>
      </c>
      <c r="V1276" s="61" t="n">
        <v>43692</v>
      </c>
    </row>
    <row r="1277" ht="15" customHeight="1">
      <c r="A1277" s="26" t="inlineStr">
        <is>
          <t>História - Waterfall</t>
        </is>
      </c>
      <c r="B1277" s="60" t="inlineStr">
        <is>
          <t>DEVALM-14898</t>
        </is>
      </c>
      <c r="C1277" s="23" t="inlineStr">
        <is>
          <t>19.0189.6.MK-Lannister – Reativação</t>
        </is>
      </c>
      <c r="D1277" s="26" t="inlineStr">
        <is>
          <t>Concluído</t>
        </is>
      </c>
      <c r="E1277" s="23" t="inlineStr">
        <is>
          <t>Andre Jirus [X]</t>
        </is>
      </c>
      <c r="F1277" s="23" t="n"/>
      <c r="G1277" s="23" t="inlineStr">
        <is>
          <t>Anselmo Pereira Novakowski</t>
        </is>
      </c>
      <c r="H1277" s="23" t="inlineStr">
        <is>
          <t>Eduardo Cesar de Melo</t>
        </is>
      </c>
      <c r="I1277" s="23" t="n"/>
      <c r="J1277" s="23" t="n"/>
      <c r="K1277" s="23" t="n"/>
      <c r="L1277" s="23" t="n"/>
      <c r="M1277" s="61" t="n">
        <v>43663</v>
      </c>
      <c r="N1277" s="61" t="n">
        <v>43671</v>
      </c>
      <c r="O1277" s="23" t="n"/>
      <c r="P1277" s="23" t="n"/>
      <c r="Q1277" s="61" t="n">
        <v>43671</v>
      </c>
      <c r="R1277" s="61" t="n">
        <v>43672</v>
      </c>
      <c r="S1277" s="23" t="n"/>
      <c r="T1277" s="23" t="n"/>
      <c r="U1277" s="61" t="n">
        <v>43648</v>
      </c>
      <c r="V1277" s="61" t="n">
        <v>43657</v>
      </c>
    </row>
    <row r="1278" ht="15" customHeight="1">
      <c r="A1278" s="26" t="inlineStr">
        <is>
          <t>História - Waterfall</t>
        </is>
      </c>
      <c r="B1278" s="60" t="inlineStr">
        <is>
          <t>DEVALM-14860</t>
        </is>
      </c>
      <c r="C1278" s="23" t="inlineStr">
        <is>
          <t>19.0145.1.MK-Sincronismo de régua de cobrança entre Pai versus Filho</t>
        </is>
      </c>
      <c r="D1278" s="26" t="inlineStr">
        <is>
          <t>Concluído</t>
        </is>
      </c>
      <c r="E1278" s="23" t="inlineStr">
        <is>
          <t>Antonio Teodoro da Silva [X]</t>
        </is>
      </c>
      <c r="F1278" s="23" t="inlineStr">
        <is>
          <t>Yone Yassuda Yamamoto</t>
        </is>
      </c>
      <c r="G1278" s="23" t="inlineStr">
        <is>
          <t>Anselmo Pereira Novakowski</t>
        </is>
      </c>
      <c r="H1278" s="23" t="inlineStr">
        <is>
          <t>Paulo Egidio Rodrigues dos Santos</t>
        </is>
      </c>
      <c r="I1278" s="23" t="inlineStr">
        <is>
          <t>Klaus Franca [X]</t>
        </is>
      </c>
      <c r="J1278" s="23" t="inlineStr">
        <is>
          <t>Fernando Meirelles Castanho Cavallari [X]</t>
        </is>
      </c>
      <c r="K1278" s="61" t="n">
        <v>43916</v>
      </c>
      <c r="L1278" s="61" t="n">
        <v>43916</v>
      </c>
      <c r="M1278" s="61" t="n">
        <v>43936</v>
      </c>
      <c r="N1278" s="61" t="n">
        <v>43951</v>
      </c>
      <c r="O1278" s="61" t="n">
        <v>43917</v>
      </c>
      <c r="P1278" s="61" t="n">
        <v>43951</v>
      </c>
      <c r="Q1278" s="61" t="n">
        <v>43955</v>
      </c>
      <c r="R1278" s="61" t="n">
        <v>43956</v>
      </c>
      <c r="S1278" s="61" t="n">
        <v>43780</v>
      </c>
      <c r="T1278" s="61" t="n">
        <v>43803</v>
      </c>
      <c r="U1278" s="61" t="n">
        <v>43804</v>
      </c>
      <c r="V1278" s="61" t="n">
        <v>43916</v>
      </c>
    </row>
    <row r="1279" ht="15" customHeight="1">
      <c r="A1279" s="26" t="inlineStr">
        <is>
          <t>História - Waterfall</t>
        </is>
      </c>
      <c r="B1279" s="60" t="inlineStr">
        <is>
          <t>DEVALM-14788</t>
        </is>
      </c>
      <c r="C1279" s="23" t="inlineStr">
        <is>
          <t>19.0189.5.MK-Lannister – Ofertas</t>
        </is>
      </c>
      <c r="D1279" s="26" t="inlineStr">
        <is>
          <t>Concluído</t>
        </is>
      </c>
      <c r="E1279" s="23" t="inlineStr">
        <is>
          <t>Andre Jirus [X]</t>
        </is>
      </c>
      <c r="F1279" s="23" t="n"/>
      <c r="G1279" s="23" t="inlineStr">
        <is>
          <t>Anselmo Pereira Novakowski</t>
        </is>
      </c>
      <c r="H1279" s="23" t="inlineStr">
        <is>
          <t>Eduardo Cesar de Melo</t>
        </is>
      </c>
      <c r="I1279" s="23" t="n"/>
      <c r="J1279" s="23" t="n"/>
      <c r="K1279" s="23" t="n"/>
      <c r="L1279" s="23" t="n"/>
      <c r="M1279" s="61" t="n">
        <v>43650</v>
      </c>
      <c r="N1279" s="61" t="n">
        <v>43663</v>
      </c>
      <c r="O1279" s="23" t="n"/>
      <c r="P1279" s="23" t="n"/>
      <c r="Q1279" s="61" t="n">
        <v>43663</v>
      </c>
      <c r="R1279" s="61" t="n">
        <v>43664</v>
      </c>
      <c r="S1279" s="23" t="n"/>
      <c r="T1279" s="23" t="n"/>
      <c r="U1279" s="61" t="n">
        <v>43642</v>
      </c>
      <c r="V1279" s="61" t="n">
        <v>43649</v>
      </c>
    </row>
    <row r="1280" ht="15" customHeight="1">
      <c r="A1280" s="26" t="inlineStr">
        <is>
          <t>História - Waterfall</t>
        </is>
      </c>
      <c r="B1280" s="60" t="inlineStr">
        <is>
          <t>DEVALM-14694</t>
        </is>
      </c>
      <c r="C1280" s="23" t="inlineStr">
        <is>
          <t>TESTE</t>
        </is>
      </c>
      <c r="D1280" s="26" t="inlineStr">
        <is>
          <t>Cancelado</t>
        </is>
      </c>
      <c r="E1280" s="23" t="inlineStr">
        <is>
          <t>Sem responsável</t>
        </is>
      </c>
      <c r="F1280" s="23" t="n"/>
      <c r="G1280" s="23" t="n"/>
      <c r="H1280" s="23" t="n"/>
      <c r="I1280" s="23" t="n"/>
      <c r="J1280" s="23" t="n"/>
      <c r="K1280" s="61" t="n">
        <v>43682</v>
      </c>
      <c r="L1280" s="61" t="n">
        <v>43682</v>
      </c>
      <c r="M1280" s="61" t="n">
        <v>43682</v>
      </c>
      <c r="N1280" s="61" t="n">
        <v>43682</v>
      </c>
      <c r="O1280" s="61" t="n">
        <v>43682</v>
      </c>
      <c r="P1280" s="61" t="n">
        <v>43682</v>
      </c>
      <c r="Q1280" s="61" t="n">
        <v>43682</v>
      </c>
      <c r="R1280" s="61" t="n">
        <v>43682</v>
      </c>
      <c r="S1280" s="61" t="n">
        <v>43682</v>
      </c>
      <c r="T1280" s="61" t="n">
        <v>43682</v>
      </c>
      <c r="U1280" s="61" t="n">
        <v>43682</v>
      </c>
      <c r="V1280" s="61" t="n">
        <v>43682</v>
      </c>
    </row>
    <row r="1281" ht="15" customHeight="1">
      <c r="A1281" s="26" t="inlineStr">
        <is>
          <t>História - Waterfall</t>
        </is>
      </c>
      <c r="B1281" s="60" t="inlineStr">
        <is>
          <t>DEVALM-14651</t>
        </is>
      </c>
      <c r="C1281" s="23" t="inlineStr">
        <is>
          <t>19.0138.MK-Indicação de pacotes para migração no Receptivo</t>
        </is>
      </c>
      <c r="D1281" s="26" t="inlineStr">
        <is>
          <t>Concluído</t>
        </is>
      </c>
      <c r="E1281" s="23" t="inlineStr">
        <is>
          <t>Andre Jirus [X]</t>
        </is>
      </c>
      <c r="F1281" s="23" t="inlineStr">
        <is>
          <t>Marcelo Okada [X]</t>
        </is>
      </c>
      <c r="G1281" s="23" t="inlineStr">
        <is>
          <t>Anselmo Pereira Novakowski</t>
        </is>
      </c>
      <c r="H1281" s="23" t="inlineStr">
        <is>
          <t>Paulo Egidio Rodrigues dos Santos</t>
        </is>
      </c>
      <c r="I1281" s="23" t="inlineStr">
        <is>
          <t>Erica Nunes Dos Santos [X]</t>
        </is>
      </c>
      <c r="J1281" s="23" t="inlineStr">
        <is>
          <t>Audrey Cristiane Goulart [X]</t>
        </is>
      </c>
      <c r="K1281" s="61" t="n">
        <v>43840</v>
      </c>
      <c r="L1281" s="61" t="n">
        <v>43843</v>
      </c>
      <c r="M1281" s="61" t="n">
        <v>43851</v>
      </c>
      <c r="N1281" s="61" t="n">
        <v>43854</v>
      </c>
      <c r="O1281" s="61" t="n">
        <v>43844</v>
      </c>
      <c r="P1281" s="61" t="n">
        <v>43845</v>
      </c>
      <c r="Q1281" s="61" t="n">
        <v>43864</v>
      </c>
      <c r="R1281" s="61" t="n">
        <v>43865</v>
      </c>
      <c r="S1281" s="61" t="n">
        <v>43760</v>
      </c>
      <c r="T1281" s="61" t="n">
        <v>43791</v>
      </c>
      <c r="U1281" s="61" t="n">
        <v>43770</v>
      </c>
      <c r="V1281" s="61" t="n">
        <v>43839</v>
      </c>
    </row>
    <row r="1282" ht="15" customHeight="1">
      <c r="A1282" s="26" t="inlineStr">
        <is>
          <t>História - Waterfall</t>
        </is>
      </c>
      <c r="B1282" s="60" t="inlineStr">
        <is>
          <t>DEVALM-14607</t>
        </is>
      </c>
      <c r="C1282" s="23" t="inlineStr">
        <is>
          <t>19.0234.FI-Integração Callid X Sap Valor Negativo no arquivo Payment</t>
        </is>
      </c>
      <c r="D1282" s="26" t="inlineStr">
        <is>
          <t>Cancelado</t>
        </is>
      </c>
      <c r="E1282" s="23" t="inlineStr">
        <is>
          <t>Ricardo Pires Sardinha [X]</t>
        </is>
      </c>
      <c r="F1282" s="23" t="inlineStr">
        <is>
          <t>Caio Cesar Da Silva Moura [X]</t>
        </is>
      </c>
      <c r="G1282" s="23" t="inlineStr">
        <is>
          <t>Diogo Cassio de Azevedo [X]</t>
        </is>
      </c>
      <c r="H1282" s="23" t="inlineStr">
        <is>
          <t>Paulo Egidio Rodrigues dos Santos</t>
        </is>
      </c>
      <c r="I1282" s="23" t="inlineStr">
        <is>
          <t>jira_naoaplica</t>
        </is>
      </c>
      <c r="J1282" s="23" t="inlineStr">
        <is>
          <t>Priscilla.Tessarotto@terceiro-sky.com.br</t>
        </is>
      </c>
      <c r="K1282" s="23" t="n"/>
      <c r="L1282" s="23" t="n"/>
      <c r="M1282" s="23" t="n"/>
      <c r="N1282" s="23" t="n"/>
      <c r="O1282" s="23" t="n"/>
      <c r="P1282" s="23" t="n"/>
      <c r="Q1282" s="23" t="n"/>
      <c r="R1282" s="23" t="n"/>
      <c r="S1282" s="23" t="n"/>
      <c r="T1282" s="23" t="n"/>
      <c r="U1282" s="23" t="n"/>
      <c r="V1282" s="23" t="n"/>
    </row>
    <row r="1283" ht="15" customHeight="1">
      <c r="A1283" s="26" t="inlineStr">
        <is>
          <t>História - Waterfall</t>
        </is>
      </c>
      <c r="B1283" s="60" t="inlineStr">
        <is>
          <t>DEVALM-14571</t>
        </is>
      </c>
      <c r="C1283" s="23" t="inlineStr">
        <is>
          <t>19.0209.2.FI-Novo modelo de Comissionamento/Remuneração (Fase 2 - Integração de dados)</t>
        </is>
      </c>
      <c r="D1283" s="26" t="inlineStr">
        <is>
          <t>Concluído</t>
        </is>
      </c>
      <c r="E1283" s="23" t="inlineStr">
        <is>
          <t>Ricardo Pires Sardinha [X]</t>
        </is>
      </c>
      <c r="F1283" s="23" t="inlineStr">
        <is>
          <t>Caio Cesar Da Silva Moura [X]</t>
        </is>
      </c>
      <c r="G1283" s="23" t="inlineStr">
        <is>
          <t>Anselmo Pereira Novakowski</t>
        </is>
      </c>
      <c r="H1283" s="23" t="inlineStr">
        <is>
          <t>Paulo Egidio Rodrigues dos Santos</t>
        </is>
      </c>
      <c r="I1283" s="23" t="inlineStr">
        <is>
          <t>jira_naoaplica</t>
        </is>
      </c>
      <c r="J1283" s="23" t="inlineStr">
        <is>
          <t>Priscilla.Tessarotto@terceiro-sky.com.br</t>
        </is>
      </c>
      <c r="K1283" s="61" t="n">
        <v>43677</v>
      </c>
      <c r="L1283" s="61" t="n">
        <v>43682</v>
      </c>
      <c r="M1283" s="61" t="n">
        <v>43794</v>
      </c>
      <c r="N1283" s="61" t="n">
        <v>43843</v>
      </c>
      <c r="O1283" s="61" t="n">
        <v>43677</v>
      </c>
      <c r="P1283" s="61" t="n">
        <v>43682</v>
      </c>
      <c r="Q1283" s="61" t="n">
        <v>43844</v>
      </c>
      <c r="R1283" s="61" t="n">
        <v>43845</v>
      </c>
      <c r="S1283" s="61" t="n">
        <v>43677</v>
      </c>
      <c r="T1283" s="61" t="n">
        <v>43767</v>
      </c>
      <c r="U1283" s="61" t="n">
        <v>43728</v>
      </c>
      <c r="V1283" s="61" t="n">
        <v>43789</v>
      </c>
    </row>
    <row r="1284" ht="15" customHeight="1">
      <c r="A1284" s="26" t="inlineStr">
        <is>
          <t>História - Waterfall</t>
        </is>
      </c>
      <c r="B1284" s="60" t="inlineStr">
        <is>
          <t>DEVALM-14535</t>
        </is>
      </c>
      <c r="C1284" s="23" t="inlineStr">
        <is>
          <t>19.0033.2.FI-100% Desconto Futuro - CR Funcional (Cancelamento)</t>
        </is>
      </c>
      <c r="D1284" s="26" t="inlineStr">
        <is>
          <t>Concluído</t>
        </is>
      </c>
      <c r="E1284" s="23" t="inlineStr">
        <is>
          <t>Andre Jirus [X]</t>
        </is>
      </c>
      <c r="F1284" s="23" t="inlineStr">
        <is>
          <t>Pedro Carnizello da Silva [X]</t>
        </is>
      </c>
      <c r="G1284" s="23" t="inlineStr">
        <is>
          <t>Anselmo Pereira Novakowski</t>
        </is>
      </c>
      <c r="H1284" s="23" t="inlineStr">
        <is>
          <t>Paulo Egidio Rodrigues dos Santos</t>
        </is>
      </c>
      <c r="I1284" s="23" t="inlineStr">
        <is>
          <t>Claudia Keiko Kobayashi [X]</t>
        </is>
      </c>
      <c r="J1284" s="23" t="inlineStr">
        <is>
          <t>Rafael Grecco Machado [X]</t>
        </is>
      </c>
      <c r="K1284" s="61" t="n">
        <v>43754</v>
      </c>
      <c r="L1284" s="61" t="n">
        <v>43755</v>
      </c>
      <c r="M1284" s="61" t="n">
        <v>43775</v>
      </c>
      <c r="N1284" s="61" t="n">
        <v>43790</v>
      </c>
      <c r="O1284" s="61" t="n">
        <v>43756</v>
      </c>
      <c r="P1284" s="61" t="n">
        <v>43774</v>
      </c>
      <c r="Q1284" s="61" t="n">
        <v>43794</v>
      </c>
      <c r="R1284" s="61" t="n">
        <v>43795</v>
      </c>
      <c r="S1284" s="61" t="n">
        <v>43703</v>
      </c>
      <c r="T1284" s="61" t="n">
        <v>43711</v>
      </c>
      <c r="U1284" s="61" t="n">
        <v>43712</v>
      </c>
      <c r="V1284" s="61" t="n">
        <v>43753</v>
      </c>
    </row>
    <row r="1285" ht="15" customHeight="1">
      <c r="A1285" s="26" t="inlineStr">
        <is>
          <t>História - Waterfall</t>
        </is>
      </c>
      <c r="B1285" s="60" t="inlineStr">
        <is>
          <t>DEVALM-14499</t>
        </is>
      </c>
      <c r="C1285" s="23" t="inlineStr">
        <is>
          <t>19.0033.1.FI-100% Desconto Futuro - Funcionalidades do iCare</t>
        </is>
      </c>
      <c r="D1285" s="26" t="inlineStr">
        <is>
          <t>Concluído</t>
        </is>
      </c>
      <c r="E1285" s="23" t="inlineStr">
        <is>
          <t>Andre Jirus [X]</t>
        </is>
      </c>
      <c r="F1285" s="23" t="inlineStr">
        <is>
          <t>Pedro Carnizello da Silva [X]</t>
        </is>
      </c>
      <c r="G1285" s="23" t="inlineStr">
        <is>
          <t>Anselmo Pereira Novakowski</t>
        </is>
      </c>
      <c r="H1285" s="23" t="inlineStr">
        <is>
          <t>Paulo Egidio Rodrigues dos Santos</t>
        </is>
      </c>
      <c r="I1285" s="23" t="inlineStr">
        <is>
          <t>Claudia Keiko Kobayashi [X]</t>
        </is>
      </c>
      <c r="J1285" s="23" t="inlineStr">
        <is>
          <t>Audrey Cristiane Goulart [X]</t>
        </is>
      </c>
      <c r="K1285" s="61" t="n">
        <v>43677</v>
      </c>
      <c r="L1285" s="61" t="n">
        <v>43677</v>
      </c>
      <c r="M1285" s="61" t="n">
        <v>43703</v>
      </c>
      <c r="N1285" s="61" t="n">
        <v>43711</v>
      </c>
      <c r="O1285" s="61" t="n">
        <v>43683</v>
      </c>
      <c r="P1285" s="61" t="n">
        <v>43700</v>
      </c>
      <c r="Q1285" s="61" t="n">
        <v>43731</v>
      </c>
      <c r="R1285" s="61" t="n">
        <v>43732</v>
      </c>
      <c r="S1285" s="61" t="n">
        <v>43677</v>
      </c>
      <c r="T1285" s="61" t="n">
        <v>43677</v>
      </c>
      <c r="U1285" s="61" t="n">
        <v>43676</v>
      </c>
      <c r="V1285" s="61" t="n">
        <v>43686</v>
      </c>
    </row>
    <row r="1286" ht="15" customHeight="1">
      <c r="A1286" s="26" t="inlineStr">
        <is>
          <t>História - Waterfall</t>
        </is>
      </c>
      <c r="B1286" s="60" t="inlineStr">
        <is>
          <t>DEVALM-14452</t>
        </is>
      </c>
      <c r="C1286" s="23" t="inlineStr">
        <is>
          <t>19.0080.MK-Tela de Elegibilidade de Recargas</t>
        </is>
      </c>
      <c r="D1286" s="26" t="inlineStr">
        <is>
          <t>Concluído</t>
        </is>
      </c>
      <c r="E1286" s="23" t="inlineStr">
        <is>
          <t>Andre Jirus [X]</t>
        </is>
      </c>
      <c r="F1286" s="23" t="inlineStr">
        <is>
          <t>Marcelo Okada [X]</t>
        </is>
      </c>
      <c r="G1286" s="23" t="inlineStr">
        <is>
          <t>Anselmo Pereira Novakowski</t>
        </is>
      </c>
      <c r="H1286" s="23" t="inlineStr">
        <is>
          <t>Paulo Egidio Rodrigues dos Santos</t>
        </is>
      </c>
      <c r="I1286" s="23" t="inlineStr">
        <is>
          <t>Erica Nunes Dos Santos [X]</t>
        </is>
      </c>
      <c r="J1286" s="23" t="inlineStr">
        <is>
          <t>Priscilla Carneiro Tessarotto [X]</t>
        </is>
      </c>
      <c r="K1286" s="61" t="n">
        <v>43777</v>
      </c>
      <c r="L1286" s="61" t="n">
        <v>43781</v>
      </c>
      <c r="M1286" s="61" t="n">
        <v>43791</v>
      </c>
      <c r="N1286" s="61" t="n">
        <v>43798</v>
      </c>
      <c r="O1286" s="61" t="n">
        <v>43782</v>
      </c>
      <c r="P1286" s="61" t="n">
        <v>43790</v>
      </c>
      <c r="Q1286" s="61" t="n">
        <v>43801</v>
      </c>
      <c r="R1286" s="61" t="n">
        <v>43802</v>
      </c>
      <c r="S1286" s="61" t="n">
        <v>43676</v>
      </c>
      <c r="T1286" s="61" t="n">
        <v>43691</v>
      </c>
      <c r="U1286" s="61" t="n">
        <v>43692</v>
      </c>
      <c r="V1286" s="61" t="n">
        <v>43777</v>
      </c>
    </row>
    <row r="1287" ht="15" customHeight="1">
      <c r="A1287" s="26" t="inlineStr">
        <is>
          <t>História - Waterfall</t>
        </is>
      </c>
      <c r="B1287" s="60" t="inlineStr">
        <is>
          <t>DEVALM-14396</t>
        </is>
      </c>
      <c r="C1287" s="23" t="inlineStr">
        <is>
          <t>19.0189.4.MK-Lannister - Entrega 4</t>
        </is>
      </c>
      <c r="D1287" s="26" t="inlineStr">
        <is>
          <t>Concluído</t>
        </is>
      </c>
      <c r="E1287" s="23" t="inlineStr">
        <is>
          <t>Andre Jirus [X]</t>
        </is>
      </c>
      <c r="F1287" s="23" t="inlineStr">
        <is>
          <t>juliano.miranda@terceiro-sky.com.br</t>
        </is>
      </c>
      <c r="G1287" s="23" t="inlineStr">
        <is>
          <t>Anselmo Pereira Novakowski</t>
        </is>
      </c>
      <c r="H1287" s="23" t="inlineStr">
        <is>
          <t>Eduardo Cesar de Melo</t>
        </is>
      </c>
      <c r="I1287" s="23" t="n"/>
      <c r="J1287" s="23" t="inlineStr">
        <is>
          <t>Debora Villegas Montero [X]</t>
        </is>
      </c>
      <c r="K1287" s="23" t="n"/>
      <c r="L1287" s="23" t="n"/>
      <c r="M1287" s="61" t="n">
        <v>43699</v>
      </c>
      <c r="N1287" s="61" t="n">
        <v>43735</v>
      </c>
      <c r="O1287" s="23" t="n"/>
      <c r="P1287" s="23" t="n"/>
      <c r="Q1287" s="61" t="n">
        <v>43738</v>
      </c>
      <c r="R1287" s="61" t="n">
        <v>43759</v>
      </c>
      <c r="S1287" s="23" t="n"/>
      <c r="T1287" s="23" t="n"/>
      <c r="U1287" s="61" t="n">
        <v>43662</v>
      </c>
      <c r="V1287" s="61" t="n">
        <v>43696</v>
      </c>
    </row>
    <row r="1288" ht="15" customHeight="1">
      <c r="A1288" s="26" t="inlineStr">
        <is>
          <t>História - Waterfall</t>
        </is>
      </c>
      <c r="B1288" s="60" t="inlineStr">
        <is>
          <t>DEVALM-14360</t>
        </is>
      </c>
      <c r="C1288" s="23" t="inlineStr">
        <is>
          <t>19.0189.3.MK-Lannister - Entrega 3</t>
        </is>
      </c>
      <c r="D1288" s="26" t="inlineStr">
        <is>
          <t>Concluído</t>
        </is>
      </c>
      <c r="E1288" s="23" t="inlineStr">
        <is>
          <t>Andre Jirus [X]</t>
        </is>
      </c>
      <c r="F1288" s="23" t="inlineStr">
        <is>
          <t>Juliano Miranda [X]</t>
        </is>
      </c>
      <c r="G1288" s="23" t="inlineStr">
        <is>
          <t>Anselmo Pereira Novakowski</t>
        </is>
      </c>
      <c r="H1288" s="23" t="inlineStr">
        <is>
          <t>Eduardo Cesar de Melo</t>
        </is>
      </c>
      <c r="I1288" s="23" t="n"/>
      <c r="J1288" s="23" t="inlineStr">
        <is>
          <t>Debora Villegas Montero [X]</t>
        </is>
      </c>
      <c r="K1288" s="23" t="n"/>
      <c r="L1288" s="23" t="n"/>
      <c r="M1288" s="61" t="n">
        <v>43682</v>
      </c>
      <c r="N1288" s="61" t="n">
        <v>43706</v>
      </c>
      <c r="O1288" s="23" t="n"/>
      <c r="P1288" s="23" t="n"/>
      <c r="Q1288" s="61" t="n">
        <v>43707</v>
      </c>
      <c r="R1288" s="61" t="n">
        <v>43728</v>
      </c>
      <c r="S1288" s="23" t="n"/>
      <c r="T1288" s="23" t="n"/>
      <c r="U1288" s="61" t="n">
        <v>43648</v>
      </c>
      <c r="V1288" s="61" t="n">
        <v>43679</v>
      </c>
    </row>
    <row r="1289" ht="15" customHeight="1">
      <c r="A1289" s="26" t="inlineStr">
        <is>
          <t>História - Waterfall</t>
        </is>
      </c>
      <c r="B1289" s="60" t="inlineStr">
        <is>
          <t>DEVALM-14324</t>
        </is>
      </c>
      <c r="C1289" s="23" t="inlineStr">
        <is>
          <t>19.0189.2.MK-Lannister - Entrega 2</t>
        </is>
      </c>
      <c r="D1289" s="26" t="inlineStr">
        <is>
          <t>Concluído</t>
        </is>
      </c>
      <c r="E1289" s="23" t="inlineStr">
        <is>
          <t>Andre Jirus [X]</t>
        </is>
      </c>
      <c r="F1289" s="23" t="inlineStr">
        <is>
          <t>Juliano Miranda [X]</t>
        </is>
      </c>
      <c r="G1289" s="23" t="inlineStr">
        <is>
          <t>Anselmo Pereira Novakowski</t>
        </is>
      </c>
      <c r="H1289" s="23" t="inlineStr">
        <is>
          <t>Eduardo Cesar de Melo</t>
        </is>
      </c>
      <c r="I1289" s="23" t="n"/>
      <c r="J1289" s="23" t="inlineStr">
        <is>
          <t>Debora Villegas Montero [X]</t>
        </is>
      </c>
      <c r="K1289" s="23" t="n"/>
      <c r="L1289" s="23" t="n"/>
      <c r="M1289" s="61" t="n">
        <v>43662</v>
      </c>
      <c r="N1289" s="61" t="n">
        <v>43672</v>
      </c>
      <c r="O1289" s="23" t="n"/>
      <c r="P1289" s="23" t="n"/>
      <c r="Q1289" s="61" t="n">
        <v>43675</v>
      </c>
      <c r="R1289" s="61" t="n">
        <v>43698</v>
      </c>
      <c r="S1289" s="23" t="n"/>
      <c r="T1289" s="23" t="n"/>
      <c r="U1289" s="61" t="n">
        <v>43644</v>
      </c>
      <c r="V1289" s="61" t="n">
        <v>43658</v>
      </c>
    </row>
    <row r="1290" ht="15" customHeight="1">
      <c r="A1290" s="26" t="inlineStr">
        <is>
          <t>História - Híbrido</t>
        </is>
      </c>
      <c r="B1290" s="60" t="inlineStr">
        <is>
          <t>DEVALM-14303</t>
        </is>
      </c>
      <c r="C1290" s="23" t="inlineStr">
        <is>
          <t>CLONE - Fase Teste</t>
        </is>
      </c>
      <c r="D1290" s="26" t="inlineStr">
        <is>
          <t>Cancelado</t>
        </is>
      </c>
      <c r="E1290" s="23" t="inlineStr">
        <is>
          <t>Sem responsável</t>
        </is>
      </c>
      <c r="F1290" s="23" t="n"/>
      <c r="G1290" s="23" t="n"/>
      <c r="H1290" s="23" t="n"/>
      <c r="I1290" s="23" t="n"/>
      <c r="J1290" s="23" t="n"/>
      <c r="K1290" s="23" t="n"/>
      <c r="L1290" s="23" t="n"/>
      <c r="M1290" s="23" t="n"/>
      <c r="N1290" s="23" t="n"/>
      <c r="O1290" s="23" t="n"/>
      <c r="P1290" s="23" t="n"/>
      <c r="Q1290" s="23" t="n"/>
      <c r="R1290" s="23" t="n"/>
      <c r="S1290" s="23" t="n"/>
      <c r="T1290" s="23" t="n"/>
      <c r="U1290" s="23" t="n"/>
      <c r="V1290" s="23" t="n"/>
    </row>
    <row r="1291" ht="15" customHeight="1">
      <c r="A1291" s="26" t="inlineStr">
        <is>
          <t>História - Ágil</t>
        </is>
      </c>
      <c r="B1291" s="60" t="inlineStr">
        <is>
          <t>DEVALM-14251</t>
        </is>
      </c>
      <c r="C1291" s="23" t="inlineStr">
        <is>
          <t>19.0227.1.TI-Integração Continua e Automação do Processo de Desenvolvimento 2019/2020</t>
        </is>
      </c>
      <c r="D1291" s="26" t="inlineStr">
        <is>
          <t>Concluído</t>
        </is>
      </c>
      <c r="E1291" s="23" t="inlineStr">
        <is>
          <t>Ana Paula Ferreira Da Rosa [X]</t>
        </is>
      </c>
      <c r="F1291" s="23" t="inlineStr">
        <is>
          <t>João Jacinto De Barros [X]</t>
        </is>
      </c>
      <c r="G1291" s="23" t="inlineStr">
        <is>
          <t>Diogo Cassio de Azevedo [X]</t>
        </is>
      </c>
      <c r="H1291" s="23" t="inlineStr">
        <is>
          <t>Eduardo Cesar de Melo</t>
        </is>
      </c>
      <c r="I1291" s="23" t="inlineStr">
        <is>
          <t>jira_naoaplica</t>
        </is>
      </c>
      <c r="J1291" s="23" t="inlineStr">
        <is>
          <t>jira_naoaplica</t>
        </is>
      </c>
      <c r="K1291" s="23" t="n"/>
      <c r="L1291" s="23" t="n"/>
      <c r="M1291" s="23" t="n"/>
      <c r="N1291" s="23" t="n"/>
      <c r="O1291" s="23" t="n"/>
      <c r="P1291" s="23" t="n"/>
      <c r="Q1291" s="61" t="n">
        <v>44167</v>
      </c>
      <c r="R1291" s="61" t="n">
        <v>44168</v>
      </c>
      <c r="S1291" s="23" t="n"/>
      <c r="T1291" s="23" t="n"/>
      <c r="U1291" s="61" t="n">
        <v>43710</v>
      </c>
      <c r="V1291" s="61" t="n">
        <v>44253</v>
      </c>
    </row>
    <row r="1292" ht="15" customHeight="1">
      <c r="A1292" s="26" t="inlineStr">
        <is>
          <t>História - Waterfall</t>
        </is>
      </c>
      <c r="B1292" s="60" t="inlineStr">
        <is>
          <t>DEVALM-14213</t>
        </is>
      </c>
      <c r="C1292" s="23" t="inlineStr">
        <is>
          <t>19.0226.1.FI-Rajada – Liberação de Sinal com constatação de pagamento</t>
        </is>
      </c>
      <c r="D1292" s="26" t="inlineStr">
        <is>
          <t>Cancelado</t>
        </is>
      </c>
      <c r="E1292" s="23" t="inlineStr">
        <is>
          <t>Raphael Henrique Fernandes Lopes [X]</t>
        </is>
      </c>
      <c r="F1292" s="23" t="n"/>
      <c r="G1292" s="23" t="n"/>
      <c r="H1292" s="23" t="n"/>
      <c r="I1292" s="23" t="n"/>
      <c r="J1292" s="23" t="n"/>
      <c r="K1292" s="61" t="n">
        <v>43662</v>
      </c>
      <c r="L1292" s="61" t="n">
        <v>43662</v>
      </c>
      <c r="M1292" s="61" t="n">
        <v>43662</v>
      </c>
      <c r="N1292" s="61" t="n">
        <v>43662</v>
      </c>
      <c r="O1292" s="61" t="n">
        <v>43662</v>
      </c>
      <c r="P1292" s="61" t="n">
        <v>43662</v>
      </c>
      <c r="Q1292" s="61" t="n">
        <v>43662</v>
      </c>
      <c r="R1292" s="61" t="n">
        <v>43662</v>
      </c>
      <c r="S1292" s="61" t="n">
        <v>43662</v>
      </c>
      <c r="T1292" s="61" t="n">
        <v>43662</v>
      </c>
      <c r="U1292" s="61" t="n">
        <v>43662</v>
      </c>
      <c r="V1292" s="61" t="n">
        <v>43662</v>
      </c>
    </row>
    <row r="1293" ht="15" customHeight="1">
      <c r="A1293" s="26" t="inlineStr">
        <is>
          <t>História - Waterfall</t>
        </is>
      </c>
      <c r="B1293" s="60" t="inlineStr">
        <is>
          <t>DEVALM-14175</t>
        </is>
      </c>
      <c r="C1293" s="23" t="inlineStr">
        <is>
          <t>19.0225.1.CO-OS Retirada e Cancelamento de Assinatura</t>
        </is>
      </c>
      <c r="D1293" s="26" t="inlineStr">
        <is>
          <t>Cancelado</t>
        </is>
      </c>
      <c r="E1293" s="23" t="inlineStr">
        <is>
          <t>Raphael Henrique Fernandes Lopes [X]</t>
        </is>
      </c>
      <c r="F1293" s="23" t="n"/>
      <c r="G1293" s="23" t="n"/>
      <c r="H1293" s="23" t="n"/>
      <c r="I1293" s="23" t="n"/>
      <c r="J1293" s="23" t="n"/>
      <c r="K1293" s="61" t="n">
        <v>43662</v>
      </c>
      <c r="L1293" s="61" t="n">
        <v>43662</v>
      </c>
      <c r="M1293" s="61" t="n">
        <v>43662</v>
      </c>
      <c r="N1293" s="61" t="n">
        <v>43662</v>
      </c>
      <c r="O1293" s="61" t="n">
        <v>43662</v>
      </c>
      <c r="P1293" s="61" t="n">
        <v>43662</v>
      </c>
      <c r="Q1293" s="61" t="n">
        <v>43662</v>
      </c>
      <c r="R1293" s="61" t="n">
        <v>43662</v>
      </c>
      <c r="S1293" s="61" t="n">
        <v>43662</v>
      </c>
      <c r="T1293" s="61" t="n">
        <v>43662</v>
      </c>
      <c r="U1293" s="61" t="n">
        <v>43662</v>
      </c>
      <c r="V1293" s="61" t="n">
        <v>43662</v>
      </c>
    </row>
    <row r="1294" ht="15" customHeight="1">
      <c r="A1294" s="26" t="inlineStr">
        <is>
          <t>História - Waterfall</t>
        </is>
      </c>
      <c r="B1294" s="60" t="inlineStr">
        <is>
          <t>DEVALM-14137</t>
        </is>
      </c>
      <c r="C1294" s="23" t="inlineStr">
        <is>
          <t>19.0222.1.MK-Novo produto Pré-Pago com programação</t>
        </is>
      </c>
      <c r="D1294" s="26" t="inlineStr">
        <is>
          <t>Concluído</t>
        </is>
      </c>
      <c r="E1294" s="23" t="inlineStr">
        <is>
          <t>Carlos Lima de Araujo</t>
        </is>
      </c>
      <c r="F1294" s="23" t="inlineStr">
        <is>
          <t>Juliano Miranda [X]</t>
        </is>
      </c>
      <c r="G1294" s="23" t="inlineStr">
        <is>
          <t>Anselmo Pereira Novakowski</t>
        </is>
      </c>
      <c r="H1294" s="23" t="inlineStr">
        <is>
          <t>Paulo Egidio Rodrigues dos Santos</t>
        </is>
      </c>
      <c r="I1294" s="23" t="inlineStr">
        <is>
          <t>jira_naoaplica</t>
        </is>
      </c>
      <c r="J1294" s="23" t="inlineStr">
        <is>
          <t>Juliana Alves Beduti [X]</t>
        </is>
      </c>
      <c r="K1294" s="61" t="n">
        <v>43731</v>
      </c>
      <c r="L1294" s="61" t="n">
        <v>43731</v>
      </c>
      <c r="M1294" s="61" t="n">
        <v>43731</v>
      </c>
      <c r="N1294" s="61" t="n">
        <v>43742</v>
      </c>
      <c r="O1294" s="61" t="n">
        <v>43731</v>
      </c>
      <c r="P1294" s="61" t="n">
        <v>43731</v>
      </c>
      <c r="Q1294" s="61" t="n">
        <v>43746</v>
      </c>
      <c r="R1294" s="61" t="n">
        <v>43746</v>
      </c>
      <c r="S1294" s="61" t="n">
        <v>43699</v>
      </c>
      <c r="T1294" s="61" t="n">
        <v>43710</v>
      </c>
      <c r="U1294" s="61" t="n">
        <v>43703</v>
      </c>
      <c r="V1294" s="61" t="n">
        <v>43728</v>
      </c>
    </row>
    <row r="1295" ht="15" customHeight="1">
      <c r="A1295" s="26" t="inlineStr">
        <is>
          <t>História - Waterfall</t>
        </is>
      </c>
      <c r="B1295" s="60" t="inlineStr">
        <is>
          <t>DEVALM-14097</t>
        </is>
      </c>
      <c r="C1295" s="23" t="inlineStr">
        <is>
          <t>19.0218.1.CO-Consulta de Equipamentos - Relatórios de BI</t>
        </is>
      </c>
      <c r="D1295" s="26" t="inlineStr">
        <is>
          <t>Cancelado</t>
        </is>
      </c>
      <c r="E1295" s="23" t="inlineStr">
        <is>
          <t>Raphael Henrique Fernandes Lopes [X]</t>
        </is>
      </c>
      <c r="F1295" s="23" t="n"/>
      <c r="G1295" s="23" t="n"/>
      <c r="H1295" s="23" t="n"/>
      <c r="I1295" s="23" t="n"/>
      <c r="J1295" s="23" t="n"/>
      <c r="K1295" s="61" t="n">
        <v>43661</v>
      </c>
      <c r="L1295" s="61" t="n">
        <v>43661</v>
      </c>
      <c r="M1295" s="61" t="n">
        <v>43661</v>
      </c>
      <c r="N1295" s="61" t="n">
        <v>43661</v>
      </c>
      <c r="O1295" s="61" t="n">
        <v>43661</v>
      </c>
      <c r="P1295" s="61" t="n">
        <v>43661</v>
      </c>
      <c r="Q1295" s="61" t="n">
        <v>43661</v>
      </c>
      <c r="R1295" s="61" t="n">
        <v>43661</v>
      </c>
      <c r="S1295" s="61" t="n">
        <v>43661</v>
      </c>
      <c r="T1295" s="61" t="n">
        <v>43661</v>
      </c>
      <c r="U1295" s="61" t="n">
        <v>43661</v>
      </c>
      <c r="V1295" s="61" t="n">
        <v>43661</v>
      </c>
    </row>
    <row r="1296" ht="15" customHeight="1">
      <c r="A1296" s="26" t="inlineStr">
        <is>
          <t>História - Waterfall</t>
        </is>
      </c>
      <c r="B1296" s="60" t="inlineStr">
        <is>
          <t>DEVALM-14059</t>
        </is>
      </c>
      <c r="C1296" s="23" t="inlineStr">
        <is>
          <t>19.0217.1.MK-Datacare Assesso</t>
        </is>
      </c>
      <c r="D1296" s="26" t="inlineStr">
        <is>
          <t>Cancelado</t>
        </is>
      </c>
      <c r="E1296" s="23" t="inlineStr">
        <is>
          <t>Raphael Henrique Fernandes Lopes [X]</t>
        </is>
      </c>
      <c r="F1296" s="23" t="n"/>
      <c r="G1296" s="23" t="n"/>
      <c r="H1296" s="23" t="n"/>
      <c r="I1296" s="23" t="n"/>
      <c r="J1296" s="23" t="n"/>
      <c r="K1296" s="23" t="n"/>
      <c r="L1296" s="23" t="n"/>
      <c r="M1296" s="23" t="n"/>
      <c r="N1296" s="23" t="n"/>
      <c r="O1296" s="23" t="n"/>
      <c r="P1296" s="23" t="n"/>
      <c r="Q1296" s="23" t="n"/>
      <c r="R1296" s="23" t="n"/>
      <c r="S1296" s="23" t="n"/>
      <c r="T1296" s="23" t="n"/>
      <c r="U1296" s="23" t="n"/>
      <c r="V1296" s="23" t="n"/>
    </row>
    <row r="1297" ht="15" customHeight="1">
      <c r="A1297" s="26" t="inlineStr">
        <is>
          <t>História - Waterfall</t>
        </is>
      </c>
      <c r="B1297" s="60" t="inlineStr">
        <is>
          <t>DEVALM-14021</t>
        </is>
      </c>
      <c r="C1297" s="23" t="inlineStr">
        <is>
          <t>19.0215.1.FI-Melhoria - Portal Finanças Front-end e Back-end</t>
        </is>
      </c>
      <c r="D1297" s="26" t="inlineStr">
        <is>
          <t>Cancelado</t>
        </is>
      </c>
      <c r="E1297" s="23" t="inlineStr">
        <is>
          <t>Raphael Henrique Fernandes Lopes [X]</t>
        </is>
      </c>
      <c r="F1297" s="23" t="n"/>
      <c r="G1297" s="23" t="n"/>
      <c r="H1297" s="23" t="n"/>
      <c r="I1297" s="23" t="n"/>
      <c r="J1297" s="23" t="n"/>
      <c r="K1297" s="61" t="n">
        <v>43661</v>
      </c>
      <c r="L1297" s="61" t="n">
        <v>43661</v>
      </c>
      <c r="M1297" s="61" t="n">
        <v>43661</v>
      </c>
      <c r="N1297" s="61" t="n">
        <v>43661</v>
      </c>
      <c r="O1297" s="61" t="n">
        <v>43661</v>
      </c>
      <c r="P1297" s="61" t="n">
        <v>43661</v>
      </c>
      <c r="Q1297" s="61" t="n">
        <v>43661</v>
      </c>
      <c r="R1297" s="61" t="n">
        <v>43661</v>
      </c>
      <c r="S1297" s="61" t="n">
        <v>43661</v>
      </c>
      <c r="T1297" s="61" t="n">
        <v>43661</v>
      </c>
      <c r="U1297" s="61" t="n">
        <v>43661</v>
      </c>
      <c r="V1297" s="61" t="n">
        <v>43661</v>
      </c>
    </row>
    <row r="1298" ht="15" customHeight="1">
      <c r="A1298" s="26" t="inlineStr">
        <is>
          <t>História - Waterfall</t>
        </is>
      </c>
      <c r="B1298" s="60" t="inlineStr">
        <is>
          <t>DEVALM-13983</t>
        </is>
      </c>
      <c r="C1298" s="23" t="inlineStr">
        <is>
          <t>19.0214.1.TI-Registro de Marcação / Desmarcação de flag “Não Faturável”</t>
        </is>
      </c>
      <c r="D1298" s="26" t="inlineStr">
        <is>
          <t>Concluído</t>
        </is>
      </c>
      <c r="E1298" s="23" t="inlineStr">
        <is>
          <t>Antonio Teodoro da Silva [X]</t>
        </is>
      </c>
      <c r="F1298" s="23" t="inlineStr">
        <is>
          <t>Yone Yassuda Yamamoto</t>
        </is>
      </c>
      <c r="G1298" s="23" t="inlineStr">
        <is>
          <t>Anselmo Pereira Novakowski</t>
        </is>
      </c>
      <c r="H1298" s="23" t="inlineStr">
        <is>
          <t>Paulo Egidio Rodrigues dos Santos</t>
        </is>
      </c>
      <c r="I1298" s="23" t="inlineStr">
        <is>
          <t>Erica Nunes Dos Santos [X]</t>
        </is>
      </c>
      <c r="J1298" s="23" t="inlineStr">
        <is>
          <t>Rafael Grecco Machado [X]</t>
        </is>
      </c>
      <c r="K1298" s="61" t="n">
        <v>43773</v>
      </c>
      <c r="L1298" s="61" t="n">
        <v>43773</v>
      </c>
      <c r="M1298" s="61" t="n">
        <v>43787</v>
      </c>
      <c r="N1298" s="61" t="n">
        <v>43798</v>
      </c>
      <c r="O1298" s="61" t="n">
        <v>43774</v>
      </c>
      <c r="P1298" s="61" t="n">
        <v>43783</v>
      </c>
      <c r="Q1298" s="61" t="n">
        <v>43801</v>
      </c>
      <c r="R1298" s="61" t="n">
        <v>43802</v>
      </c>
      <c r="S1298" s="61" t="n">
        <v>43774</v>
      </c>
      <c r="T1298" s="61" t="n">
        <v>43783</v>
      </c>
      <c r="U1298" s="61" t="n">
        <v>43739</v>
      </c>
      <c r="V1298" s="61" t="n">
        <v>43770</v>
      </c>
    </row>
    <row r="1299" ht="15" customHeight="1">
      <c r="A1299" s="26" t="inlineStr">
        <is>
          <t>História - Waterfall</t>
        </is>
      </c>
      <c r="B1299" s="60" t="inlineStr">
        <is>
          <t>DEVALM-13945</t>
        </is>
      </c>
      <c r="C1299" s="23" t="inlineStr">
        <is>
          <t>19.0213.1.MK-Recarga em Dobro para clientes Pré-Pago</t>
        </is>
      </c>
      <c r="D1299" s="26" t="inlineStr">
        <is>
          <t>Cancelado</t>
        </is>
      </c>
      <c r="E1299" s="23" t="inlineStr">
        <is>
          <t>Raphael Henrique Fernandes Lopes [X]</t>
        </is>
      </c>
      <c r="F1299" s="23" t="n"/>
      <c r="G1299" s="23" t="n"/>
      <c r="H1299" s="23" t="n"/>
      <c r="I1299" s="23" t="n"/>
      <c r="J1299" s="23" t="n"/>
      <c r="K1299" s="61" t="n">
        <v>43661</v>
      </c>
      <c r="L1299" s="61" t="n">
        <v>43661</v>
      </c>
      <c r="M1299" s="61" t="n">
        <v>43661</v>
      </c>
      <c r="N1299" s="61" t="n">
        <v>43661</v>
      </c>
      <c r="O1299" s="61" t="n">
        <v>43661</v>
      </c>
      <c r="P1299" s="61" t="n">
        <v>43661</v>
      </c>
      <c r="Q1299" s="61" t="n">
        <v>43661</v>
      </c>
      <c r="R1299" s="61" t="n">
        <v>43661</v>
      </c>
      <c r="S1299" s="61" t="n">
        <v>43661</v>
      </c>
      <c r="T1299" s="61" t="n">
        <v>43661</v>
      </c>
      <c r="U1299" s="61" t="n">
        <v>43661</v>
      </c>
      <c r="V1299" s="61" t="n">
        <v>43661</v>
      </c>
    </row>
    <row r="1300" ht="15" customHeight="1">
      <c r="A1300" s="26" t="inlineStr">
        <is>
          <t>História - Waterfall</t>
        </is>
      </c>
      <c r="B1300" s="60" t="inlineStr">
        <is>
          <t>DEVALM-13907</t>
        </is>
      </c>
      <c r="C1300" s="23" t="inlineStr">
        <is>
          <t>19.0212.1.MK-Transferência de Campos Salesforce para Transunion (Crivo)</t>
        </is>
      </c>
      <c r="D1300" s="26" t="inlineStr">
        <is>
          <t>Concluído</t>
        </is>
      </c>
      <c r="E1300" s="23" t="inlineStr">
        <is>
          <t>Fabio Margutti [X]</t>
        </is>
      </c>
      <c r="F1300" s="23" t="n"/>
      <c r="G1300" s="23" t="n"/>
      <c r="H1300" s="23" t="n"/>
      <c r="I1300" s="23" t="n"/>
      <c r="J1300" s="23" t="n"/>
      <c r="K1300" s="61" t="n">
        <v>43668</v>
      </c>
      <c r="L1300" s="61" t="n">
        <v>43668</v>
      </c>
      <c r="M1300" s="61" t="n">
        <v>43669</v>
      </c>
      <c r="N1300" s="61" t="n">
        <v>43670</v>
      </c>
      <c r="O1300" s="61" t="n">
        <v>43668</v>
      </c>
      <c r="P1300" s="61" t="n">
        <v>43668</v>
      </c>
      <c r="Q1300" s="61" t="n">
        <v>43670</v>
      </c>
      <c r="R1300" s="61" t="n">
        <v>43671</v>
      </c>
      <c r="S1300" s="61" t="n">
        <v>43657</v>
      </c>
      <c r="T1300" s="61" t="n">
        <v>43657</v>
      </c>
      <c r="U1300" s="61" t="n">
        <v>43657</v>
      </c>
      <c r="V1300" s="61" t="n">
        <v>43665</v>
      </c>
    </row>
    <row r="1301" ht="15" customHeight="1">
      <c r="A1301" s="26" t="inlineStr">
        <is>
          <t>História - Waterfall</t>
        </is>
      </c>
      <c r="B1301" s="60" t="inlineStr">
        <is>
          <t>DEVALM-13869</t>
        </is>
      </c>
      <c r="C1301" s="23" t="inlineStr">
        <is>
          <t>19.0210.1.MK-Inclusão de Oferta para assinantes de blacklist – MOP</t>
        </is>
      </c>
      <c r="D1301" s="26" t="inlineStr">
        <is>
          <t>Cancelado</t>
        </is>
      </c>
      <c r="E1301" s="23" t="inlineStr">
        <is>
          <t>Raphael Henrique Fernandes Lopes [X]</t>
        </is>
      </c>
      <c r="F1301" s="23" t="n"/>
      <c r="G1301" s="23" t="n"/>
      <c r="H1301" s="23" t="n"/>
      <c r="I1301" s="23" t="n"/>
      <c r="J1301" s="23" t="n"/>
      <c r="K1301" s="61" t="n">
        <v>43661</v>
      </c>
      <c r="L1301" s="61" t="n">
        <v>43661</v>
      </c>
      <c r="M1301" s="61" t="n">
        <v>43661</v>
      </c>
      <c r="N1301" s="61" t="n">
        <v>43661</v>
      </c>
      <c r="O1301" s="61" t="n">
        <v>43661</v>
      </c>
      <c r="P1301" s="61" t="n">
        <v>43661</v>
      </c>
      <c r="Q1301" s="61" t="n">
        <v>43661</v>
      </c>
      <c r="R1301" s="61" t="n">
        <v>43661</v>
      </c>
      <c r="S1301" s="61" t="n">
        <v>43661</v>
      </c>
      <c r="T1301" s="61" t="n">
        <v>43661</v>
      </c>
      <c r="U1301" s="61" t="n">
        <v>43661</v>
      </c>
      <c r="V1301" s="61" t="n">
        <v>43661</v>
      </c>
    </row>
    <row r="1302" ht="15" customHeight="1">
      <c r="A1302" s="26" t="inlineStr">
        <is>
          <t>História - Waterfall</t>
        </is>
      </c>
      <c r="B1302" s="60" t="inlineStr">
        <is>
          <t>DEVALM-13829</t>
        </is>
      </c>
      <c r="C1302" s="23" t="inlineStr">
        <is>
          <t>19.0207.1.CO-Revisão de Razão para Rollover P5</t>
        </is>
      </c>
      <c r="D1302" s="26" t="inlineStr">
        <is>
          <t>Concluído</t>
        </is>
      </c>
      <c r="E1302" s="23" t="inlineStr">
        <is>
          <t>Alessandro João De Souza [X]</t>
        </is>
      </c>
      <c r="F1302" s="23" t="inlineStr">
        <is>
          <t>Ricardo Silveira E Silva</t>
        </is>
      </c>
      <c r="G1302" s="23" t="inlineStr">
        <is>
          <t>Anselmo Pereira Novakowski</t>
        </is>
      </c>
      <c r="H1302" s="23" t="inlineStr">
        <is>
          <t>Paulo Egidio Rodrigues dos Santos</t>
        </is>
      </c>
      <c r="I1302" s="23" t="inlineStr">
        <is>
          <t>jira_naoaplica</t>
        </is>
      </c>
      <c r="J1302" s="23" t="inlineStr">
        <is>
          <t>Rafael Grecco Machado [X]</t>
        </is>
      </c>
      <c r="K1302" s="61" t="n">
        <v>43726</v>
      </c>
      <c r="L1302" s="61" t="n">
        <v>43749</v>
      </c>
      <c r="M1302" s="61" t="n">
        <v>43749</v>
      </c>
      <c r="N1302" s="61" t="n">
        <v>43761</v>
      </c>
      <c r="O1302" s="23" t="n"/>
      <c r="P1302" s="23" t="n"/>
      <c r="Q1302" s="61" t="n">
        <v>43774</v>
      </c>
      <c r="R1302" s="61" t="n">
        <v>43774</v>
      </c>
      <c r="S1302" s="61" t="n">
        <v>43706</v>
      </c>
      <c r="T1302" s="61" t="n">
        <v>43725</v>
      </c>
      <c r="U1302" s="61" t="n">
        <v>43726</v>
      </c>
      <c r="V1302" s="61" t="n">
        <v>43749</v>
      </c>
    </row>
    <row r="1303" ht="15" customHeight="1">
      <c r="A1303" s="26" t="inlineStr">
        <is>
          <t>História - Waterfall</t>
        </is>
      </c>
      <c r="B1303" s="60" t="inlineStr">
        <is>
          <t>DEVALM-13738</t>
        </is>
      </c>
      <c r="C1303" s="23" t="inlineStr">
        <is>
          <t>19.0209.1.FI-Novo modelo de Comissionamento/Remuneração (Fase 1 - Extrato)</t>
        </is>
      </c>
      <c r="D1303" s="26" t="inlineStr">
        <is>
          <t>Concluído</t>
        </is>
      </c>
      <c r="E1303" s="23" t="inlineStr">
        <is>
          <t>Ricardo Pires Sardinha [X]</t>
        </is>
      </c>
      <c r="F1303" s="23" t="inlineStr">
        <is>
          <t>Caio Cesar Da Silva Moura [X]</t>
        </is>
      </c>
      <c r="G1303" s="23" t="inlineStr">
        <is>
          <t>Diogo Cassio de Azevedo [X]</t>
        </is>
      </c>
      <c r="H1303" s="23" t="inlineStr">
        <is>
          <t>Paulo Egidio Rodrigues dos Santos</t>
        </is>
      </c>
      <c r="I1303" s="23" t="inlineStr">
        <is>
          <t>jira_naoaplica</t>
        </is>
      </c>
      <c r="J1303" s="23" t="inlineStr">
        <is>
          <t>Priscilla.Tessarotto@terceiro-sky.com.br</t>
        </is>
      </c>
      <c r="K1303" s="61" t="n">
        <v>43657</v>
      </c>
      <c r="L1303" s="61" t="n">
        <v>43705</v>
      </c>
      <c r="M1303" s="61" t="n">
        <v>43878</v>
      </c>
      <c r="N1303" s="61" t="n">
        <v>43889</v>
      </c>
      <c r="O1303" s="61" t="n">
        <v>43657</v>
      </c>
      <c r="P1303" s="61" t="n">
        <v>43705</v>
      </c>
      <c r="Q1303" s="61" t="n">
        <v>43892</v>
      </c>
      <c r="R1303" s="61" t="n">
        <v>43893</v>
      </c>
      <c r="S1303" s="61" t="n">
        <v>43675</v>
      </c>
      <c r="T1303" s="61" t="n">
        <v>43686</v>
      </c>
      <c r="U1303" s="61" t="n">
        <v>43858</v>
      </c>
      <c r="V1303" s="61" t="n">
        <v>43875</v>
      </c>
    </row>
    <row r="1304" ht="15" customHeight="1">
      <c r="A1304" s="26" t="inlineStr">
        <is>
          <t>História - Waterfall</t>
        </is>
      </c>
      <c r="B1304" s="60" t="inlineStr">
        <is>
          <t>DEVALM-13700</t>
        </is>
      </c>
      <c r="C1304" s="23" t="inlineStr">
        <is>
          <t>18.0240.2.FI-Linha Digitável para Recarga CR Número da Conta e Dados de Baixa</t>
        </is>
      </c>
      <c r="D1304" s="26" t="inlineStr">
        <is>
          <t>Concluído</t>
        </is>
      </c>
      <c r="E1304" s="23" t="inlineStr">
        <is>
          <t>Antonio Teodoro da Silva [X]</t>
        </is>
      </c>
      <c r="F1304" s="23" t="inlineStr">
        <is>
          <t>Thiago de Souza Maglio</t>
        </is>
      </c>
      <c r="G1304" s="23" t="inlineStr">
        <is>
          <t>Anselmo Pereira Novakowski</t>
        </is>
      </c>
      <c r="H1304" s="23" t="inlineStr">
        <is>
          <t>Paulo Egidio Rodrigues dos Santos</t>
        </is>
      </c>
      <c r="I1304" s="23" t="inlineStr">
        <is>
          <t>Claudia Keiko Kobayashi [X]</t>
        </is>
      </c>
      <c r="J1304" s="23" t="inlineStr">
        <is>
          <t>Renato Pereira da Silva</t>
        </is>
      </c>
      <c r="K1304" s="61" t="n">
        <v>43657</v>
      </c>
      <c r="L1304" s="61" t="n">
        <v>43689</v>
      </c>
      <c r="M1304" s="61" t="n">
        <v>43697</v>
      </c>
      <c r="N1304" s="61" t="n">
        <v>43710</v>
      </c>
      <c r="O1304" s="61" t="n">
        <v>43657</v>
      </c>
      <c r="P1304" s="61" t="n">
        <v>43657</v>
      </c>
      <c r="Q1304" s="61" t="n">
        <v>43710</v>
      </c>
      <c r="R1304" s="61" t="n">
        <v>43711</v>
      </c>
      <c r="S1304" s="61" t="n">
        <v>43668</v>
      </c>
      <c r="T1304" s="61" t="n">
        <v>43675</v>
      </c>
      <c r="U1304" s="61" t="n">
        <v>43677</v>
      </c>
      <c r="V1304" s="61" t="n">
        <v>43696</v>
      </c>
    </row>
    <row r="1305" ht="15" customHeight="1">
      <c r="A1305" s="26" t="inlineStr">
        <is>
          <t>História - Waterfall</t>
        </is>
      </c>
      <c r="B1305" s="60" t="inlineStr">
        <is>
          <t>DEVALM-13662</t>
        </is>
      </c>
      <c r="C1305" s="23" t="inlineStr">
        <is>
          <t>19.0069.6.MK-Reajuste anual (IGP-M) Agosto /2019</t>
        </is>
      </c>
      <c r="D1305" s="26" t="inlineStr">
        <is>
          <t>Concluído</t>
        </is>
      </c>
      <c r="E1305" s="23" t="inlineStr">
        <is>
          <t>Ricardo Pires Sardinha [X]</t>
        </is>
      </c>
      <c r="F1305" s="23" t="inlineStr">
        <is>
          <t>Thiago de Souza Maglio</t>
        </is>
      </c>
      <c r="G1305" s="23" t="inlineStr">
        <is>
          <t>Anselmo Pereira Novakowski</t>
        </is>
      </c>
      <c r="H1305" s="23" t="inlineStr">
        <is>
          <t>Paulo Egidio Rodrigues dos Santos</t>
        </is>
      </c>
      <c r="I1305" s="23" t="inlineStr">
        <is>
          <t>jira_naoaplica</t>
        </is>
      </c>
      <c r="J1305" s="23" t="inlineStr">
        <is>
          <t>jira_naoaplica</t>
        </is>
      </c>
      <c r="K1305" s="61" t="n">
        <v>43657</v>
      </c>
      <c r="L1305" s="61" t="n">
        <v>43682</v>
      </c>
      <c r="M1305" s="61" t="n">
        <v>43696</v>
      </c>
      <c r="N1305" s="61" t="n">
        <v>43700</v>
      </c>
      <c r="O1305" s="61" t="n">
        <v>43657</v>
      </c>
      <c r="P1305" s="61" t="n">
        <v>43682</v>
      </c>
      <c r="Q1305" s="61" t="n">
        <v>43706</v>
      </c>
      <c r="R1305" s="61" t="n">
        <v>43707</v>
      </c>
      <c r="S1305" s="61" t="n">
        <v>43657</v>
      </c>
      <c r="T1305" s="61" t="n">
        <v>43682</v>
      </c>
      <c r="U1305" s="61" t="n">
        <v>43678</v>
      </c>
      <c r="V1305" s="61" t="n">
        <v>43678</v>
      </c>
    </row>
    <row r="1306" ht="15" customHeight="1">
      <c r="A1306" s="26" t="inlineStr">
        <is>
          <t>História - Waterfall</t>
        </is>
      </c>
      <c r="B1306" s="60" t="inlineStr">
        <is>
          <t>DEVALM-13626</t>
        </is>
      </c>
      <c r="C1306" s="23" t="inlineStr">
        <is>
          <t>19.0069.5.MK-Reajuste anual (IGP-M) Julho/2019</t>
        </is>
      </c>
      <c r="D1306" s="26" t="inlineStr">
        <is>
          <t>Concluído</t>
        </is>
      </c>
      <c r="E1306" s="23" t="inlineStr">
        <is>
          <t>Ricardo Pires Sardinha [X]</t>
        </is>
      </c>
      <c r="F1306" s="23" t="inlineStr">
        <is>
          <t>Andreia Ribeiro da Silva [X]</t>
        </is>
      </c>
      <c r="G1306" s="23" t="inlineStr">
        <is>
          <t>Anselmo Pereira Novakowski</t>
        </is>
      </c>
      <c r="H1306" s="23" t="inlineStr">
        <is>
          <t>Paulo Egidio Rodrigues dos Santos</t>
        </is>
      </c>
      <c r="I1306" s="23" t="n"/>
      <c r="J1306" s="23" t="n"/>
      <c r="K1306" s="61" t="n">
        <v>43657</v>
      </c>
      <c r="L1306" s="61" t="n">
        <v>43657</v>
      </c>
      <c r="M1306" s="61" t="n">
        <v>43668</v>
      </c>
      <c r="N1306" s="61" t="n">
        <v>43672</v>
      </c>
      <c r="O1306" s="61" t="n">
        <v>43657</v>
      </c>
      <c r="P1306" s="61" t="n">
        <v>43657</v>
      </c>
      <c r="Q1306" s="61" t="n">
        <v>43672</v>
      </c>
      <c r="R1306" s="61" t="n">
        <v>43672</v>
      </c>
      <c r="S1306" s="61" t="n">
        <v>43657</v>
      </c>
      <c r="T1306" s="61" t="n">
        <v>43657</v>
      </c>
      <c r="U1306" s="61" t="n">
        <v>43647</v>
      </c>
      <c r="V1306" s="61" t="n">
        <v>43665</v>
      </c>
    </row>
    <row r="1307" ht="15" customHeight="1">
      <c r="A1307" s="26" t="inlineStr">
        <is>
          <t>História - Waterfall</t>
        </is>
      </c>
      <c r="B1307" s="60" t="inlineStr">
        <is>
          <t>DEVALM-13590</t>
        </is>
      </c>
      <c r="C1307" s="23" t="inlineStr">
        <is>
          <t>19.0001.8.BL-Reajuste Recorrente IGP-M BL (Agosto)</t>
        </is>
      </c>
      <c r="D1307" s="26" t="inlineStr">
        <is>
          <t>Concluído</t>
        </is>
      </c>
      <c r="E1307" s="23" t="inlineStr">
        <is>
          <t>Ricardo Pires Sardinha [X]</t>
        </is>
      </c>
      <c r="F1307" s="23" t="inlineStr">
        <is>
          <t>Antonio Carlos Ghirelli [X]</t>
        </is>
      </c>
      <c r="G1307" s="23" t="inlineStr">
        <is>
          <t>Anselmo Pereira Novakowski</t>
        </is>
      </c>
      <c r="H1307" s="23" t="inlineStr">
        <is>
          <t>Eduardo Cesar de Melo</t>
        </is>
      </c>
      <c r="I1307" s="23" t="inlineStr">
        <is>
          <t>jira_naoaplica</t>
        </is>
      </c>
      <c r="J1307" s="23" t="inlineStr">
        <is>
          <t>jira_naoaplica</t>
        </is>
      </c>
      <c r="K1307" s="61" t="n">
        <v>43657</v>
      </c>
      <c r="L1307" s="61" t="n">
        <v>43682</v>
      </c>
      <c r="M1307" s="61" t="n">
        <v>43696</v>
      </c>
      <c r="N1307" s="61" t="n">
        <v>43700</v>
      </c>
      <c r="O1307" s="61" t="n">
        <v>43657</v>
      </c>
      <c r="P1307" s="61" t="n">
        <v>43682</v>
      </c>
      <c r="Q1307" s="61" t="n">
        <v>43706</v>
      </c>
      <c r="R1307" s="61" t="n">
        <v>43707</v>
      </c>
      <c r="S1307" s="61" t="n">
        <v>43657</v>
      </c>
      <c r="T1307" s="61" t="n">
        <v>43682</v>
      </c>
      <c r="U1307" s="61" t="n">
        <v>43678</v>
      </c>
      <c r="V1307" s="61" t="n">
        <v>43693</v>
      </c>
    </row>
    <row r="1308" ht="15" customHeight="1">
      <c r="A1308" s="26" t="inlineStr">
        <is>
          <t>História - Waterfall</t>
        </is>
      </c>
      <c r="B1308" s="60" t="inlineStr">
        <is>
          <t>DEVALM-13554</t>
        </is>
      </c>
      <c r="C1308" s="23" t="inlineStr">
        <is>
          <t>19.0001.7.BL-Reajuste Recorrente IGP-M BL (Julho)</t>
        </is>
      </c>
      <c r="D1308" s="26" t="inlineStr">
        <is>
          <t>Concluído</t>
        </is>
      </c>
      <c r="E1308" s="23" t="inlineStr">
        <is>
          <t>Ricardo Pires Sardinha [X]</t>
        </is>
      </c>
      <c r="F1308" s="23" t="inlineStr">
        <is>
          <t>Andreia Ribeiro da Silva [X]</t>
        </is>
      </c>
      <c r="G1308" s="23" t="inlineStr">
        <is>
          <t>Anselmo Pereira Novakowski</t>
        </is>
      </c>
      <c r="H1308" s="23" t="inlineStr">
        <is>
          <t>Eduardo Cesar de Melo</t>
        </is>
      </c>
      <c r="I1308" s="23" t="n"/>
      <c r="J1308" s="23" t="n"/>
      <c r="K1308" s="61" t="n">
        <v>43657</v>
      </c>
      <c r="L1308" s="61" t="n">
        <v>43657</v>
      </c>
      <c r="M1308" s="61" t="n">
        <v>43668</v>
      </c>
      <c r="N1308" s="61" t="n">
        <v>43672</v>
      </c>
      <c r="O1308" s="61" t="n">
        <v>43657</v>
      </c>
      <c r="P1308" s="61" t="n">
        <v>43657</v>
      </c>
      <c r="Q1308" s="61" t="n">
        <v>43672</v>
      </c>
      <c r="R1308" s="61" t="n">
        <v>43672</v>
      </c>
      <c r="S1308" s="61" t="n">
        <v>43657</v>
      </c>
      <c r="T1308" s="61" t="n">
        <v>43657</v>
      </c>
      <c r="U1308" s="61" t="n">
        <v>43647</v>
      </c>
      <c r="V1308" s="61" t="n">
        <v>43665</v>
      </c>
    </row>
    <row r="1309" ht="15" customHeight="1">
      <c r="A1309" s="26" t="inlineStr">
        <is>
          <t>História - Waterfall</t>
        </is>
      </c>
      <c r="B1309" s="60" t="inlineStr">
        <is>
          <t>DEVALM-13516</t>
        </is>
      </c>
      <c r="C1309" s="23" t="inlineStr">
        <is>
          <t>19.0002.8.MK-Reajuste de Preços Para os Segmentos de Clientes Corporativos - Agosto/19</t>
        </is>
      </c>
      <c r="D1309" s="26" t="inlineStr">
        <is>
          <t>Concluído</t>
        </is>
      </c>
      <c r="E1309" s="23" t="inlineStr">
        <is>
          <t>Ricardo Pires Sardinha [X]</t>
        </is>
      </c>
      <c r="F1309" s="23" t="inlineStr">
        <is>
          <t>Antonio Carlos Ghirelli [X]</t>
        </is>
      </c>
      <c r="G1309" s="23" t="inlineStr">
        <is>
          <t>Anselmo Pereira Novakowski</t>
        </is>
      </c>
      <c r="H1309" s="23" t="inlineStr">
        <is>
          <t>Paulo Egidio Rodrigues dos Santos</t>
        </is>
      </c>
      <c r="I1309" s="23" t="inlineStr">
        <is>
          <t>jira_naoaplica</t>
        </is>
      </c>
      <c r="J1309" s="23" t="inlineStr">
        <is>
          <t>jira_naoaplica</t>
        </is>
      </c>
      <c r="K1309" s="61" t="n">
        <v>43657</v>
      </c>
      <c r="L1309" s="61" t="n">
        <v>43682</v>
      </c>
      <c r="M1309" s="61" t="n">
        <v>43696</v>
      </c>
      <c r="N1309" s="61" t="n">
        <v>43705</v>
      </c>
      <c r="O1309" s="61" t="n">
        <v>43657</v>
      </c>
      <c r="P1309" s="61" t="n">
        <v>43682</v>
      </c>
      <c r="Q1309" s="61" t="n">
        <v>43706</v>
      </c>
      <c r="R1309" s="61" t="n">
        <v>43707</v>
      </c>
      <c r="S1309" s="61" t="n">
        <v>43657</v>
      </c>
      <c r="T1309" s="61" t="n">
        <v>43682</v>
      </c>
      <c r="U1309" s="61" t="n">
        <v>43678</v>
      </c>
      <c r="V1309" s="61" t="n">
        <v>43693</v>
      </c>
    </row>
    <row r="1310" ht="15" customHeight="1">
      <c r="A1310" s="26" t="inlineStr">
        <is>
          <t>História - Waterfall</t>
        </is>
      </c>
      <c r="B1310" s="60" t="inlineStr">
        <is>
          <t>DEVALM-13480</t>
        </is>
      </c>
      <c r="C1310" s="23" t="inlineStr">
        <is>
          <t>19.0002.7.MK-Reajuste de Preços Para os Segmentos de Clientes Corporativos - Julho/19</t>
        </is>
      </c>
      <c r="D1310" s="26" t="inlineStr">
        <is>
          <t>Concluído</t>
        </is>
      </c>
      <c r="E1310" s="23" t="inlineStr">
        <is>
          <t>Ricardo Pires Sardinha [X]</t>
        </is>
      </c>
      <c r="F1310" s="23" t="inlineStr">
        <is>
          <t>Andreia Ribeiro da Silva [X]</t>
        </is>
      </c>
      <c r="G1310" s="23" t="inlineStr">
        <is>
          <t>Anselmo Pereira Novakowski</t>
        </is>
      </c>
      <c r="H1310" s="23" t="inlineStr">
        <is>
          <t>Paulo Egidio Rodrigues dos Santos</t>
        </is>
      </c>
      <c r="I1310" s="23" t="n"/>
      <c r="J1310" s="23" t="n"/>
      <c r="K1310" s="61" t="n">
        <v>43657</v>
      </c>
      <c r="L1310" s="61" t="n">
        <v>43657</v>
      </c>
      <c r="M1310" s="61" t="n">
        <v>43668</v>
      </c>
      <c r="N1310" s="61" t="n">
        <v>43672</v>
      </c>
      <c r="O1310" s="61" t="n">
        <v>43657</v>
      </c>
      <c r="P1310" s="61" t="n">
        <v>43657</v>
      </c>
      <c r="Q1310" s="61" t="n">
        <v>43672</v>
      </c>
      <c r="R1310" s="61" t="n">
        <v>43672</v>
      </c>
      <c r="S1310" s="61" t="n">
        <v>43657</v>
      </c>
      <c r="T1310" s="61" t="n">
        <v>43657</v>
      </c>
      <c r="U1310" s="61" t="n">
        <v>43647</v>
      </c>
      <c r="V1310" s="61" t="n">
        <v>43665</v>
      </c>
    </row>
    <row r="1311" ht="15" customHeight="1">
      <c r="A1311" s="26" t="inlineStr">
        <is>
          <t>História - Waterfall</t>
        </is>
      </c>
      <c r="B1311" s="60" t="inlineStr">
        <is>
          <t>DEVALM-13442</t>
        </is>
      </c>
      <c r="C1311" s="23" t="inlineStr">
        <is>
          <t>17.0594.7.GI-DNA3.0 (RTDM e ESP) - Ofertas real time no iCare Clientes (Sprint 11)</t>
        </is>
      </c>
      <c r="D1311" s="26" t="inlineStr">
        <is>
          <t>Concluído</t>
        </is>
      </c>
      <c r="E1311" s="23" t="inlineStr">
        <is>
          <t>Ricardo Pires Sardinha [X]</t>
        </is>
      </c>
      <c r="F1311" s="23" t="inlineStr">
        <is>
          <t>Thiago Pinto Da Silva Boccio [X]</t>
        </is>
      </c>
      <c r="G1311" s="23" t="inlineStr">
        <is>
          <t>Rafael Lemos Lima [X]</t>
        </is>
      </c>
      <c r="H1311" s="23" t="inlineStr">
        <is>
          <t>Paulo Egidio Rodrigues dos Santos</t>
        </is>
      </c>
      <c r="I1311" s="23" t="inlineStr">
        <is>
          <t>Klaus Franca [X]</t>
        </is>
      </c>
      <c r="J1311" s="23" t="inlineStr">
        <is>
          <t>Priscilla.Tessarotto@terceiro-sky.com.br</t>
        </is>
      </c>
      <c r="K1311" s="61" t="n">
        <v>43657</v>
      </c>
      <c r="L1311" s="61" t="n">
        <v>43682</v>
      </c>
      <c r="M1311" s="61" t="n">
        <v>43801</v>
      </c>
      <c r="N1311" s="61" t="n">
        <v>43861</v>
      </c>
      <c r="O1311" s="61" t="n">
        <v>43657</v>
      </c>
      <c r="P1311" s="61" t="n">
        <v>43788</v>
      </c>
      <c r="Q1311" s="61" t="n">
        <v>43867</v>
      </c>
      <c r="R1311" s="61" t="n">
        <v>43868</v>
      </c>
      <c r="S1311" s="61" t="n">
        <v>43657</v>
      </c>
      <c r="T1311" s="61" t="n">
        <v>43707</v>
      </c>
      <c r="U1311" s="61" t="n">
        <v>43780</v>
      </c>
      <c r="V1311" s="61" t="n">
        <v>43840</v>
      </c>
    </row>
    <row r="1312" ht="15" customHeight="1">
      <c r="A1312" s="26" t="inlineStr">
        <is>
          <t>História - Waterfall</t>
        </is>
      </c>
      <c r="B1312" s="60" t="inlineStr">
        <is>
          <t>DEVALM-13406</t>
        </is>
      </c>
      <c r="C1312" s="23" t="inlineStr">
        <is>
          <t>17.0594.6.GI-DNA3.0 (RTDM e ESP) - Ofertas real time no iCare Clientes (Sprint 10)</t>
        </is>
      </c>
      <c r="D1312" s="26" t="inlineStr">
        <is>
          <t>Concluído</t>
        </is>
      </c>
      <c r="E1312" s="23" t="inlineStr">
        <is>
          <t>Ricardo Pires Sardinha [X]</t>
        </is>
      </c>
      <c r="F1312" s="23" t="inlineStr">
        <is>
          <t>Anderson Ferreira Dos Santos [X]</t>
        </is>
      </c>
      <c r="G1312" s="23" t="inlineStr">
        <is>
          <t>Rafael Lemos Lima [X]</t>
        </is>
      </c>
      <c r="H1312" s="23" t="inlineStr">
        <is>
          <t>Paulo Egidio Rodrigues dos Santos</t>
        </is>
      </c>
      <c r="I1312" s="23" t="inlineStr">
        <is>
          <t>Klaus Franca [X]</t>
        </is>
      </c>
      <c r="J1312" s="23" t="inlineStr">
        <is>
          <t>Priscilla.Tessarotto@terceiro-sky.com.br</t>
        </is>
      </c>
      <c r="K1312" s="61" t="n">
        <v>43689</v>
      </c>
      <c r="L1312" s="61" t="n">
        <v>43707</v>
      </c>
      <c r="M1312" s="61" t="n">
        <v>43703</v>
      </c>
      <c r="N1312" s="61" t="n">
        <v>43735</v>
      </c>
      <c r="O1312" s="61" t="n">
        <v>43689</v>
      </c>
      <c r="P1312" s="61" t="n">
        <v>43700</v>
      </c>
      <c r="Q1312" s="61" t="n">
        <v>43731</v>
      </c>
      <c r="R1312" s="61" t="n">
        <v>43732</v>
      </c>
      <c r="S1312" s="61" t="n">
        <v>43657</v>
      </c>
      <c r="T1312" s="61" t="n">
        <v>43682</v>
      </c>
      <c r="U1312" s="61" t="n">
        <v>43647</v>
      </c>
      <c r="V1312" s="61" t="n">
        <v>43686</v>
      </c>
    </row>
    <row r="1313" ht="15" customHeight="1">
      <c r="A1313" s="26" t="inlineStr">
        <is>
          <t>História - Waterfall</t>
        </is>
      </c>
      <c r="B1313" s="60" t="inlineStr">
        <is>
          <t>DEVALM-13368</t>
        </is>
      </c>
      <c r="C1313" s="23" t="inlineStr">
        <is>
          <t>18.0378.7.TI-Melhorias Gerais No Processo de Comissionamento (Etapa 2 da migração do ODI)</t>
        </is>
      </c>
      <c r="D1313" s="26" t="inlineStr">
        <is>
          <t>Cancelado</t>
        </is>
      </c>
      <c r="E1313" s="23" t="inlineStr">
        <is>
          <t>Ricardo Pires Sardinha [X]</t>
        </is>
      </c>
      <c r="F1313" s="23" t="inlineStr">
        <is>
          <t>Caio Cesar Da Silva Moura [X]</t>
        </is>
      </c>
      <c r="G1313" s="23" t="inlineStr">
        <is>
          <t>Rafael Lemos Lima [X]</t>
        </is>
      </c>
      <c r="H1313" s="23" t="inlineStr">
        <is>
          <t>Paulo Egidio Rodrigues dos Santos</t>
        </is>
      </c>
      <c r="I1313" s="23" t="inlineStr">
        <is>
          <t>jira_naoaplica</t>
        </is>
      </c>
      <c r="J1313" s="23" t="inlineStr">
        <is>
          <t>jira_naoaplica</t>
        </is>
      </c>
      <c r="K1313" s="23" t="n"/>
      <c r="L1313" s="23" t="n"/>
      <c r="M1313" s="61" t="n">
        <v>43738</v>
      </c>
      <c r="N1313" s="61" t="n">
        <v>43749</v>
      </c>
      <c r="O1313" s="23" t="n"/>
      <c r="P1313" s="23" t="n"/>
      <c r="Q1313" s="61" t="n">
        <v>43752</v>
      </c>
      <c r="R1313" s="61" t="n">
        <v>43753</v>
      </c>
      <c r="S1313" s="23" t="n"/>
      <c r="T1313" s="23" t="n"/>
      <c r="U1313" s="61" t="n">
        <v>43703</v>
      </c>
      <c r="V1313" s="61" t="n">
        <v>43738</v>
      </c>
    </row>
    <row r="1314" ht="15" customHeight="1">
      <c r="A1314" s="26" t="inlineStr">
        <is>
          <t>História - Waterfall</t>
        </is>
      </c>
      <c r="B1314" s="60" t="inlineStr">
        <is>
          <t>DEVALM-13332</t>
        </is>
      </c>
      <c r="C1314" s="23" t="inlineStr">
        <is>
          <t>18.0378.6.TI-Melhorias Gerais No Processo de Comissionamento (Migração de versão do ODI)</t>
        </is>
      </c>
      <c r="D1314" s="26" t="inlineStr">
        <is>
          <t>Concluído</t>
        </is>
      </c>
      <c r="E1314" s="23" t="inlineStr">
        <is>
          <t>Ricardo Pires Sardinha [X]</t>
        </is>
      </c>
      <c r="F1314" s="23" t="inlineStr">
        <is>
          <t>Caio Cesar Da Silva Moura [X]</t>
        </is>
      </c>
      <c r="G1314" s="23" t="inlineStr">
        <is>
          <t>Rafael Lemos Lima [X]</t>
        </is>
      </c>
      <c r="H1314" s="23" t="inlineStr">
        <is>
          <t>Paulo Egidio Rodrigues dos Santos</t>
        </is>
      </c>
      <c r="I1314" s="23" t="inlineStr">
        <is>
          <t>jira_naoaplica</t>
        </is>
      </c>
      <c r="J1314" s="23" t="inlineStr">
        <is>
          <t>jira_naoaplica</t>
        </is>
      </c>
      <c r="K1314" s="61" t="n">
        <v>43657</v>
      </c>
      <c r="L1314" s="61" t="n">
        <v>43682</v>
      </c>
      <c r="M1314" s="61" t="n">
        <v>43675</v>
      </c>
      <c r="N1314" s="61" t="n">
        <v>43693</v>
      </c>
      <c r="O1314" s="61" t="n">
        <v>43657</v>
      </c>
      <c r="P1314" s="61" t="n">
        <v>43682</v>
      </c>
      <c r="Q1314" s="61" t="n">
        <v>43697</v>
      </c>
      <c r="R1314" s="61" t="n">
        <v>43698</v>
      </c>
      <c r="S1314" s="61" t="n">
        <v>43626</v>
      </c>
      <c r="T1314" s="61" t="n">
        <v>43630</v>
      </c>
      <c r="U1314" s="61" t="n">
        <v>43633</v>
      </c>
      <c r="V1314" s="61" t="n">
        <v>43672</v>
      </c>
    </row>
    <row r="1315" ht="15" customHeight="1">
      <c r="A1315" s="26" t="inlineStr">
        <is>
          <t>História - Waterfall</t>
        </is>
      </c>
      <c r="B1315" s="60" t="inlineStr">
        <is>
          <t>DEVALM-13215</t>
        </is>
      </c>
      <c r="C1315" s="23" t="inlineStr">
        <is>
          <t>17.0614.32.TI-Automatização do processo de carga de arquivo de CEP dos Correios</t>
        </is>
      </c>
      <c r="D1315" s="26" t="inlineStr">
        <is>
          <t>Concluído</t>
        </is>
      </c>
      <c r="E1315" s="23" t="inlineStr">
        <is>
          <t>Fabio Margutti [X]</t>
        </is>
      </c>
      <c r="F1315" s="23" t="inlineStr">
        <is>
          <t>Daniel Daniele [X]</t>
        </is>
      </c>
      <c r="G1315" s="23" t="inlineStr">
        <is>
          <t>Anselmo Pereira Novakowski</t>
        </is>
      </c>
      <c r="H1315" s="23" t="inlineStr">
        <is>
          <t>Eduardo Cesar de Melo</t>
        </is>
      </c>
      <c r="I1315" s="23" t="inlineStr">
        <is>
          <t>Klaus Franca [X]</t>
        </is>
      </c>
      <c r="J1315" s="23" t="inlineStr">
        <is>
          <t>Amanda De Pinho Nogueira [X]</t>
        </is>
      </c>
      <c r="K1315" s="61" t="n">
        <v>43677</v>
      </c>
      <c r="L1315" s="61" t="n">
        <v>43679</v>
      </c>
      <c r="M1315" s="61" t="n">
        <v>43682</v>
      </c>
      <c r="N1315" s="61" t="n">
        <v>43686</v>
      </c>
      <c r="O1315" s="61" t="n">
        <v>43679</v>
      </c>
      <c r="P1315" s="61" t="n">
        <v>43679</v>
      </c>
      <c r="Q1315" s="61" t="n">
        <v>43691</v>
      </c>
      <c r="R1315" s="61" t="n">
        <v>43692</v>
      </c>
      <c r="S1315" s="61" t="n">
        <v>43643</v>
      </c>
      <c r="T1315" s="61" t="n">
        <v>43644</v>
      </c>
      <c r="U1315" s="61" t="n">
        <v>43647</v>
      </c>
      <c r="V1315" s="61" t="n">
        <v>43679</v>
      </c>
    </row>
    <row r="1316" ht="15" customHeight="1">
      <c r="A1316" s="26" t="inlineStr">
        <is>
          <t>História - Waterfall</t>
        </is>
      </c>
      <c r="B1316" s="60" t="inlineStr">
        <is>
          <t>DEVALM-13179</t>
        </is>
      </c>
      <c r="C1316" s="23" t="inlineStr">
        <is>
          <t>17.0614.31.TI-Melhorias de performance no processo de Sincronismo – Entrega 1</t>
        </is>
      </c>
      <c r="D1316" s="26" t="inlineStr">
        <is>
          <t>Concluído</t>
        </is>
      </c>
      <c r="E1316" s="23" t="inlineStr">
        <is>
          <t>Fabio Margutti [X]</t>
        </is>
      </c>
      <c r="F1316" s="23" t="inlineStr">
        <is>
          <t>Aline Lima Rocha [X]</t>
        </is>
      </c>
      <c r="G1316" s="23" t="inlineStr">
        <is>
          <t>Emerson Pureza da Silva</t>
        </is>
      </c>
      <c r="H1316" s="23" t="n"/>
      <c r="I1316" s="23" t="n"/>
      <c r="J1316" s="23" t="n"/>
      <c r="K1316" s="61" t="n">
        <v>43672</v>
      </c>
      <c r="L1316" s="61" t="n">
        <v>43672</v>
      </c>
      <c r="M1316" s="61" t="n">
        <v>43672</v>
      </c>
      <c r="N1316" s="61" t="n">
        <v>43676</v>
      </c>
      <c r="O1316" s="61" t="n">
        <v>43672</v>
      </c>
      <c r="P1316" s="61" t="n">
        <v>43672</v>
      </c>
      <c r="Q1316" s="61" t="n">
        <v>43677</v>
      </c>
      <c r="R1316" s="61" t="n">
        <v>43678</v>
      </c>
      <c r="S1316" s="61" t="n">
        <v>43661</v>
      </c>
      <c r="T1316" s="61" t="n">
        <v>43662</v>
      </c>
      <c r="U1316" s="61" t="n">
        <v>43663</v>
      </c>
      <c r="V1316" s="61" t="n">
        <v>43671</v>
      </c>
    </row>
    <row r="1317" ht="15" customHeight="1">
      <c r="A1317" s="26" t="inlineStr">
        <is>
          <t>História - Waterfall</t>
        </is>
      </c>
      <c r="B1317" s="60" t="inlineStr">
        <is>
          <t>DEVALM-13125</t>
        </is>
      </c>
      <c r="C1317" s="23" t="inlineStr">
        <is>
          <t>17.0614.30.TI-Vendas 2.0 - Melhorias de performance OCR</t>
        </is>
      </c>
      <c r="D1317" s="26" t="inlineStr">
        <is>
          <t>Concluído</t>
        </is>
      </c>
      <c r="E1317" s="23" t="inlineStr">
        <is>
          <t>Fabio Margutti [X]</t>
        </is>
      </c>
      <c r="F1317" s="23" t="inlineStr">
        <is>
          <t>Aline Lima Rocha [X]</t>
        </is>
      </c>
      <c r="G1317" s="23" t="inlineStr">
        <is>
          <t>Emerson Pureza da Silva</t>
        </is>
      </c>
      <c r="H1317" s="23" t="n"/>
      <c r="I1317" s="23" t="n"/>
      <c r="J1317" s="23" t="n"/>
      <c r="K1317" s="61" t="n">
        <v>43650</v>
      </c>
      <c r="L1317" s="61" t="n">
        <v>43650</v>
      </c>
      <c r="M1317" s="61" t="n">
        <v>43650</v>
      </c>
      <c r="N1317" s="61" t="n">
        <v>43682</v>
      </c>
      <c r="O1317" s="61" t="n">
        <v>43650</v>
      </c>
      <c r="P1317" s="61" t="n">
        <v>43650</v>
      </c>
      <c r="Q1317" s="61" t="n">
        <v>43654</v>
      </c>
      <c r="R1317" s="61" t="n">
        <v>43654</v>
      </c>
      <c r="S1317" s="61" t="n">
        <v>43647</v>
      </c>
      <c r="T1317" s="61" t="n">
        <v>43647</v>
      </c>
      <c r="U1317" s="61" t="n">
        <v>43647</v>
      </c>
      <c r="V1317" s="61" t="n">
        <v>43649</v>
      </c>
    </row>
    <row r="1318" ht="15" customHeight="1">
      <c r="A1318" s="26" t="inlineStr">
        <is>
          <t>História - Ágil</t>
        </is>
      </c>
      <c r="B1318" s="60" t="inlineStr">
        <is>
          <t>DEVALM-13123</t>
        </is>
      </c>
      <c r="C1318" s="23" t="inlineStr">
        <is>
          <t>19.0047.BL-Criação de Produto Banda Larga Especial 10Mb</t>
        </is>
      </c>
      <c r="D1318" s="26" t="inlineStr">
        <is>
          <t>Concluído</t>
        </is>
      </c>
      <c r="E1318" s="23" t="inlineStr">
        <is>
          <t>Renato Garcia Segura [X]</t>
        </is>
      </c>
      <c r="F1318" s="23" t="n"/>
      <c r="G1318" s="23" t="inlineStr">
        <is>
          <t>Renato.Segura@sky.com.br</t>
        </is>
      </c>
      <c r="H1318" s="23" t="inlineStr">
        <is>
          <t>Eduardo Cesar de Melo</t>
        </is>
      </c>
      <c r="I1318" s="23" t="n"/>
      <c r="J1318" s="23" t="n"/>
      <c r="K1318" s="23" t="n"/>
      <c r="L1318" s="23" t="n"/>
      <c r="M1318" s="23" t="n"/>
      <c r="N1318" s="23" t="n"/>
      <c r="O1318" s="23" t="n"/>
      <c r="P1318" s="23" t="n"/>
      <c r="Q1318" s="23" t="n"/>
      <c r="R1318" s="61" t="n">
        <v>43557</v>
      </c>
      <c r="S1318" s="23" t="n"/>
      <c r="T1318" s="23" t="n"/>
      <c r="U1318" s="23" t="n"/>
      <c r="V1318" s="23" t="n"/>
    </row>
    <row r="1319" ht="15" customHeight="1">
      <c r="A1319" s="26" t="inlineStr">
        <is>
          <t>História - Waterfall</t>
        </is>
      </c>
      <c r="B1319" s="60" t="inlineStr">
        <is>
          <t>DEVALM-13087</t>
        </is>
      </c>
      <c r="C1319" s="23" t="inlineStr">
        <is>
          <t>Teste Baseline</t>
        </is>
      </c>
      <c r="D1319" s="26" t="inlineStr">
        <is>
          <t>Cancelado</t>
        </is>
      </c>
      <c r="E1319" s="23" t="inlineStr">
        <is>
          <t>Administrador Jira</t>
        </is>
      </c>
      <c r="F1319" s="23" t="n"/>
      <c r="G1319" s="23" t="n"/>
      <c r="H1319" s="23" t="n"/>
      <c r="I1319" s="23" t="n"/>
      <c r="J1319" s="23" t="n"/>
      <c r="K1319" s="61" t="n">
        <v>43643</v>
      </c>
      <c r="L1319" s="61" t="n">
        <v>43643</v>
      </c>
      <c r="M1319" s="61" t="n">
        <v>43643</v>
      </c>
      <c r="N1319" s="61" t="n">
        <v>43643</v>
      </c>
      <c r="O1319" s="61" t="n">
        <v>43643</v>
      </c>
      <c r="P1319" s="61" t="n">
        <v>43643</v>
      </c>
      <c r="Q1319" s="61" t="n">
        <v>43643</v>
      </c>
      <c r="R1319" s="61" t="n">
        <v>43643</v>
      </c>
      <c r="S1319" s="61" t="n">
        <v>43648</v>
      </c>
      <c r="T1319" s="61" t="n">
        <v>43648</v>
      </c>
      <c r="U1319" s="61" t="n">
        <v>43647</v>
      </c>
      <c r="V1319" s="61" t="n">
        <v>43647</v>
      </c>
    </row>
    <row r="1320" ht="15" customHeight="1">
      <c r="A1320" s="26" t="inlineStr">
        <is>
          <t>História - Waterfall</t>
        </is>
      </c>
      <c r="B1320" s="60" t="inlineStr">
        <is>
          <t>DEVALM-13051</t>
        </is>
      </c>
      <c r="C1320" s="23" t="inlineStr">
        <is>
          <t>Teste</t>
        </is>
      </c>
      <c r="D1320" s="26" t="inlineStr">
        <is>
          <t>Cancelado</t>
        </is>
      </c>
      <c r="E1320" s="23" t="inlineStr">
        <is>
          <t>Sem responsável</t>
        </is>
      </c>
      <c r="F1320" s="23" t="n"/>
      <c r="G1320" s="23" t="n"/>
      <c r="H1320" s="23" t="n"/>
      <c r="I1320" s="23" t="n"/>
      <c r="J1320" s="23" t="n"/>
      <c r="K1320" s="61" t="n">
        <v>43643</v>
      </c>
      <c r="L1320" s="61" t="n">
        <v>43643</v>
      </c>
      <c r="M1320" s="61" t="n">
        <v>43643</v>
      </c>
      <c r="N1320" s="61" t="n">
        <v>43643</v>
      </c>
      <c r="O1320" s="61" t="n">
        <v>43643</v>
      </c>
      <c r="P1320" s="61" t="n">
        <v>43643</v>
      </c>
      <c r="Q1320" s="61" t="n">
        <v>43643</v>
      </c>
      <c r="R1320" s="61" t="n">
        <v>43643</v>
      </c>
      <c r="S1320" s="61" t="n">
        <v>43643</v>
      </c>
      <c r="T1320" s="61" t="n">
        <v>43643</v>
      </c>
      <c r="U1320" s="61" t="n">
        <v>43643</v>
      </c>
      <c r="V1320" s="61" t="n">
        <v>43643</v>
      </c>
    </row>
    <row r="1321" ht="15" customHeight="1">
      <c r="A1321" s="26" t="inlineStr">
        <is>
          <t>História - Ágil</t>
        </is>
      </c>
      <c r="B1321" s="60" t="inlineStr">
        <is>
          <t>DEVALM-13037</t>
        </is>
      </c>
      <c r="C1321" s="23" t="inlineStr">
        <is>
          <t>19.0211.1.BL-Configuração do Código da Crivo no Salesforce</t>
        </is>
      </c>
      <c r="D1321" s="26" t="inlineStr">
        <is>
          <t>Concluído</t>
        </is>
      </c>
      <c r="E1321" s="23" t="inlineStr">
        <is>
          <t>Fabio Margutti [X]</t>
        </is>
      </c>
      <c r="F1321" s="23" t="n"/>
      <c r="G1321" s="23" t="inlineStr">
        <is>
          <t>Emerson Pureza da Silva</t>
        </is>
      </c>
      <c r="H1321" s="23" t="inlineStr">
        <is>
          <t>Eduardo Cesar de Melo</t>
        </is>
      </c>
      <c r="I1321" s="23" t="n"/>
      <c r="J1321" s="23" t="n"/>
      <c r="K1321" s="23" t="n"/>
      <c r="L1321" s="23" t="n"/>
      <c r="M1321" s="61" t="n">
        <v>43629</v>
      </c>
      <c r="N1321" s="61" t="n">
        <v>43630</v>
      </c>
      <c r="O1321" s="23" t="n"/>
      <c r="P1321" s="23" t="n"/>
      <c r="Q1321" s="61" t="n">
        <v>43633</v>
      </c>
      <c r="R1321" s="61" t="n">
        <v>43634</v>
      </c>
      <c r="S1321" s="23" t="n"/>
      <c r="T1321" s="23" t="n"/>
      <c r="U1321" s="61" t="n">
        <v>43626</v>
      </c>
      <c r="V1321" s="61" t="n">
        <v>43629</v>
      </c>
    </row>
    <row r="1322" ht="15" customHeight="1">
      <c r="A1322" s="26" t="inlineStr">
        <is>
          <t>História - Waterfall</t>
        </is>
      </c>
      <c r="B1322" s="60" t="inlineStr">
        <is>
          <t>DEVALM-12970</t>
        </is>
      </c>
      <c r="C1322" s="23" t="inlineStr">
        <is>
          <t>19.0043.7.MK-Alteração das novas afiliadas Globo (TV Integração Uberlândia e RPC Maringá</t>
        </is>
      </c>
      <c r="D1322" s="26" t="inlineStr">
        <is>
          <t>Concluído</t>
        </is>
      </c>
      <c r="E1322" s="23" t="inlineStr">
        <is>
          <t>Ricardo Pires Sardinha [X]</t>
        </is>
      </c>
      <c r="F1322" s="23" t="n"/>
      <c r="G1322" s="23" t="n"/>
      <c r="H1322" s="23" t="n"/>
      <c r="I1322" s="23" t="n"/>
      <c r="J1322" s="23" t="inlineStr">
        <is>
          <t>Juliana Alves Beduti [X]</t>
        </is>
      </c>
      <c r="K1322" s="23" t="n"/>
      <c r="L1322" s="23" t="n"/>
      <c r="M1322" s="23" t="n"/>
      <c r="N1322" s="23" t="n"/>
      <c r="O1322" s="23" t="n"/>
      <c r="P1322" s="23" t="n"/>
      <c r="Q1322" s="23" t="n"/>
      <c r="R1322" s="61" t="n">
        <v>43621</v>
      </c>
      <c r="S1322" s="23" t="n"/>
      <c r="T1322" s="23" t="n"/>
      <c r="U1322" s="23" t="n"/>
      <c r="V1322" s="23" t="n"/>
    </row>
    <row r="1323" ht="15" customHeight="1">
      <c r="A1323" s="26" t="inlineStr">
        <is>
          <t>História - Waterfall</t>
        </is>
      </c>
      <c r="B1323" s="60" t="inlineStr">
        <is>
          <t>DEVALM-12932</t>
        </is>
      </c>
      <c r="C1323" s="23" t="inlineStr">
        <is>
          <t>19.0164.3.MK-Tratamento de backlog derivado do reajuste de Pontos Opcionais</t>
        </is>
      </c>
      <c r="D1323" s="26" t="inlineStr">
        <is>
          <t>Concluído</t>
        </is>
      </c>
      <c r="E1323" s="23" t="inlineStr">
        <is>
          <t>Ricardo Pires Sardinha [X]</t>
        </is>
      </c>
      <c r="F1323" s="23" t="inlineStr">
        <is>
          <t>Adriano Ribeiro Felicori [X]</t>
        </is>
      </c>
      <c r="G1323" s="23" t="inlineStr">
        <is>
          <t>Anselmo Pereira Novakowski</t>
        </is>
      </c>
      <c r="H1323" s="23" t="inlineStr">
        <is>
          <t>Eduardo Cesar de Melo</t>
        </is>
      </c>
      <c r="I1323" s="23" t="inlineStr">
        <is>
          <t>jira_naoaplica</t>
        </is>
      </c>
      <c r="J1323" s="23" t="inlineStr">
        <is>
          <t>Amanda De Pinho Nogueira [X]</t>
        </is>
      </c>
      <c r="K1323" s="61" t="n">
        <v>43629</v>
      </c>
      <c r="L1323" s="61" t="n">
        <v>43682</v>
      </c>
      <c r="M1323" s="61" t="n">
        <v>43710</v>
      </c>
      <c r="N1323" s="61" t="n">
        <v>43714</v>
      </c>
      <c r="O1323" s="61" t="n">
        <v>43629</v>
      </c>
      <c r="P1323" s="61" t="n">
        <v>43682</v>
      </c>
      <c r="Q1323" s="61" t="n">
        <v>43710</v>
      </c>
      <c r="R1323" s="61" t="n">
        <v>43711</v>
      </c>
      <c r="S1323" s="61" t="n">
        <v>43629</v>
      </c>
      <c r="T1323" s="61" t="n">
        <v>43682</v>
      </c>
      <c r="U1323" s="61" t="n">
        <v>43697</v>
      </c>
      <c r="V1323" s="61" t="n">
        <v>43707</v>
      </c>
    </row>
    <row r="1324" ht="15" customHeight="1">
      <c r="A1324" s="26" t="inlineStr">
        <is>
          <t>História - Waterfall</t>
        </is>
      </c>
      <c r="B1324" s="60" t="inlineStr">
        <is>
          <t>DEVALM-12896</t>
        </is>
      </c>
      <c r="C1324" s="23" t="inlineStr">
        <is>
          <t>19.0069.4.MK-Resgate do reajuste anual (IGP-M) abril/maio-2019</t>
        </is>
      </c>
      <c r="D1324" s="26" t="inlineStr">
        <is>
          <t>Concluído</t>
        </is>
      </c>
      <c r="E1324" s="23" t="inlineStr">
        <is>
          <t>Ricardo Pires Sardinha [X]</t>
        </is>
      </c>
      <c r="F1324" s="23" t="n"/>
      <c r="G1324" s="23" t="n"/>
      <c r="H1324" s="23" t="n"/>
      <c r="I1324" s="23" t="n"/>
      <c r="J1324" s="23" t="n"/>
      <c r="K1324" s="61" t="n">
        <v>43629</v>
      </c>
      <c r="L1324" s="61" t="n">
        <v>43847</v>
      </c>
      <c r="M1324" s="61" t="n">
        <v>43654</v>
      </c>
      <c r="N1324" s="61" t="n">
        <v>43658</v>
      </c>
      <c r="O1324" s="61" t="n">
        <v>43629</v>
      </c>
      <c r="P1324" s="61" t="n">
        <v>43847</v>
      </c>
      <c r="Q1324" s="61" t="n">
        <v>43662</v>
      </c>
      <c r="R1324" s="61" t="n">
        <v>43663</v>
      </c>
      <c r="S1324" s="61" t="n">
        <v>43629</v>
      </c>
      <c r="T1324" s="61" t="n">
        <v>43847</v>
      </c>
      <c r="U1324" s="61" t="n">
        <v>43626</v>
      </c>
      <c r="V1324" s="61" t="n">
        <v>43644</v>
      </c>
    </row>
    <row r="1325" ht="15" customHeight="1">
      <c r="A1325" s="26" t="inlineStr">
        <is>
          <t>História - Waterfall</t>
        </is>
      </c>
      <c r="B1325" s="60" t="inlineStr">
        <is>
          <t>DEVALM-12858</t>
        </is>
      </c>
      <c r="C1325" s="23" t="inlineStr">
        <is>
          <t>19.0043.6.MK-Novas afiliadas Globo (Backlog da vacina)</t>
        </is>
      </c>
      <c r="D1325" s="26" t="inlineStr">
        <is>
          <t>Concluído</t>
        </is>
      </c>
      <c r="E1325" s="23" t="inlineStr">
        <is>
          <t>Ricardo Pires Sardinha [X]</t>
        </is>
      </c>
      <c r="F1325" s="23" t="inlineStr">
        <is>
          <t>Antonio Carlos Ghirelli [X]</t>
        </is>
      </c>
      <c r="G1325" s="23" t="inlineStr">
        <is>
          <t>Rafael Lemos Lima [X]</t>
        </is>
      </c>
      <c r="H1325" s="23" t="inlineStr">
        <is>
          <t>Eduardo Cesar de Melo</t>
        </is>
      </c>
      <c r="I1325" s="23" t="n"/>
      <c r="J1325" s="23" t="inlineStr">
        <is>
          <t>Juliana Alves Beduti [X]</t>
        </is>
      </c>
      <c r="K1325" s="61" t="n">
        <v>43629</v>
      </c>
      <c r="L1325" s="61" t="n">
        <v>43683</v>
      </c>
      <c r="M1325" s="61" t="n">
        <v>43633</v>
      </c>
      <c r="N1325" s="61" t="n">
        <v>43640</v>
      </c>
      <c r="O1325" s="61" t="n">
        <v>43629</v>
      </c>
      <c r="P1325" s="61" t="n">
        <v>43683</v>
      </c>
      <c r="Q1325" s="61" t="n">
        <v>43649</v>
      </c>
      <c r="R1325" s="61" t="n">
        <v>43650</v>
      </c>
      <c r="S1325" s="61" t="n">
        <v>43629</v>
      </c>
      <c r="T1325" s="61" t="n">
        <v>43683</v>
      </c>
      <c r="U1325" s="61" t="n">
        <v>43626</v>
      </c>
      <c r="V1325" s="61" t="n">
        <v>43628</v>
      </c>
    </row>
    <row r="1326" ht="15" customHeight="1">
      <c r="A1326" s="26" t="inlineStr">
        <is>
          <t>História - Waterfall</t>
        </is>
      </c>
      <c r="B1326" s="60" t="inlineStr">
        <is>
          <t>DEVALM-12801</t>
        </is>
      </c>
      <c r="C1326" s="23" t="inlineStr">
        <is>
          <t>19.0151.1.CL-Autosserviço Upgrade BL</t>
        </is>
      </c>
      <c r="D1326" s="26" t="inlineStr">
        <is>
          <t>Cancelado</t>
        </is>
      </c>
      <c r="E1326" s="23" t="inlineStr">
        <is>
          <t>Raphael Henrique Fernandes Lopes [X]</t>
        </is>
      </c>
      <c r="F1326" s="23" t="n"/>
      <c r="G1326" s="23" t="n"/>
      <c r="H1326" s="23" t="n"/>
      <c r="I1326" s="23" t="n"/>
      <c r="J1326" s="23" t="n"/>
      <c r="K1326" s="23" t="n"/>
      <c r="L1326" s="23" t="n"/>
      <c r="M1326" s="23" t="n"/>
      <c r="N1326" s="23" t="n"/>
      <c r="O1326" s="23" t="n"/>
      <c r="P1326" s="23" t="n"/>
      <c r="Q1326" s="23" t="n"/>
      <c r="R1326" s="23" t="n"/>
      <c r="S1326" s="23" t="n"/>
      <c r="T1326" s="23" t="n"/>
      <c r="U1326" s="23" t="n"/>
      <c r="V1326" s="23" t="n"/>
    </row>
    <row r="1327" ht="15" customHeight="1">
      <c r="A1327" s="26" t="inlineStr">
        <is>
          <t>História - Waterfall</t>
        </is>
      </c>
      <c r="B1327" s="60" t="inlineStr">
        <is>
          <t>DEVALM-12741</t>
        </is>
      </c>
      <c r="C1327" s="23" t="inlineStr">
        <is>
          <t>19.0150.6.CO-TOA Gestão de OS em Campo (CRs MVP onda 3)</t>
        </is>
      </c>
      <c r="D1327" s="26" t="inlineStr">
        <is>
          <t>Concluído</t>
        </is>
      </c>
      <c r="E1327" s="23" t="inlineStr">
        <is>
          <t>Ricardo Pires Sardinha [X]</t>
        </is>
      </c>
      <c r="F1327" s="23" t="inlineStr">
        <is>
          <t>Nicolas Rodrigo Santana</t>
        </is>
      </c>
      <c r="G1327" s="23" t="inlineStr">
        <is>
          <t>Rafael Lemos Lima [X]</t>
        </is>
      </c>
      <c r="H1327" s="23" t="inlineStr">
        <is>
          <t>Paulo Egidio Rodrigues dos Santos</t>
        </is>
      </c>
      <c r="I1327" s="23" t="inlineStr">
        <is>
          <t>Nicolas Rodrigo Santana</t>
        </is>
      </c>
      <c r="J1327" s="23" t="inlineStr">
        <is>
          <t>Danilo Takashi Hiratsuka</t>
        </is>
      </c>
      <c r="K1327" s="61" t="n">
        <v>43626</v>
      </c>
      <c r="L1327" s="61" t="n">
        <v>43682</v>
      </c>
      <c r="M1327" s="61" t="n">
        <v>44025</v>
      </c>
      <c r="N1327" s="61" t="n">
        <v>44029</v>
      </c>
      <c r="O1327" s="61" t="n">
        <v>43626</v>
      </c>
      <c r="P1327" s="61" t="n">
        <v>43682</v>
      </c>
      <c r="Q1327" s="61" t="n">
        <v>44032</v>
      </c>
      <c r="R1327" s="61" t="n">
        <v>44033</v>
      </c>
      <c r="S1327" s="61" t="n">
        <v>43626</v>
      </c>
      <c r="T1327" s="61" t="n">
        <v>43682</v>
      </c>
      <c r="U1327" s="61" t="n">
        <v>44004</v>
      </c>
      <c r="V1327" s="61" t="n">
        <v>44022</v>
      </c>
    </row>
    <row r="1328" ht="15" customHeight="1">
      <c r="A1328" s="26" t="inlineStr">
        <is>
          <t>História - Waterfall</t>
        </is>
      </c>
      <c r="B1328" s="60" t="inlineStr">
        <is>
          <t>DEVALM-12705</t>
        </is>
      </c>
      <c r="C1328" s="23" t="inlineStr">
        <is>
          <t>19.0150.5.CO-TOA Gestão de OS em Campo (CRs MVP onda 2)</t>
        </is>
      </c>
      <c r="D1328" s="26" t="inlineStr">
        <is>
          <t>Concluído</t>
        </is>
      </c>
      <c r="E1328" s="23" t="inlineStr">
        <is>
          <t>Ricardo Pires Sardinha [X]</t>
        </is>
      </c>
      <c r="F1328" s="23" t="inlineStr">
        <is>
          <t>Nicolas Rodrigo Santana</t>
        </is>
      </c>
      <c r="G1328" s="23" t="inlineStr">
        <is>
          <t>Rafael Lemos Lima [X]</t>
        </is>
      </c>
      <c r="H1328" s="23" t="inlineStr">
        <is>
          <t>Paulo Egidio Rodrigues dos Santos</t>
        </is>
      </c>
      <c r="I1328" s="23" t="inlineStr">
        <is>
          <t>Claudia Keiko Kobayashi [X]</t>
        </is>
      </c>
      <c r="J1328" s="23" t="inlineStr">
        <is>
          <t>Danilo Takashi Hiratsuka</t>
        </is>
      </c>
      <c r="K1328" s="61" t="n">
        <v>43626</v>
      </c>
      <c r="L1328" s="61" t="n">
        <v>43682</v>
      </c>
      <c r="M1328" s="61" t="n">
        <v>44018</v>
      </c>
      <c r="N1328" s="61" t="n">
        <v>44022</v>
      </c>
      <c r="O1328" s="61" t="n">
        <v>43626</v>
      </c>
      <c r="P1328" s="61" t="n">
        <v>43682</v>
      </c>
      <c r="Q1328" s="61" t="n">
        <v>44025</v>
      </c>
      <c r="R1328" s="61" t="n">
        <v>44026</v>
      </c>
      <c r="S1328" s="61" t="n">
        <v>43626</v>
      </c>
      <c r="T1328" s="61" t="n">
        <v>43682</v>
      </c>
      <c r="U1328" s="61" t="n">
        <v>44004</v>
      </c>
      <c r="V1328" s="61" t="n">
        <v>44015</v>
      </c>
    </row>
    <row r="1329" ht="15" customHeight="1">
      <c r="A1329" s="26" t="inlineStr">
        <is>
          <t>História - Waterfall</t>
        </is>
      </c>
      <c r="B1329" s="60" t="inlineStr">
        <is>
          <t>DEVALM-12669</t>
        </is>
      </c>
      <c r="C1329" s="23" t="inlineStr">
        <is>
          <t>19.0150.4.CO-TOA Gestão de OS em Campo (CRs MVP onda 1)</t>
        </is>
      </c>
      <c r="D1329" s="26" t="inlineStr">
        <is>
          <t>Concluído</t>
        </is>
      </c>
      <c r="E1329" s="23" t="inlineStr">
        <is>
          <t>Ricardo Pires Sardinha [X]</t>
        </is>
      </c>
      <c r="F1329" s="23" t="inlineStr">
        <is>
          <t>Nicolas Rodrigo Santana</t>
        </is>
      </c>
      <c r="G1329" s="23" t="inlineStr">
        <is>
          <t>Rafael Lemos Lima [X]</t>
        </is>
      </c>
      <c r="H1329" s="23" t="inlineStr">
        <is>
          <t>Paulo Egidio Rodrigues dos Santos</t>
        </is>
      </c>
      <c r="I1329" s="23" t="inlineStr">
        <is>
          <t>Claudia Keiko Kobayashi [X]</t>
        </is>
      </c>
      <c r="J1329" s="23" t="inlineStr">
        <is>
          <t>Danilo Takashi Hiratsuka</t>
        </is>
      </c>
      <c r="K1329" s="61" t="n">
        <v>43626</v>
      </c>
      <c r="L1329" s="61" t="n">
        <v>43682</v>
      </c>
      <c r="M1329" s="61" t="n">
        <v>43997</v>
      </c>
      <c r="N1329" s="61" t="n">
        <v>44013</v>
      </c>
      <c r="O1329" s="61" t="n">
        <v>43626</v>
      </c>
      <c r="P1329" s="61" t="n">
        <v>43783</v>
      </c>
      <c r="Q1329" s="61" t="n">
        <v>44018</v>
      </c>
      <c r="R1329" s="61" t="n">
        <v>44019</v>
      </c>
      <c r="S1329" s="61" t="n">
        <v>43626</v>
      </c>
      <c r="T1329" s="61" t="n">
        <v>43682</v>
      </c>
      <c r="U1329" s="61" t="n">
        <v>43962</v>
      </c>
      <c r="V1329" s="61" t="n">
        <v>43994</v>
      </c>
    </row>
    <row r="1330" ht="15" customHeight="1">
      <c r="A1330" s="26" t="inlineStr">
        <is>
          <t>História - Waterfall</t>
        </is>
      </c>
      <c r="B1330" s="60" t="inlineStr">
        <is>
          <t>DEVALM-12633</t>
        </is>
      </c>
      <c r="C1330" s="23" t="inlineStr">
        <is>
          <t>19.0150.3.CO-TOA Gestão de OS em Campo - Usuários (Técnico)</t>
        </is>
      </c>
      <c r="D1330" s="26" t="inlineStr">
        <is>
          <t>Cancelado</t>
        </is>
      </c>
      <c r="E1330" s="23" t="inlineStr">
        <is>
          <t>Ricardo Pires Sardinha [X]</t>
        </is>
      </c>
      <c r="F1330" s="23" t="inlineStr">
        <is>
          <t>Paulo Canavezi [X]</t>
        </is>
      </c>
      <c r="G1330" s="23" t="inlineStr">
        <is>
          <t>Rafael Lemos Lima [X]</t>
        </is>
      </c>
      <c r="H1330" s="23" t="inlineStr">
        <is>
          <t>Paulo Egidio Rodrigues dos Santos</t>
        </is>
      </c>
      <c r="I1330" s="23" t="inlineStr">
        <is>
          <t>Claudia Keiko Kobayashi [X]</t>
        </is>
      </c>
      <c r="J1330" s="23" t="inlineStr">
        <is>
          <t>Danilo Takashi Hiratsuka</t>
        </is>
      </c>
      <c r="K1330" s="61" t="n">
        <v>43894</v>
      </c>
      <c r="L1330" s="61" t="n">
        <v>40529</v>
      </c>
      <c r="M1330" s="61" t="n">
        <v>43816</v>
      </c>
      <c r="N1330" s="61" t="n">
        <v>43882</v>
      </c>
      <c r="O1330" s="61" t="n">
        <v>43816</v>
      </c>
      <c r="P1330" s="61" t="n">
        <v>43816</v>
      </c>
      <c r="Q1330" s="61" t="n">
        <v>43893</v>
      </c>
      <c r="R1330" s="61" t="n">
        <v>43894</v>
      </c>
      <c r="S1330" s="61" t="n">
        <v>43626</v>
      </c>
      <c r="T1330" s="61" t="n">
        <v>43677</v>
      </c>
      <c r="U1330" s="61" t="n">
        <v>43710</v>
      </c>
      <c r="V1330" s="61" t="n">
        <v>43816</v>
      </c>
    </row>
    <row r="1331" ht="15" customHeight="1">
      <c r="A1331" s="26" t="inlineStr">
        <is>
          <t>História - Waterfall</t>
        </is>
      </c>
      <c r="B1331" s="60" t="inlineStr">
        <is>
          <t>DEVALM-12561</t>
        </is>
      </c>
      <c r="C1331" s="23" t="inlineStr">
        <is>
          <t>19.0150.2.CO -TOA Gestão de OS em Campo - (Backlog grupos 1 e 2)</t>
        </is>
      </c>
      <c r="D1331" s="26" t="inlineStr">
        <is>
          <t>Concluído</t>
        </is>
      </c>
      <c r="E1331" s="23" t="inlineStr">
        <is>
          <t>Ricardo Pires Sardinha [X]</t>
        </is>
      </c>
      <c r="F1331" s="23" t="inlineStr">
        <is>
          <t>Nicolas Rodrigo Santana</t>
        </is>
      </c>
      <c r="G1331" s="23" t="inlineStr">
        <is>
          <t>Rafael Lemos Lima [X]</t>
        </is>
      </c>
      <c r="H1331" s="23" t="inlineStr">
        <is>
          <t>Paulo Egidio Rodrigues dos Santos</t>
        </is>
      </c>
      <c r="I1331" s="23" t="inlineStr">
        <is>
          <t>Klaus Franca [X]</t>
        </is>
      </c>
      <c r="J1331" s="23" t="inlineStr">
        <is>
          <t>Danilo Takashi Hiratsuka</t>
        </is>
      </c>
      <c r="K1331" s="61" t="n">
        <v>43941</v>
      </c>
      <c r="L1331" s="61" t="n">
        <v>43950</v>
      </c>
      <c r="M1331" s="61" t="n">
        <v>43983</v>
      </c>
      <c r="N1331" s="61" t="n">
        <v>44012</v>
      </c>
      <c r="O1331" s="61" t="n">
        <v>43955</v>
      </c>
      <c r="P1331" s="61" t="n">
        <v>43980</v>
      </c>
      <c r="Q1331" s="61" t="n">
        <v>43991</v>
      </c>
      <c r="R1331" s="61" t="n">
        <v>43992</v>
      </c>
      <c r="S1331" s="61" t="n">
        <v>43922</v>
      </c>
      <c r="T1331" s="61" t="n">
        <v>43931</v>
      </c>
      <c r="U1331" s="61" t="n">
        <v>43922</v>
      </c>
      <c r="V1331" s="61" t="n">
        <v>43938</v>
      </c>
    </row>
    <row r="1332" ht="15" customHeight="1">
      <c r="A1332" s="26" t="inlineStr">
        <is>
          <t>História - Waterfall</t>
        </is>
      </c>
      <c r="B1332" s="60" t="inlineStr">
        <is>
          <t>DEVALM-12525</t>
        </is>
      </c>
      <c r="C1332" s="23" t="inlineStr">
        <is>
          <t>19.0150.1.CO-TOA Gestão de OS em Campo - Agenda</t>
        </is>
      </c>
      <c r="D1332" s="26" t="inlineStr">
        <is>
          <t>Concluído</t>
        </is>
      </c>
      <c r="E1332" s="23" t="inlineStr">
        <is>
          <t>Ricardo Pires Sardinha [X]</t>
        </is>
      </c>
      <c r="F1332" s="23" t="inlineStr">
        <is>
          <t>Nicolas Rodrigo Santana</t>
        </is>
      </c>
      <c r="G1332" s="23" t="inlineStr">
        <is>
          <t>Rafael Lemos Lima [X]</t>
        </is>
      </c>
      <c r="H1332" s="23" t="inlineStr">
        <is>
          <t>Paulo Egidio Rodrigues dos Santos</t>
        </is>
      </c>
      <c r="I1332" s="23" t="inlineStr">
        <is>
          <t>Claudia Keiko Kobayashi [X]</t>
        </is>
      </c>
      <c r="J1332" s="23" t="inlineStr">
        <is>
          <t>Danilo Takashi Hiratsuka</t>
        </is>
      </c>
      <c r="K1332" s="61" t="n">
        <v>43626</v>
      </c>
      <c r="L1332" s="61" t="n">
        <v>43893</v>
      </c>
      <c r="M1332" s="61" t="n">
        <v>43626</v>
      </c>
      <c r="N1332" s="61" t="n">
        <v>43893</v>
      </c>
      <c r="O1332" s="61" t="n">
        <v>43626</v>
      </c>
      <c r="P1332" s="61" t="n">
        <v>43893</v>
      </c>
      <c r="Q1332" s="61" t="n">
        <v>43626</v>
      </c>
      <c r="R1332" s="61" t="n">
        <v>43893</v>
      </c>
      <c r="S1332" s="61" t="n">
        <v>43626</v>
      </c>
      <c r="T1332" s="61" t="n">
        <v>43893</v>
      </c>
      <c r="U1332" s="61" t="n">
        <v>43626</v>
      </c>
      <c r="V1332" s="61" t="n">
        <v>43893</v>
      </c>
    </row>
    <row r="1333" ht="15" customHeight="1">
      <c r="A1333" s="26" t="inlineStr">
        <is>
          <t>História - Waterfall</t>
        </is>
      </c>
      <c r="B1333" s="60" t="inlineStr">
        <is>
          <t>DEVALM-12448</t>
        </is>
      </c>
      <c r="C1333" s="23" t="inlineStr">
        <is>
          <t>19.0077.1.CO-Ajuste no erro 80</t>
        </is>
      </c>
      <c r="D1333" s="26" t="inlineStr">
        <is>
          <t>Concluído</t>
        </is>
      </c>
      <c r="E1333" s="23" t="inlineStr">
        <is>
          <t>Andre Jirus [X]</t>
        </is>
      </c>
      <c r="F1333" s="23" t="inlineStr">
        <is>
          <t>Alexandre Munhoes [X]</t>
        </is>
      </c>
      <c r="G1333" s="23" t="inlineStr">
        <is>
          <t>Anselmo Pereira Novakowski</t>
        </is>
      </c>
      <c r="H1333" s="23" t="inlineStr">
        <is>
          <t>Paulo Egidio Rodrigues dos Santos</t>
        </is>
      </c>
      <c r="I1333" s="23" t="inlineStr">
        <is>
          <t>Klaus Franca [X]</t>
        </is>
      </c>
      <c r="J1333" s="23" t="inlineStr">
        <is>
          <t>Priscilla Carneiro Tessarotto [X]</t>
        </is>
      </c>
      <c r="K1333" s="61" t="n">
        <v>43787</v>
      </c>
      <c r="L1333" s="61" t="n">
        <v>43788</v>
      </c>
      <c r="M1333" s="61" t="n">
        <v>43780</v>
      </c>
      <c r="N1333" s="61" t="n">
        <v>43787</v>
      </c>
      <c r="O1333" s="61" t="n">
        <v>43748</v>
      </c>
      <c r="P1333" s="61" t="n">
        <v>43777</v>
      </c>
      <c r="Q1333" s="61" t="n">
        <v>43794</v>
      </c>
      <c r="R1333" s="61" t="n">
        <v>43795</v>
      </c>
      <c r="S1333" s="61" t="n">
        <v>43643</v>
      </c>
      <c r="T1333" s="61" t="n">
        <v>43662</v>
      </c>
      <c r="U1333" s="61" t="n">
        <v>43661</v>
      </c>
      <c r="V1333" s="61" t="n">
        <v>43783</v>
      </c>
    </row>
    <row r="1334" ht="15" customHeight="1">
      <c r="A1334" s="26" t="inlineStr">
        <is>
          <t>História - Ágil</t>
        </is>
      </c>
      <c r="B1334" s="60" t="inlineStr">
        <is>
          <t>DEVALM-12439</t>
        </is>
      </c>
      <c r="C1334" s="23" t="inlineStr">
        <is>
          <t>19.0189.1.MK-Lannister</t>
        </is>
      </c>
      <c r="D1334" s="26" t="inlineStr">
        <is>
          <t>Concluído</t>
        </is>
      </c>
      <c r="E1334" s="23" t="inlineStr">
        <is>
          <t>Andre Jirus [X]</t>
        </is>
      </c>
      <c r="F1334" s="23" t="inlineStr">
        <is>
          <t>juliano.miranda@terceiro-sky.com.br</t>
        </is>
      </c>
      <c r="G1334" s="23" t="inlineStr">
        <is>
          <t>Anselmo Pereira Novakowski</t>
        </is>
      </c>
      <c r="H1334" s="23" t="inlineStr">
        <is>
          <t>Paulo Egidio Rodrigues dos Santos</t>
        </is>
      </c>
      <c r="I1334" s="23" t="n"/>
      <c r="J1334" s="23" t="inlineStr">
        <is>
          <t>Debora Villegas Montero [X]</t>
        </is>
      </c>
      <c r="K1334" s="23" t="n"/>
      <c r="L1334" s="23" t="n"/>
      <c r="M1334" s="61" t="n">
        <v>43635</v>
      </c>
      <c r="N1334" s="61" t="n">
        <v>43644</v>
      </c>
      <c r="O1334" s="23" t="n"/>
      <c r="P1334" s="23" t="n"/>
      <c r="Q1334" s="61" t="n">
        <v>43647</v>
      </c>
      <c r="R1334" s="61" t="n">
        <v>43665</v>
      </c>
      <c r="S1334" s="23" t="n"/>
      <c r="T1334" s="23" t="n"/>
      <c r="U1334" s="61" t="n">
        <v>43623</v>
      </c>
      <c r="V1334" s="61" t="n">
        <v>43635</v>
      </c>
    </row>
    <row r="1335" ht="15" customHeight="1">
      <c r="A1335" s="26" t="inlineStr">
        <is>
          <t>História - Waterfall</t>
        </is>
      </c>
      <c r="B1335" s="60" t="inlineStr">
        <is>
          <t>DEVALM-12401</t>
        </is>
      </c>
      <c r="C1335" s="23" t="inlineStr">
        <is>
          <t>19.0200.1.MK-Desativação de qualquer origem desconto MOP</t>
        </is>
      </c>
      <c r="D1335" s="26" t="inlineStr">
        <is>
          <t>Cancelado</t>
        </is>
      </c>
      <c r="E1335" s="23" t="inlineStr">
        <is>
          <t>Raphael Henrique Fernandes Lopes [X]</t>
        </is>
      </c>
      <c r="F1335" s="23" t="n"/>
      <c r="G1335" s="23" t="n"/>
      <c r="H1335" s="23" t="n"/>
      <c r="I1335" s="23" t="n"/>
      <c r="J1335" s="23" t="n"/>
      <c r="K1335" s="23" t="n"/>
      <c r="L1335" s="23" t="n"/>
      <c r="M1335" s="23" t="n"/>
      <c r="N1335" s="23" t="n"/>
      <c r="O1335" s="23" t="n"/>
      <c r="P1335" s="23" t="n"/>
      <c r="Q1335" s="23" t="n"/>
      <c r="R1335" s="23" t="n"/>
      <c r="S1335" s="23" t="n"/>
      <c r="T1335" s="23" t="n"/>
      <c r="U1335" s="23" t="n"/>
      <c r="V1335" s="23" t="n"/>
    </row>
    <row r="1336" ht="15" customHeight="1">
      <c r="A1336" s="26" t="inlineStr">
        <is>
          <t>História - Waterfall</t>
        </is>
      </c>
      <c r="B1336" s="60" t="inlineStr">
        <is>
          <t>DEVALM-12365</t>
        </is>
      </c>
      <c r="C1336" s="23" t="inlineStr">
        <is>
          <t>19.0199.1.FI-Cancelamento de Recarga por Reversão do Pagamento</t>
        </is>
      </c>
      <c r="D1336" s="26" t="inlineStr">
        <is>
          <t>Cancelado</t>
        </is>
      </c>
      <c r="E1336" s="23" t="inlineStr">
        <is>
          <t>Raphael Henrique Fernandes Lopes [X]</t>
        </is>
      </c>
      <c r="F1336" s="23" t="n"/>
      <c r="G1336" s="23" t="n"/>
      <c r="H1336" s="23" t="n"/>
      <c r="I1336" s="23" t="n"/>
      <c r="J1336" s="23" t="n"/>
      <c r="K1336" s="61" t="n">
        <v>43623</v>
      </c>
      <c r="L1336" s="61" t="n">
        <v>43623</v>
      </c>
      <c r="M1336" s="61" t="n">
        <v>43623</v>
      </c>
      <c r="N1336" s="61" t="n">
        <v>43623</v>
      </c>
      <c r="O1336" s="61" t="n">
        <v>43623</v>
      </c>
      <c r="P1336" s="61" t="n">
        <v>43623</v>
      </c>
      <c r="Q1336" s="61" t="n">
        <v>43623</v>
      </c>
      <c r="R1336" s="61" t="n">
        <v>43623</v>
      </c>
      <c r="S1336" s="61" t="n">
        <v>43623</v>
      </c>
      <c r="T1336" s="61" t="n">
        <v>43623</v>
      </c>
      <c r="U1336" s="61" t="n">
        <v>43623</v>
      </c>
      <c r="V1336" s="61" t="n">
        <v>43623</v>
      </c>
    </row>
    <row r="1337" ht="15" customHeight="1">
      <c r="A1337" s="26" t="inlineStr">
        <is>
          <t>História - Waterfall</t>
        </is>
      </c>
      <c r="B1337" s="60" t="inlineStr">
        <is>
          <t>DEVALM-12329</t>
        </is>
      </c>
      <c r="C1337" s="23" t="inlineStr">
        <is>
          <t>19.0198.1.CO-Salesforce - Salvar os dados de propostas incompletas da plataforma WEB</t>
        </is>
      </c>
      <c r="D1337" s="26" t="inlineStr">
        <is>
          <t>Cancelado</t>
        </is>
      </c>
      <c r="E1337" s="23" t="inlineStr">
        <is>
          <t>Raphael Henrique Fernandes Lopes [X]</t>
        </is>
      </c>
      <c r="F1337" s="23" t="n"/>
      <c r="G1337" s="23" t="n"/>
      <c r="H1337" s="23" t="n"/>
      <c r="I1337" s="23" t="n"/>
      <c r="J1337" s="23" t="n"/>
      <c r="K1337" s="23" t="n"/>
      <c r="L1337" s="23" t="n"/>
      <c r="M1337" s="23" t="n"/>
      <c r="N1337" s="23" t="n"/>
      <c r="O1337" s="23" t="n"/>
      <c r="P1337" s="23" t="n"/>
      <c r="Q1337" s="23" t="n"/>
      <c r="R1337" s="23" t="n"/>
      <c r="S1337" s="23" t="n"/>
      <c r="T1337" s="23" t="n"/>
      <c r="U1337" s="23" t="n"/>
      <c r="V1337" s="23" t="n"/>
    </row>
    <row r="1338" ht="15" customHeight="1">
      <c r="A1338" s="26" t="inlineStr">
        <is>
          <t>História - Waterfall</t>
        </is>
      </c>
      <c r="B1338" s="60" t="inlineStr">
        <is>
          <t>DEVALM-12293</t>
        </is>
      </c>
      <c r="C1338" s="23" t="inlineStr">
        <is>
          <t>19.0197.1.CO-Salesforce - Funcionalidades de pesquisa e ordenamento de produtos nas plataformas Sirius 2.0</t>
        </is>
      </c>
      <c r="D1338" s="26" t="inlineStr">
        <is>
          <t>Cancelado</t>
        </is>
      </c>
      <c r="E1338" s="23" t="inlineStr">
        <is>
          <t>Raphael Henrique Fernandes Lopes [X]</t>
        </is>
      </c>
      <c r="F1338" s="23" t="n"/>
      <c r="G1338" s="23" t="n"/>
      <c r="H1338" s="23" t="n"/>
      <c r="I1338" s="23" t="n"/>
      <c r="J1338" s="23" t="n"/>
      <c r="K1338" s="23" t="n"/>
      <c r="L1338" s="23" t="n"/>
      <c r="M1338" s="23" t="n"/>
      <c r="N1338" s="23" t="n"/>
      <c r="O1338" s="23" t="n"/>
      <c r="P1338" s="23" t="n"/>
      <c r="Q1338" s="23" t="n"/>
      <c r="R1338" s="23" t="n"/>
      <c r="S1338" s="23" t="n"/>
      <c r="T1338" s="23" t="n"/>
      <c r="U1338" s="23" t="n"/>
      <c r="V1338" s="23" t="n"/>
    </row>
    <row r="1339" ht="15" customHeight="1">
      <c r="A1339" s="26" t="inlineStr">
        <is>
          <t>História - Waterfall</t>
        </is>
      </c>
      <c r="B1339" s="60" t="inlineStr">
        <is>
          <t>DEVALM-12257</t>
        </is>
      </c>
      <c r="C1339" s="23" t="inlineStr">
        <is>
          <t>19.0196.1.CO-Salesforce - Carrinho de Compras Sirius 2.0</t>
        </is>
      </c>
      <c r="D1339" s="26" t="inlineStr">
        <is>
          <t>Cancelado</t>
        </is>
      </c>
      <c r="E1339" s="23" t="inlineStr">
        <is>
          <t>Raphael Henrique Fernandes Lopes [X]</t>
        </is>
      </c>
      <c r="F1339" s="23" t="n"/>
      <c r="G1339" s="23" t="n"/>
      <c r="H1339" s="23" t="n"/>
      <c r="I1339" s="23" t="n"/>
      <c r="J1339" s="23" t="n"/>
      <c r="K1339" s="61" t="n">
        <v>43623</v>
      </c>
      <c r="L1339" s="61" t="n">
        <v>43623</v>
      </c>
      <c r="M1339" s="61" t="n">
        <v>43623</v>
      </c>
      <c r="N1339" s="61" t="n">
        <v>43623</v>
      </c>
      <c r="O1339" s="61" t="n">
        <v>43623</v>
      </c>
      <c r="P1339" s="61" t="n">
        <v>43623</v>
      </c>
      <c r="Q1339" s="61" t="n">
        <v>43623</v>
      </c>
      <c r="R1339" s="61" t="n">
        <v>43623</v>
      </c>
      <c r="S1339" s="61" t="n">
        <v>43623</v>
      </c>
      <c r="T1339" s="61" t="n">
        <v>43623</v>
      </c>
      <c r="U1339" s="61" t="n">
        <v>43623</v>
      </c>
      <c r="V1339" s="61" t="n">
        <v>43623</v>
      </c>
    </row>
    <row r="1340" ht="15" customHeight="1">
      <c r="A1340" s="26" t="inlineStr">
        <is>
          <t>História - Waterfall</t>
        </is>
      </c>
      <c r="B1340" s="60" t="inlineStr">
        <is>
          <t>DEVALM-12221</t>
        </is>
      </c>
      <c r="C1340" s="23" t="inlineStr">
        <is>
          <t>19.0194.1.DI-Exibição de dados do BRM no Icare Clientes</t>
        </is>
      </c>
      <c r="D1340" s="26" t="inlineStr">
        <is>
          <t>Cancelado</t>
        </is>
      </c>
      <c r="E1340" s="23" t="inlineStr">
        <is>
          <t>Raphael Henrique Fernandes Lopes [X]</t>
        </is>
      </c>
      <c r="F1340" s="23" t="n"/>
      <c r="G1340" s="23" t="n"/>
      <c r="H1340" s="23" t="n"/>
      <c r="I1340" s="23" t="n"/>
      <c r="J1340" s="23" t="n"/>
      <c r="K1340" s="61" t="n">
        <v>43623</v>
      </c>
      <c r="L1340" s="61" t="n">
        <v>43623</v>
      </c>
      <c r="M1340" s="61" t="n">
        <v>43623</v>
      </c>
      <c r="N1340" s="61" t="n">
        <v>43623</v>
      </c>
      <c r="O1340" s="61" t="n">
        <v>43623</v>
      </c>
      <c r="P1340" s="61" t="n">
        <v>43623</v>
      </c>
      <c r="Q1340" s="61" t="n">
        <v>43623</v>
      </c>
      <c r="R1340" s="61" t="n">
        <v>43623</v>
      </c>
      <c r="S1340" s="61" t="n">
        <v>43623</v>
      </c>
      <c r="T1340" s="61" t="n">
        <v>43623</v>
      </c>
      <c r="U1340" s="61" t="n">
        <v>43623</v>
      </c>
      <c r="V1340" s="61" t="n">
        <v>43623</v>
      </c>
    </row>
    <row r="1341" ht="15" customHeight="1">
      <c r="A1341" s="26" t="inlineStr">
        <is>
          <t>História - Waterfall</t>
        </is>
      </c>
      <c r="B1341" s="60" t="inlineStr">
        <is>
          <t>DEVALM-12185</t>
        </is>
      </c>
      <c r="C1341" s="23" t="inlineStr">
        <is>
          <t>19.0193.1.BL-Configuração do código da Crivo no Salesforce</t>
        </is>
      </c>
      <c r="D1341" s="26" t="inlineStr">
        <is>
          <t>Cancelado</t>
        </is>
      </c>
      <c r="E1341" s="23" t="inlineStr">
        <is>
          <t>Raphael Henrique Fernandes Lopes [X]</t>
        </is>
      </c>
      <c r="F1341" s="23" t="n"/>
      <c r="G1341" s="23" t="n"/>
      <c r="H1341" s="23" t="n"/>
      <c r="I1341" s="23" t="n"/>
      <c r="J1341" s="23" t="n"/>
      <c r="K1341" s="23" t="n"/>
      <c r="L1341" s="23" t="n"/>
      <c r="M1341" s="23" t="n"/>
      <c r="N1341" s="23" t="n"/>
      <c r="O1341" s="23" t="n"/>
      <c r="P1341" s="23" t="n"/>
      <c r="Q1341" s="23" t="n"/>
      <c r="R1341" s="23" t="n"/>
      <c r="S1341" s="23" t="n"/>
      <c r="T1341" s="23" t="n"/>
      <c r="U1341" s="23" t="n"/>
      <c r="V1341" s="23" t="n"/>
    </row>
    <row r="1342" ht="15" customHeight="1">
      <c r="A1342" s="26" t="inlineStr">
        <is>
          <t>História - Waterfall</t>
        </is>
      </c>
      <c r="B1342" s="60" t="inlineStr">
        <is>
          <t>DEVALM-12149</t>
        </is>
      </c>
      <c r="C1342" s="23" t="inlineStr">
        <is>
          <t>19.0192.1.CL-Mensagem OSD com Saldo da Dívida</t>
        </is>
      </c>
      <c r="D1342" s="26" t="inlineStr">
        <is>
          <t>Cancelado</t>
        </is>
      </c>
      <c r="E1342" s="23" t="inlineStr">
        <is>
          <t>Raphael Henrique Fernandes Lopes [X]</t>
        </is>
      </c>
      <c r="F1342" s="23" t="n"/>
      <c r="G1342" s="23" t="n"/>
      <c r="H1342" s="23" t="n"/>
      <c r="I1342" s="23" t="n"/>
      <c r="J1342" s="23" t="n"/>
      <c r="K1342" s="61" t="n">
        <v>43623</v>
      </c>
      <c r="L1342" s="61" t="n">
        <v>43623</v>
      </c>
      <c r="M1342" s="61" t="n">
        <v>43623</v>
      </c>
      <c r="N1342" s="61" t="n">
        <v>43623</v>
      </c>
      <c r="O1342" s="61" t="n">
        <v>43623</v>
      </c>
      <c r="P1342" s="61" t="n">
        <v>43623</v>
      </c>
      <c r="Q1342" s="61" t="n">
        <v>43623</v>
      </c>
      <c r="R1342" s="61" t="n">
        <v>43623</v>
      </c>
      <c r="S1342" s="61" t="n">
        <v>43623</v>
      </c>
      <c r="T1342" s="61" t="n">
        <v>43623</v>
      </c>
      <c r="U1342" s="61" t="n">
        <v>43623</v>
      </c>
      <c r="V1342" s="61" t="n">
        <v>43623</v>
      </c>
    </row>
    <row r="1343" ht="15" customHeight="1">
      <c r="A1343" s="26" t="inlineStr">
        <is>
          <t>História - Waterfall</t>
        </is>
      </c>
      <c r="B1343" s="60" t="inlineStr">
        <is>
          <t>DEVALM-12113</t>
        </is>
      </c>
      <c r="C1343" s="23" t="inlineStr">
        <is>
          <t>19.0191.1.CO-Inclusão de Campos de DATA no Icare Campo</t>
        </is>
      </c>
      <c r="D1343" s="26" t="inlineStr">
        <is>
          <t>Cancelado</t>
        </is>
      </c>
      <c r="E1343" s="23" t="inlineStr">
        <is>
          <t>Raphael Henrique Fernandes Lopes [X]</t>
        </is>
      </c>
      <c r="F1343" s="23" t="n"/>
      <c r="G1343" s="23" t="n"/>
      <c r="H1343" s="23" t="n"/>
      <c r="I1343" s="23" t="n"/>
      <c r="J1343" s="23" t="n"/>
      <c r="K1343" s="61" t="n">
        <v>43623</v>
      </c>
      <c r="L1343" s="61" t="n">
        <v>43623</v>
      </c>
      <c r="M1343" s="61" t="n">
        <v>43623</v>
      </c>
      <c r="N1343" s="61" t="n">
        <v>43623</v>
      </c>
      <c r="O1343" s="61" t="n">
        <v>43623</v>
      </c>
      <c r="P1343" s="61" t="n">
        <v>43623</v>
      </c>
      <c r="Q1343" s="61" t="n">
        <v>43623</v>
      </c>
      <c r="R1343" s="61" t="n">
        <v>43623</v>
      </c>
      <c r="S1343" s="61" t="n">
        <v>43623</v>
      </c>
      <c r="T1343" s="61" t="n">
        <v>43623</v>
      </c>
      <c r="U1343" s="61" t="n">
        <v>43623</v>
      </c>
      <c r="V1343" s="61" t="n">
        <v>43623</v>
      </c>
    </row>
    <row r="1344" ht="15" customHeight="1">
      <c r="A1344" s="26" t="inlineStr">
        <is>
          <t>História - Waterfall</t>
        </is>
      </c>
      <c r="B1344" s="60" t="inlineStr">
        <is>
          <t>DEVALM-12041</t>
        </is>
      </c>
      <c r="C1344" s="23" t="inlineStr">
        <is>
          <t>19.0188.1.CO-Portal de Informações Estratégicas da VP Comercial e Operações</t>
        </is>
      </c>
      <c r="D1344" s="26" t="inlineStr">
        <is>
          <t>Cancelado</t>
        </is>
      </c>
      <c r="E1344" s="23" t="inlineStr">
        <is>
          <t>Raphael Henrique Fernandes Lopes [X]</t>
        </is>
      </c>
      <c r="F1344" s="23" t="n"/>
      <c r="G1344" s="23" t="n"/>
      <c r="H1344" s="23" t="n"/>
      <c r="I1344" s="23" t="n"/>
      <c r="J1344" s="23" t="n"/>
      <c r="K1344" s="61" t="n">
        <v>43623</v>
      </c>
      <c r="L1344" s="61" t="n">
        <v>43623</v>
      </c>
      <c r="M1344" s="61" t="n">
        <v>43623</v>
      </c>
      <c r="N1344" s="61" t="n">
        <v>43623</v>
      </c>
      <c r="O1344" s="61" t="n">
        <v>43623</v>
      </c>
      <c r="P1344" s="61" t="n">
        <v>43623</v>
      </c>
      <c r="Q1344" s="61" t="n">
        <v>43623</v>
      </c>
      <c r="R1344" s="61" t="n">
        <v>43623</v>
      </c>
      <c r="S1344" s="61" t="n">
        <v>43623</v>
      </c>
      <c r="T1344" s="61" t="n">
        <v>43623</v>
      </c>
      <c r="U1344" s="61" t="n">
        <v>43623</v>
      </c>
      <c r="V1344" s="61" t="n">
        <v>43623</v>
      </c>
    </row>
    <row r="1345" ht="15" customHeight="1">
      <c r="A1345" s="26" t="inlineStr">
        <is>
          <t>História - Waterfall</t>
        </is>
      </c>
      <c r="B1345" s="60" t="inlineStr">
        <is>
          <t>DEVALM-11969</t>
        </is>
      </c>
      <c r="C1345" s="23" t="inlineStr">
        <is>
          <t>19.0185.1.TI - Portal LGPD Titulares - Back End e Front End</t>
        </is>
      </c>
      <c r="D1345" s="26" t="inlineStr">
        <is>
          <t>Concluído</t>
        </is>
      </c>
      <c r="E1345" s="23" t="inlineStr">
        <is>
          <t>Ricardo Pires Sardinha [X]</t>
        </is>
      </c>
      <c r="F1345" s="23" t="inlineStr">
        <is>
          <t>Ricardo Silveira E Silva</t>
        </is>
      </c>
      <c r="G1345" s="23" t="inlineStr">
        <is>
          <t>Rafael Lemos Lima [X]</t>
        </is>
      </c>
      <c r="H1345" s="23" t="inlineStr">
        <is>
          <t>Paulo Egidio Rodrigues dos Santos</t>
        </is>
      </c>
      <c r="I1345" s="23" t="n"/>
      <c r="J1345" s="23" t="inlineStr">
        <is>
          <t>Rafael Grecco Machado [X]</t>
        </is>
      </c>
      <c r="K1345" s="61" t="n">
        <v>43623</v>
      </c>
      <c r="L1345" s="61" t="n">
        <v>43623</v>
      </c>
      <c r="M1345" s="61" t="n">
        <v>44029</v>
      </c>
      <c r="N1345" s="61" t="n">
        <v>44056</v>
      </c>
      <c r="O1345" s="61" t="n">
        <v>43623</v>
      </c>
      <c r="P1345" s="61" t="n">
        <v>43623</v>
      </c>
      <c r="Q1345" s="61" t="n">
        <v>44057</v>
      </c>
      <c r="R1345" s="61" t="n">
        <v>44057</v>
      </c>
      <c r="S1345" s="61" t="n">
        <v>43623</v>
      </c>
      <c r="T1345" s="61" t="n">
        <v>43623</v>
      </c>
      <c r="U1345" s="61" t="n">
        <v>43927</v>
      </c>
      <c r="V1345" s="61" t="n">
        <v>44046</v>
      </c>
    </row>
    <row r="1346" ht="15" customHeight="1">
      <c r="A1346" s="26" t="inlineStr">
        <is>
          <t>História - Waterfall</t>
        </is>
      </c>
      <c r="B1346" s="60" t="inlineStr">
        <is>
          <t>DEVALM-11907</t>
        </is>
      </c>
      <c r="C1346" s="23" t="inlineStr">
        <is>
          <t>Demo 001</t>
        </is>
      </c>
      <c r="D1346" s="26" t="inlineStr">
        <is>
          <t>Cancelado</t>
        </is>
      </c>
      <c r="E1346" s="23" t="inlineStr">
        <is>
          <t>Administrador Jira</t>
        </is>
      </c>
      <c r="F1346" s="23" t="n"/>
      <c r="G1346" s="23" t="n"/>
      <c r="H1346" s="23" t="n"/>
      <c r="I1346" s="23" t="n"/>
      <c r="J1346" s="23" t="n"/>
      <c r="K1346" s="61" t="n">
        <v>43622</v>
      </c>
      <c r="L1346" s="61" t="n">
        <v>43622</v>
      </c>
      <c r="M1346" s="61" t="n">
        <v>43622</v>
      </c>
      <c r="N1346" s="61" t="n">
        <v>43622</v>
      </c>
      <c r="O1346" s="61" t="n">
        <v>43622</v>
      </c>
      <c r="P1346" s="61" t="n">
        <v>43622</v>
      </c>
      <c r="Q1346" s="61" t="n">
        <v>43622</v>
      </c>
      <c r="R1346" s="61" t="n">
        <v>43622</v>
      </c>
      <c r="S1346" s="61" t="n">
        <v>43622</v>
      </c>
      <c r="T1346" s="61" t="n">
        <v>43622</v>
      </c>
      <c r="U1346" s="61" t="n">
        <v>43622</v>
      </c>
      <c r="V1346" s="61" t="n">
        <v>43622</v>
      </c>
    </row>
    <row r="1347" ht="15" customHeight="1">
      <c r="A1347" s="26" t="inlineStr">
        <is>
          <t>História - Waterfall</t>
        </is>
      </c>
      <c r="B1347" s="60" t="inlineStr">
        <is>
          <t>DEVALM-8614</t>
        </is>
      </c>
      <c r="C1347" s="23" t="inlineStr">
        <is>
          <t>18.0378.TI-Melhorias Gerais No Processo de Comissionamento (Callidus) SPRINT 4</t>
        </is>
      </c>
      <c r="D1347" s="26" t="inlineStr">
        <is>
          <t>Concluído</t>
        </is>
      </c>
      <c r="E1347" s="23" t="inlineStr">
        <is>
          <t>Ricardo Pires Sardinha [X]</t>
        </is>
      </c>
      <c r="F1347" s="23" t="inlineStr">
        <is>
          <t>Caio Cesar Da Silva Moura [X]</t>
        </is>
      </c>
      <c r="G1347" s="23" t="inlineStr">
        <is>
          <t>Rafael Lemos Lima [X]</t>
        </is>
      </c>
      <c r="H1347" s="23" t="inlineStr">
        <is>
          <t>Paulo Egidio Rodrigues dos Santos</t>
        </is>
      </c>
      <c r="I1347" s="23" t="n"/>
      <c r="J1347" s="23" t="n"/>
      <c r="K1347" s="23" t="n"/>
      <c r="L1347" s="23" t="n"/>
      <c r="M1347" s="23" t="n"/>
      <c r="N1347" s="23" t="n"/>
      <c r="O1347" s="23" t="n"/>
      <c r="P1347" s="23" t="n"/>
      <c r="Q1347" s="23" t="n"/>
      <c r="R1347" s="61" t="n">
        <v>43635</v>
      </c>
      <c r="S1347" s="23" t="n"/>
      <c r="T1347" s="23" t="n"/>
      <c r="U1347" s="23" t="n"/>
      <c r="V1347" s="23" t="n"/>
    </row>
    <row r="1348" ht="15" customHeight="1">
      <c r="A1348" s="26" t="inlineStr">
        <is>
          <t>História - Waterfall</t>
        </is>
      </c>
      <c r="B1348" s="60" t="inlineStr">
        <is>
          <t>DEVALM-8613</t>
        </is>
      </c>
      <c r="C1348" s="23" t="inlineStr">
        <is>
          <t>18.0247.1.CL-Flexibilização de produtos para a reativação – CR2</t>
        </is>
      </c>
      <c r="D1348" s="26" t="inlineStr">
        <is>
          <t>Concluído</t>
        </is>
      </c>
      <c r="E1348" s="23" t="inlineStr">
        <is>
          <t>Alessandro João De Souza [X]</t>
        </is>
      </c>
      <c r="F1348" s="23" t="inlineStr">
        <is>
          <t>Andre Bento Bejo [X]</t>
        </is>
      </c>
      <c r="G1348" s="23" t="inlineStr">
        <is>
          <t>Anselmo Pereira Novakowski</t>
        </is>
      </c>
      <c r="H1348" s="23" t="inlineStr">
        <is>
          <t>Paulo Egidio Rodrigues dos Santos</t>
        </is>
      </c>
      <c r="I1348" s="23" t="inlineStr">
        <is>
          <t>Rodrigo Fernando Pereira Versollato [X]</t>
        </is>
      </c>
      <c r="J1348" s="23" t="inlineStr">
        <is>
          <t>Priscilla Carneiro Tessarotto [X]</t>
        </is>
      </c>
      <c r="K1348" s="23" t="n"/>
      <c r="L1348" s="23" t="n"/>
      <c r="M1348" s="23" t="n"/>
      <c r="N1348" s="23" t="n"/>
      <c r="O1348" s="23" t="n"/>
      <c r="P1348" s="23" t="n"/>
      <c r="Q1348" s="23" t="n"/>
      <c r="R1348" s="61" t="n">
        <v>43642</v>
      </c>
      <c r="S1348" s="23" t="n"/>
      <c r="T1348" s="23" t="n"/>
      <c r="U1348" s="23" t="n"/>
      <c r="V1348" s="23" t="n"/>
    </row>
    <row r="1349" ht="15" customHeight="1">
      <c r="A1349" s="26" t="inlineStr">
        <is>
          <t>História - Waterfall</t>
        </is>
      </c>
      <c r="B1349" s="60" t="inlineStr">
        <is>
          <t>DEVALM-8612</t>
        </is>
      </c>
      <c r="C1349" s="23" t="inlineStr">
        <is>
          <t>18.0488.BL-Desenvolvimento GEOREF</t>
        </is>
      </c>
      <c r="D1349" s="26" t="inlineStr">
        <is>
          <t>Concluído</t>
        </is>
      </c>
      <c r="E1349" s="23" t="inlineStr">
        <is>
          <t>Priscila Guimaraes Pessanha [X]</t>
        </is>
      </c>
      <c r="F1349" s="23" t="n"/>
      <c r="G1349" s="23" t="n"/>
      <c r="H1349" s="23" t="n"/>
      <c r="I1349" s="23" t="n"/>
      <c r="J1349" s="23" t="n"/>
      <c r="K1349" s="23" t="n"/>
      <c r="L1349" s="23" t="n"/>
      <c r="M1349" s="23" t="n"/>
      <c r="N1349" s="23" t="n"/>
      <c r="O1349" s="23" t="n"/>
      <c r="P1349" s="23" t="n"/>
      <c r="Q1349" s="23" t="n"/>
      <c r="R1349" s="23" t="n"/>
      <c r="S1349" s="23" t="n"/>
      <c r="T1349" s="23" t="n"/>
      <c r="U1349" s="23" t="n"/>
      <c r="V1349" s="23" t="n"/>
    </row>
    <row r="1350" ht="15" customHeight="1">
      <c r="A1350" s="26" t="inlineStr">
        <is>
          <t>História - Waterfall</t>
        </is>
      </c>
      <c r="B1350" s="60" t="inlineStr">
        <is>
          <t>DEVALM-8611</t>
        </is>
      </c>
      <c r="C1350" s="23" t="inlineStr">
        <is>
          <t>18.0240.1.FI-Linha Digitável para Recarga</t>
        </is>
      </c>
      <c r="D1350" s="26" t="inlineStr">
        <is>
          <t>Concluído</t>
        </is>
      </c>
      <c r="E1350" s="23" t="inlineStr">
        <is>
          <t>Antonio Teodoro da Silva [X]</t>
        </is>
      </c>
      <c r="F1350" s="23" t="inlineStr">
        <is>
          <t>thiago.maglio@sky.com.br</t>
        </is>
      </c>
      <c r="G1350" s="23" t="inlineStr">
        <is>
          <t>Anselmo Pereira Novakowski</t>
        </is>
      </c>
      <c r="H1350" s="23" t="inlineStr">
        <is>
          <t>Paulo Egidio Rodrigues dos Santos</t>
        </is>
      </c>
      <c r="I1350" s="23" t="inlineStr">
        <is>
          <t>Claudia Keiko Kobayashi [X]</t>
        </is>
      </c>
      <c r="J1350" s="23" t="inlineStr">
        <is>
          <t>Audrey Cristiane Goulart [X]</t>
        </is>
      </c>
      <c r="K1350" s="23" t="n"/>
      <c r="L1350" s="23" t="n"/>
      <c r="M1350" s="23" t="n"/>
      <c r="N1350" s="23" t="n"/>
      <c r="O1350" s="23" t="n"/>
      <c r="P1350" s="23" t="n"/>
      <c r="Q1350" s="23" t="n"/>
      <c r="R1350" s="61" t="n">
        <v>43642</v>
      </c>
      <c r="S1350" s="23" t="n"/>
      <c r="T1350" s="23" t="n"/>
      <c r="U1350" s="23" t="n"/>
      <c r="V1350" s="23" t="n"/>
    </row>
    <row r="1351" ht="15" customHeight="1">
      <c r="A1351" s="26" t="inlineStr">
        <is>
          <t>História - Waterfall</t>
        </is>
      </c>
      <c r="B1351" s="60" t="inlineStr">
        <is>
          <t>DEVALM-8610</t>
        </is>
      </c>
      <c r="C1351" s="23" t="inlineStr">
        <is>
          <t>18.0074.3.FI-Token Decoder - Fase 2 - Admin</t>
        </is>
      </c>
      <c r="D1351" s="26" t="inlineStr">
        <is>
          <t>Concluído</t>
        </is>
      </c>
      <c r="E1351" s="23" t="inlineStr">
        <is>
          <t>Antonio Teodoro da Silva [X]</t>
        </is>
      </c>
      <c r="F1351" s="23" t="inlineStr">
        <is>
          <t>Jefferson Lourenço De Farias Tersarioli [X]</t>
        </is>
      </c>
      <c r="G1351" s="23" t="inlineStr">
        <is>
          <t>Anselmo Pereira Novakowski</t>
        </is>
      </c>
      <c r="H1351" s="23" t="inlineStr">
        <is>
          <t>Paulo Egidio Rodrigues dos Santos</t>
        </is>
      </c>
      <c r="I1351" s="23" t="inlineStr">
        <is>
          <t>Klaus Franca [X]</t>
        </is>
      </c>
      <c r="J1351" s="23" t="inlineStr">
        <is>
          <t>Debora Villegas Montero [X]</t>
        </is>
      </c>
      <c r="K1351" s="23" t="n"/>
      <c r="L1351" s="23" t="n"/>
      <c r="M1351" s="23" t="n"/>
      <c r="N1351" s="23" t="n"/>
      <c r="O1351" s="23" t="n"/>
      <c r="P1351" s="23" t="n"/>
      <c r="Q1351" s="23" t="n"/>
      <c r="R1351" s="61" t="n">
        <v>43697</v>
      </c>
      <c r="S1351" s="23" t="n"/>
      <c r="T1351" s="23" t="n"/>
      <c r="U1351" s="23" t="n"/>
      <c r="V1351" s="23" t="n"/>
    </row>
    <row r="1352" ht="15" customHeight="1">
      <c r="A1352" s="26" t="inlineStr">
        <is>
          <t>História - Waterfall</t>
        </is>
      </c>
      <c r="B1352" s="60" t="inlineStr">
        <is>
          <t>DEVALM-8608</t>
        </is>
      </c>
      <c r="C1352" s="23" t="inlineStr">
        <is>
          <t>19.0036.CL-Criar O.S. no Canal Messenger</t>
        </is>
      </c>
      <c r="D1352" s="26" t="inlineStr">
        <is>
          <t>Concluído</t>
        </is>
      </c>
      <c r="E1352" s="23" t="inlineStr">
        <is>
          <t>Alessandro João De Souza [X]</t>
        </is>
      </c>
      <c r="F1352" s="23" t="inlineStr">
        <is>
          <t>Alexandre Munhoes [X]</t>
        </is>
      </c>
      <c r="G1352" s="23" t="inlineStr">
        <is>
          <t>Anselmo Pereira Novakowski</t>
        </is>
      </c>
      <c r="H1352" s="23" t="inlineStr">
        <is>
          <t>Paulo Egidio Rodrigues dos Santos</t>
        </is>
      </c>
      <c r="I1352" s="23" t="n"/>
      <c r="J1352" s="23" t="inlineStr">
        <is>
          <t>Audrey Cristiane Goulart [X]</t>
        </is>
      </c>
      <c r="K1352" s="23" t="n"/>
      <c r="L1352" s="23" t="n"/>
      <c r="M1352" s="23" t="n"/>
      <c r="N1352" s="23" t="n"/>
      <c r="O1352" s="23" t="n"/>
      <c r="P1352" s="23" t="n"/>
      <c r="Q1352" s="23" t="n"/>
      <c r="R1352" s="61" t="n">
        <v>43669</v>
      </c>
      <c r="S1352" s="23" t="n"/>
      <c r="T1352" s="23" t="n"/>
      <c r="U1352" s="23" t="n"/>
      <c r="V1352" s="23" t="n"/>
    </row>
    <row r="1353" ht="15" customHeight="1">
      <c r="A1353" s="26" t="inlineStr">
        <is>
          <t>História - Waterfall</t>
        </is>
      </c>
      <c r="B1353" s="60" t="inlineStr">
        <is>
          <t>DEVALM-8607</t>
        </is>
      </c>
      <c r="C1353" s="23" t="inlineStr">
        <is>
          <t>18.0356.CO-Alteração do Meio de Pagamento</t>
        </is>
      </c>
      <c r="D1353" s="26" t="inlineStr">
        <is>
          <t>Cancelado</t>
        </is>
      </c>
      <c r="E1353" s="23" t="inlineStr">
        <is>
          <t>Fabio Margutti [X]</t>
        </is>
      </c>
      <c r="F1353" s="23" t="inlineStr">
        <is>
          <t>Alexandre Munhoes [X]</t>
        </is>
      </c>
      <c r="G1353" s="23" t="inlineStr">
        <is>
          <t>Diogo Cassio de Azevedo [X]</t>
        </is>
      </c>
      <c r="H1353" s="23" t="inlineStr">
        <is>
          <t>Eduardo Cesar de Melo</t>
        </is>
      </c>
      <c r="I1353" s="23" t="inlineStr">
        <is>
          <t>Klaus Franca [X]</t>
        </is>
      </c>
      <c r="J1353" s="23" t="inlineStr">
        <is>
          <t>Debora Villegas Montero [X]</t>
        </is>
      </c>
      <c r="K1353" s="23" t="n"/>
      <c r="L1353" s="23" t="n"/>
      <c r="M1353" s="23" t="n"/>
      <c r="N1353" s="23" t="n"/>
      <c r="O1353" s="23" t="n"/>
      <c r="P1353" s="23" t="n"/>
      <c r="Q1353" s="23" t="n"/>
      <c r="R1353" s="23" t="n"/>
      <c r="S1353" s="23" t="n"/>
      <c r="T1353" s="23" t="n"/>
      <c r="U1353" s="23" t="n"/>
      <c r="V1353" s="23" t="n"/>
    </row>
    <row r="1354" ht="15" customHeight="1">
      <c r="A1354" s="26" t="inlineStr">
        <is>
          <t>História - Waterfall</t>
        </is>
      </c>
      <c r="B1354" s="60" t="inlineStr">
        <is>
          <t>DEVALM-8606</t>
        </is>
      </c>
      <c r="C1354" s="23" t="inlineStr">
        <is>
          <t>18.0421.TI-Criação nova página captura de cartão (GWTEF)</t>
        </is>
      </c>
      <c r="D1354" s="26" t="inlineStr">
        <is>
          <t>Cancelado</t>
        </is>
      </c>
      <c r="E1354" s="23" t="inlineStr">
        <is>
          <t>Ricardo Pires Sardinha [X]</t>
        </is>
      </c>
      <c r="F1354" s="23" t="inlineStr">
        <is>
          <t>Jefferson Lourenço De Farias Tersarioli [X]</t>
        </is>
      </c>
      <c r="G1354" s="23" t="inlineStr">
        <is>
          <t>Anselmo Pereira Novakowski</t>
        </is>
      </c>
      <c r="H1354" s="23" t="inlineStr">
        <is>
          <t>Paulo Egidio Rodrigues dos Santos</t>
        </is>
      </c>
      <c r="I1354" s="23" t="n"/>
      <c r="J1354" s="23" t="n"/>
      <c r="K1354" s="23" t="n"/>
      <c r="L1354" s="23" t="n"/>
      <c r="M1354" s="23" t="n"/>
      <c r="N1354" s="23" t="n"/>
      <c r="O1354" s="23" t="n"/>
      <c r="P1354" s="23" t="n"/>
      <c r="Q1354" s="23" t="n"/>
      <c r="R1354" s="23" t="n"/>
      <c r="S1354" s="23" t="n"/>
      <c r="T1354" s="23" t="n"/>
      <c r="U1354" s="23" t="n"/>
      <c r="V1354" s="23" t="n"/>
    </row>
    <row r="1355" ht="15" customHeight="1">
      <c r="A1355" s="26" t="inlineStr">
        <is>
          <t>História - Waterfall</t>
        </is>
      </c>
      <c r="B1355" s="60" t="inlineStr">
        <is>
          <t>DEVALM-8605</t>
        </is>
      </c>
      <c r="C1355" s="23" t="inlineStr">
        <is>
          <t>18.0149.3.FI-Nexus-Callidus - Melhorias de Extrato – Metas</t>
        </is>
      </c>
      <c r="D1355" s="26" t="inlineStr">
        <is>
          <t>Cancelado</t>
        </is>
      </c>
      <c r="E1355" s="23" t="inlineStr">
        <is>
          <t>Sem responsável</t>
        </is>
      </c>
      <c r="F1355" s="23" t="n"/>
      <c r="G1355" s="23" t="n"/>
      <c r="H1355" s="23" t="n"/>
      <c r="I1355" s="23" t="n"/>
      <c r="J1355" s="23" t="n"/>
      <c r="K1355" s="23" t="n"/>
      <c r="L1355" s="23" t="n"/>
      <c r="M1355" s="23" t="n"/>
      <c r="N1355" s="23" t="n"/>
      <c r="O1355" s="23" t="n"/>
      <c r="P1355" s="23" t="n"/>
      <c r="Q1355" s="23" t="n"/>
      <c r="R1355" s="23" t="n"/>
      <c r="S1355" s="23" t="n"/>
      <c r="T1355" s="23" t="n"/>
      <c r="U1355" s="23" t="n"/>
      <c r="V1355" s="23" t="n"/>
    </row>
    <row r="1356" ht="15" customHeight="1">
      <c r="A1356" s="26" t="inlineStr">
        <is>
          <t>História - Waterfall</t>
        </is>
      </c>
      <c r="B1356" s="60" t="inlineStr">
        <is>
          <t>DEVALM-8604</t>
        </is>
      </c>
      <c r="C1356" s="23" t="inlineStr">
        <is>
          <t>19.0033.FI-100% Desconto Futuro - Solução Definitiva</t>
        </is>
      </c>
      <c r="D1356" s="26" t="inlineStr">
        <is>
          <t>Concluído</t>
        </is>
      </c>
      <c r="E1356" s="23" t="inlineStr">
        <is>
          <t>Andre Jirus [X]</t>
        </is>
      </c>
      <c r="F1356" s="23" t="inlineStr">
        <is>
          <t>Pedro Carnizello da Silva [X]</t>
        </is>
      </c>
      <c r="G1356" s="23" t="inlineStr">
        <is>
          <t>Anselmo Pereira Novakowski</t>
        </is>
      </c>
      <c r="H1356" s="23" t="inlineStr">
        <is>
          <t>Paulo Egidio Rodrigues dos Santos</t>
        </is>
      </c>
      <c r="I1356" s="23" t="inlineStr">
        <is>
          <t>Claudia Keiko Kobayashi [X]</t>
        </is>
      </c>
      <c r="J1356" s="23" t="inlineStr">
        <is>
          <t>Rafael Grecco Machado [X]</t>
        </is>
      </c>
      <c r="K1356" s="23" t="n"/>
      <c r="L1356" s="23" t="n"/>
      <c r="M1356" s="23" t="n"/>
      <c r="N1356" s="23" t="n"/>
      <c r="O1356" s="23" t="n"/>
      <c r="P1356" s="23" t="n"/>
      <c r="Q1356" s="23" t="n"/>
      <c r="R1356" s="61" t="n">
        <v>43725</v>
      </c>
      <c r="S1356" s="23" t="n"/>
      <c r="T1356" s="23" t="n"/>
      <c r="U1356" s="23" t="n"/>
      <c r="V1356" s="23" t="n"/>
    </row>
    <row r="1357" ht="15" customHeight="1">
      <c r="A1357" s="26" t="inlineStr">
        <is>
          <t>História - Waterfall</t>
        </is>
      </c>
      <c r="B1357" s="60" t="inlineStr">
        <is>
          <t>DEVALM-8603</t>
        </is>
      </c>
      <c r="C1357" s="23" t="inlineStr">
        <is>
          <t>19.0040.FI-Atualização de Release do Crivo</t>
        </is>
      </c>
      <c r="D1357" s="26" t="inlineStr">
        <is>
          <t>Concluído</t>
        </is>
      </c>
      <c r="E1357" s="23" t="inlineStr">
        <is>
          <t>Daglye Ariane Weber Magalhaes De Barros [X]</t>
        </is>
      </c>
      <c r="F1357" s="23" t="inlineStr">
        <is>
          <t>marcelo.okada@terceiro-sky.com.br</t>
        </is>
      </c>
      <c r="G1357" s="23" t="inlineStr">
        <is>
          <t>Rafael Lemos Lima [X]</t>
        </is>
      </c>
      <c r="H1357" s="23" t="inlineStr">
        <is>
          <t>Eduardo Cesar de Melo</t>
        </is>
      </c>
      <c r="I1357" s="23" t="inlineStr">
        <is>
          <t>jira_naoaplica</t>
        </is>
      </c>
      <c r="J1357" s="23" t="inlineStr">
        <is>
          <t>Audrey Cristiane Goulart [X]</t>
        </is>
      </c>
      <c r="K1357" s="23" t="n"/>
      <c r="L1357" s="23" t="n"/>
      <c r="M1357" s="23" t="n"/>
      <c r="N1357" s="23" t="n"/>
      <c r="O1357" s="23" t="n"/>
      <c r="P1357" s="23" t="n"/>
      <c r="Q1357" s="23" t="n"/>
      <c r="R1357" s="23" t="n"/>
      <c r="S1357" s="23" t="n"/>
      <c r="T1357" s="23" t="n"/>
      <c r="U1357" s="23" t="n"/>
      <c r="V1357" s="23" t="n"/>
    </row>
    <row r="1358" ht="15" customHeight="1">
      <c r="A1358" s="26" t="inlineStr">
        <is>
          <t>História - Waterfall</t>
        </is>
      </c>
      <c r="B1358" s="60" t="inlineStr">
        <is>
          <t>DEVALM-8602</t>
        </is>
      </c>
      <c r="C1358" s="23" t="inlineStr">
        <is>
          <t>17.0614.9.TI-Salesforce – Automação Técnica de Catálogo e Canais ( Release 3 )</t>
        </is>
      </c>
      <c r="D1358" s="26" t="inlineStr">
        <is>
          <t>Concluído</t>
        </is>
      </c>
      <c r="E1358" s="23" t="inlineStr">
        <is>
          <t>Fabio Margutti [X]</t>
        </is>
      </c>
      <c r="F1358" s="23" t="inlineStr">
        <is>
          <t>Rogerio Querin Azevedo [X]</t>
        </is>
      </c>
      <c r="G1358" s="23" t="inlineStr">
        <is>
          <t>Anselmo Pereira Novakowski</t>
        </is>
      </c>
      <c r="H1358" s="23" t="inlineStr">
        <is>
          <t>Eduardo Cesar de Melo</t>
        </is>
      </c>
      <c r="I1358" s="23" t="inlineStr">
        <is>
          <t>Klaus Franca [X]</t>
        </is>
      </c>
      <c r="J1358" s="23" t="inlineStr">
        <is>
          <t>Amanda De Pinho Nogueira [X]</t>
        </is>
      </c>
      <c r="K1358" s="23" t="n"/>
      <c r="L1358" s="23" t="n"/>
      <c r="M1358" s="23" t="n"/>
      <c r="N1358" s="23" t="n"/>
      <c r="O1358" s="23" t="n"/>
      <c r="P1358" s="23" t="n"/>
      <c r="Q1358" s="23" t="n"/>
      <c r="R1358" s="61" t="n">
        <v>43718</v>
      </c>
      <c r="S1358" s="23" t="n"/>
      <c r="T1358" s="23" t="n"/>
      <c r="U1358" s="23" t="n"/>
      <c r="V1358" s="23" t="n"/>
    </row>
    <row r="1359" ht="15" customHeight="1">
      <c r="A1359" s="26" t="inlineStr">
        <is>
          <t>História - Waterfall</t>
        </is>
      </c>
      <c r="B1359" s="60" t="inlineStr">
        <is>
          <t>DEVALM-8601</t>
        </is>
      </c>
      <c r="C1359" s="23" t="inlineStr">
        <is>
          <t>18.0308.CO-Cancelamento de OS em Lote (Paliativo no DataCenter)</t>
        </is>
      </c>
      <c r="D1359" s="26" t="inlineStr">
        <is>
          <t>Cancelado</t>
        </is>
      </c>
      <c r="E1359" s="23" t="inlineStr">
        <is>
          <t>Mayra Gabriela Alves Lima [X]</t>
        </is>
      </c>
      <c r="F1359" s="23" t="n"/>
      <c r="G1359" s="23" t="n"/>
      <c r="H1359" s="23" t="inlineStr">
        <is>
          <t>Paulo Egidio Rodrigues dos Santos</t>
        </is>
      </c>
      <c r="I1359" s="23" t="n"/>
      <c r="J1359" s="23" t="n"/>
      <c r="K1359" s="23" t="n"/>
      <c r="L1359" s="23" t="n"/>
      <c r="M1359" s="23" t="n"/>
      <c r="N1359" s="23" t="n"/>
      <c r="O1359" s="23" t="n"/>
      <c r="P1359" s="23" t="n"/>
      <c r="Q1359" s="23" t="n"/>
      <c r="R1359" s="23" t="n"/>
      <c r="S1359" s="23" t="n"/>
      <c r="T1359" s="23" t="n"/>
      <c r="U1359" s="23" t="n"/>
      <c r="V1359" s="23" t="n"/>
    </row>
    <row r="1360" ht="15" customHeight="1">
      <c r="A1360" s="26" t="inlineStr">
        <is>
          <t>História - Waterfall</t>
        </is>
      </c>
      <c r="B1360" s="60" t="inlineStr">
        <is>
          <t>DEVALM-8600</t>
        </is>
      </c>
      <c r="C1360" s="23" t="inlineStr">
        <is>
          <t>19.0037.CL-Automação SKYTEF – Chat Bot</t>
        </is>
      </c>
      <c r="D1360" s="26" t="inlineStr">
        <is>
          <t>Cancelado</t>
        </is>
      </c>
      <c r="E1360" s="23" t="inlineStr">
        <is>
          <t>Alessandro João De Souza [X]</t>
        </is>
      </c>
      <c r="F1360" s="23" t="inlineStr">
        <is>
          <t>Antonio Carlos Ghirelli [X]</t>
        </is>
      </c>
      <c r="G1360" s="23" t="inlineStr">
        <is>
          <t>Anselmo Pereira Novakowski</t>
        </is>
      </c>
      <c r="H1360" s="23" t="inlineStr">
        <is>
          <t>Paulo Egidio Rodrigues dos Santos</t>
        </is>
      </c>
      <c r="I1360" s="23" t="inlineStr">
        <is>
          <t>jira_naoaplica</t>
        </is>
      </c>
      <c r="J1360" s="23" t="inlineStr">
        <is>
          <t>Debora Villegas Montero [X]</t>
        </is>
      </c>
      <c r="K1360" s="23" t="n"/>
      <c r="L1360" s="23" t="n"/>
      <c r="M1360" s="23" t="n"/>
      <c r="N1360" s="23" t="n"/>
      <c r="O1360" s="23" t="n"/>
      <c r="P1360" s="23" t="n"/>
      <c r="Q1360" s="23" t="n"/>
      <c r="R1360" s="61" t="n">
        <v>43531</v>
      </c>
      <c r="S1360" s="23" t="n"/>
      <c r="T1360" s="23" t="n"/>
      <c r="U1360" s="23" t="n"/>
      <c r="V1360" s="23" t="n"/>
    </row>
    <row r="1361" ht="15" customHeight="1">
      <c r="A1361" s="26" t="inlineStr">
        <is>
          <t>História - Waterfall</t>
        </is>
      </c>
      <c r="B1361" s="60" t="inlineStr">
        <is>
          <t>DEVALM-8599</t>
        </is>
      </c>
      <c r="C1361" s="23" t="inlineStr">
        <is>
          <t>18.0269.FI-Cadastro de Novas Bandeiras</t>
        </is>
      </c>
      <c r="D1361" s="26" t="inlineStr">
        <is>
          <t>Concluído</t>
        </is>
      </c>
      <c r="E1361" s="23" t="inlineStr">
        <is>
          <t>Ricardo Pires Sardinha [X]</t>
        </is>
      </c>
      <c r="F1361" s="23" t="inlineStr">
        <is>
          <t>Jefferson Lourenço De Farias Tersarioli [X]</t>
        </is>
      </c>
      <c r="G1361" s="23" t="inlineStr">
        <is>
          <t>Rafael Lemos Lima [X]</t>
        </is>
      </c>
      <c r="H1361" s="23" t="inlineStr">
        <is>
          <t>Paulo Egidio Rodrigues dos Santos</t>
        </is>
      </c>
      <c r="I1361" s="23" t="inlineStr">
        <is>
          <t>Klaus Franca [X]</t>
        </is>
      </c>
      <c r="J1361" s="23" t="inlineStr">
        <is>
          <t>Rafael Grecco Machado [X]</t>
        </is>
      </c>
      <c r="K1361" s="23" t="n"/>
      <c r="L1361" s="23" t="n"/>
      <c r="M1361" s="23" t="n"/>
      <c r="N1361" s="23" t="n"/>
      <c r="O1361" s="23" t="n"/>
      <c r="P1361" s="23" t="n"/>
      <c r="Q1361" s="23" t="n"/>
      <c r="R1361" s="61" t="n">
        <v>43700</v>
      </c>
      <c r="S1361" s="23" t="n"/>
      <c r="T1361" s="23" t="n"/>
      <c r="U1361" s="23" t="n"/>
      <c r="V1361" s="23" t="n"/>
    </row>
    <row r="1362" ht="15" customHeight="1">
      <c r="A1362" s="26" t="inlineStr">
        <is>
          <t>História - Waterfall</t>
        </is>
      </c>
      <c r="B1362" s="60" t="inlineStr">
        <is>
          <t>DEVALM-8598</t>
        </is>
      </c>
      <c r="C1362" s="23" t="inlineStr">
        <is>
          <t>19.0091.CO-Validação de Informações (OCR) no Salesforce</t>
        </is>
      </c>
      <c r="D1362" s="26" t="inlineStr">
        <is>
          <t>Concluído</t>
        </is>
      </c>
      <c r="E1362" s="23" t="inlineStr">
        <is>
          <t>Fabio Margutti [X]</t>
        </is>
      </c>
      <c r="F1362" s="23" t="inlineStr">
        <is>
          <t>Aline Lima Rocha [X]</t>
        </is>
      </c>
      <c r="G1362" s="23" t="inlineStr">
        <is>
          <t>Emerson Pureza da Silva</t>
        </is>
      </c>
      <c r="H1362" s="23" t="inlineStr">
        <is>
          <t>Eduardo Cesar de Melo</t>
        </is>
      </c>
      <c r="I1362" s="23" t="inlineStr">
        <is>
          <t>Klaus Franca [X]</t>
        </is>
      </c>
      <c r="J1362" s="23" t="inlineStr">
        <is>
          <t>Juliana Alves Beduti [X]</t>
        </is>
      </c>
      <c r="K1362" s="23" t="n"/>
      <c r="L1362" s="23" t="n"/>
      <c r="M1362" s="23" t="n"/>
      <c r="N1362" s="23" t="n"/>
      <c r="O1362" s="23" t="n"/>
      <c r="P1362" s="23" t="n"/>
      <c r="Q1362" s="23" t="n"/>
      <c r="R1362" s="61" t="n">
        <v>43627</v>
      </c>
      <c r="S1362" s="23" t="n"/>
      <c r="T1362" s="23" t="n"/>
      <c r="U1362" s="23" t="n"/>
      <c r="V1362" s="23" t="n"/>
    </row>
    <row r="1363" ht="15" customHeight="1">
      <c r="A1363" s="26" t="inlineStr">
        <is>
          <t>História - Waterfall</t>
        </is>
      </c>
      <c r="B1363" s="60" t="inlineStr">
        <is>
          <t>DEVALM-8597</t>
        </is>
      </c>
      <c r="C1363" s="23" t="inlineStr">
        <is>
          <t>18.0512.SU-Ajustes Telas Icare Clientes</t>
        </is>
      </c>
      <c r="D1363" s="26" t="inlineStr">
        <is>
          <t>Concluído</t>
        </is>
      </c>
      <c r="E1363" s="23" t="inlineStr">
        <is>
          <t>Andre Jirus [X]</t>
        </is>
      </c>
      <c r="F1363" s="23" t="inlineStr">
        <is>
          <t>Alexandre Munhoes [X]</t>
        </is>
      </c>
      <c r="G1363" s="23" t="inlineStr">
        <is>
          <t>Anselmo Pereira Novakowski</t>
        </is>
      </c>
      <c r="H1363" s="23" t="inlineStr">
        <is>
          <t>Paulo Egidio Rodrigues dos Santos</t>
        </is>
      </c>
      <c r="I1363" s="23" t="inlineStr">
        <is>
          <t>Klaus Franca [X]</t>
        </is>
      </c>
      <c r="J1363" s="23" t="inlineStr">
        <is>
          <t>Rafael Grecco Machado [X]</t>
        </is>
      </c>
      <c r="K1363" s="23" t="n"/>
      <c r="L1363" s="23" t="n"/>
      <c r="M1363" s="23" t="n"/>
      <c r="N1363" s="23" t="n"/>
      <c r="O1363" s="23" t="n"/>
      <c r="P1363" s="23" t="n"/>
      <c r="Q1363" s="23" t="n"/>
      <c r="R1363" s="61" t="n">
        <v>43700</v>
      </c>
      <c r="S1363" s="23" t="n"/>
      <c r="T1363" s="23" t="n"/>
      <c r="U1363" s="23" t="n"/>
      <c r="V1363" s="23" t="n"/>
    </row>
    <row r="1364" ht="15" customHeight="1">
      <c r="A1364" s="26" t="inlineStr">
        <is>
          <t>História - Waterfall</t>
        </is>
      </c>
      <c r="B1364" s="60" t="inlineStr">
        <is>
          <t>DEVALM-8596</t>
        </is>
      </c>
      <c r="C1364" s="23" t="inlineStr">
        <is>
          <t>19.0082.CO-Salesforce_Suspensão temporária do Vendedor</t>
        </is>
      </c>
      <c r="D1364" s="26" t="inlineStr">
        <is>
          <t>Concluído</t>
        </is>
      </c>
      <c r="E1364" s="23" t="inlineStr">
        <is>
          <t>Fabio Margutti [X]</t>
        </is>
      </c>
      <c r="F1364" s="23" t="inlineStr">
        <is>
          <t>Alexandre Munhoes [X]</t>
        </is>
      </c>
      <c r="G1364" s="23" t="inlineStr">
        <is>
          <t>Emerson Pureza da Silva</t>
        </is>
      </c>
      <c r="H1364" s="23" t="inlineStr">
        <is>
          <t>Eduardo Cesar de Melo</t>
        </is>
      </c>
      <c r="I1364" s="23" t="inlineStr">
        <is>
          <t>Klaus Franca [X]</t>
        </is>
      </c>
      <c r="J1364" s="23" t="n"/>
      <c r="K1364" s="23" t="n"/>
      <c r="L1364" s="23" t="n"/>
      <c r="M1364" s="23" t="n"/>
      <c r="N1364" s="23" t="n"/>
      <c r="O1364" s="23" t="n"/>
      <c r="P1364" s="23" t="n"/>
      <c r="Q1364" s="23" t="n"/>
      <c r="R1364" s="61" t="n">
        <v>43671</v>
      </c>
      <c r="S1364" s="23" t="n"/>
      <c r="T1364" s="23" t="n"/>
      <c r="U1364" s="23" t="n"/>
      <c r="V1364" s="23" t="n"/>
    </row>
    <row r="1365" ht="15" customHeight="1">
      <c r="A1365" s="26" t="inlineStr">
        <is>
          <t>História - Waterfall</t>
        </is>
      </c>
      <c r="B1365" s="60" t="inlineStr">
        <is>
          <t>DEVALM-8595</t>
        </is>
      </c>
      <c r="C1365" s="23" t="inlineStr">
        <is>
          <t>18.0327.FI-Convênio 60 - R6 e R8</t>
        </is>
      </c>
      <c r="D1365" s="26" t="inlineStr">
        <is>
          <t>Concluído</t>
        </is>
      </c>
      <c r="E1365" s="23" t="inlineStr">
        <is>
          <t>Antonio Teodoro da Silva [X]</t>
        </is>
      </c>
      <c r="F1365" s="23" t="inlineStr">
        <is>
          <t>Yone Yassuda Yamamoto</t>
        </is>
      </c>
      <c r="G1365" s="23" t="inlineStr">
        <is>
          <t>Anselmo Pereira Novakowski</t>
        </is>
      </c>
      <c r="H1365" s="23" t="inlineStr">
        <is>
          <t>Paulo Egidio Rodrigues dos Santos</t>
        </is>
      </c>
      <c r="I1365" s="23" t="inlineStr">
        <is>
          <t>Claudia Keiko Kobayashi [X]</t>
        </is>
      </c>
      <c r="J1365" s="23" t="inlineStr">
        <is>
          <t>Fernando Meirelles Castanho Cavallari [X]</t>
        </is>
      </c>
      <c r="K1365" s="23" t="n"/>
      <c r="L1365" s="23" t="n"/>
      <c r="M1365" s="23" t="n"/>
      <c r="N1365" s="23" t="n"/>
      <c r="O1365" s="23" t="n"/>
      <c r="P1365" s="23" t="n"/>
      <c r="Q1365" s="23" t="n"/>
      <c r="R1365" s="61" t="n">
        <v>43634</v>
      </c>
      <c r="S1365" s="23" t="n"/>
      <c r="T1365" s="23" t="n"/>
      <c r="U1365" s="23" t="n"/>
      <c r="V1365" s="23" t="n"/>
    </row>
    <row r="1366" ht="15" customHeight="1">
      <c r="A1366" s="26" t="inlineStr">
        <is>
          <t>História - Waterfall</t>
        </is>
      </c>
      <c r="B1366" s="60" t="inlineStr">
        <is>
          <t>DEVALM-8594</t>
        </is>
      </c>
      <c r="C1366" s="23" t="inlineStr">
        <is>
          <t>19.0093.CO-War Room Salesforce - Itens de Acessos dos Usuários</t>
        </is>
      </c>
      <c r="D1366" s="26" t="inlineStr">
        <is>
          <t>Concluído</t>
        </is>
      </c>
      <c r="E1366" s="23" t="inlineStr">
        <is>
          <t>Fabio Margutti [X]</t>
        </is>
      </c>
      <c r="F1366" s="23" t="inlineStr">
        <is>
          <t>Alexandre Munhoes [X]</t>
        </is>
      </c>
      <c r="G1366" s="23" t="inlineStr">
        <is>
          <t>Anselmo Pereira Novakowski</t>
        </is>
      </c>
      <c r="H1366" s="23" t="inlineStr">
        <is>
          <t>Eduardo Cesar de Melo</t>
        </is>
      </c>
      <c r="I1366" s="23" t="inlineStr">
        <is>
          <t>Klaus Franca [X]</t>
        </is>
      </c>
      <c r="J1366" s="23" t="inlineStr">
        <is>
          <t>Renato Pereira da Silva</t>
        </is>
      </c>
      <c r="K1366" s="23" t="n"/>
      <c r="L1366" s="23" t="n"/>
      <c r="M1366" s="23" t="n"/>
      <c r="N1366" s="23" t="n"/>
      <c r="O1366" s="23" t="n"/>
      <c r="P1366" s="23" t="n"/>
      <c r="Q1366" s="23" t="n"/>
      <c r="R1366" s="61" t="n">
        <v>43712</v>
      </c>
      <c r="S1366" s="23" t="n"/>
      <c r="T1366" s="23" t="n"/>
      <c r="U1366" s="23" t="n"/>
      <c r="V1366" s="23" t="n"/>
    </row>
    <row r="1367" ht="15" customHeight="1">
      <c r="A1367" s="26" t="inlineStr">
        <is>
          <t>História - Waterfall</t>
        </is>
      </c>
      <c r="B1367" s="60" t="inlineStr">
        <is>
          <t>DEVALM-8593</t>
        </is>
      </c>
      <c r="C1367" s="23" t="inlineStr">
        <is>
          <t>19.0098.CO-Lead Management</t>
        </is>
      </c>
      <c r="D1367" s="26" t="inlineStr">
        <is>
          <t>Concluído</t>
        </is>
      </c>
      <c r="E1367" s="23" t="inlineStr">
        <is>
          <t>Mayra Gabriela Alves De Lima [X]</t>
        </is>
      </c>
      <c r="F1367" s="23" t="inlineStr">
        <is>
          <t>Alexandre Munhoes [X]</t>
        </is>
      </c>
      <c r="G1367" s="23" t="inlineStr">
        <is>
          <t>Diogo Cassio de Azevedo [X]</t>
        </is>
      </c>
      <c r="H1367" s="23" t="inlineStr">
        <is>
          <t>Eduardo Cesar de Melo</t>
        </is>
      </c>
      <c r="I1367" s="23" t="inlineStr">
        <is>
          <t>Klaus Franca [X]</t>
        </is>
      </c>
      <c r="J1367" s="23" t="inlineStr">
        <is>
          <t>Debora Villegas Montero [X]</t>
        </is>
      </c>
      <c r="K1367" s="23" t="n"/>
      <c r="L1367" s="23" t="n"/>
      <c r="M1367" s="23" t="n"/>
      <c r="N1367" s="23" t="n"/>
      <c r="O1367" s="23" t="n"/>
      <c r="P1367" s="23" t="n"/>
      <c r="Q1367" s="23" t="n"/>
      <c r="R1367" s="23" t="n"/>
      <c r="S1367" s="23" t="n"/>
      <c r="T1367" s="23" t="n"/>
      <c r="U1367" s="23" t="n"/>
      <c r="V1367" s="23" t="n"/>
    </row>
    <row r="1368" ht="15" customHeight="1">
      <c r="A1368" s="26" t="inlineStr">
        <is>
          <t>História - Waterfall</t>
        </is>
      </c>
      <c r="B1368" s="60" t="inlineStr">
        <is>
          <t>DEVALM-8592</t>
        </is>
      </c>
      <c r="C1368" s="23" t="inlineStr">
        <is>
          <t>18.0461.3.TI-Integração Continua e Automação do Processo de Desenvolvimento (Frente SalesForce)</t>
        </is>
      </c>
      <c r="D1368" s="26" t="inlineStr">
        <is>
          <t>Concluído</t>
        </is>
      </c>
      <c r="E1368" s="23" t="inlineStr">
        <is>
          <t>Mayra Gabriela Alves Lima [X]</t>
        </is>
      </c>
      <c r="F1368" s="23" t="inlineStr">
        <is>
          <t>Tiago Targino da Silva [X]</t>
        </is>
      </c>
      <c r="G1368" s="23" t="inlineStr">
        <is>
          <t>Rafael Lemos Lima [X]</t>
        </is>
      </c>
      <c r="H1368" s="23" t="inlineStr">
        <is>
          <t>Paulo Egidio Rodrigues dos Santos</t>
        </is>
      </c>
      <c r="I1368" s="23" t="inlineStr">
        <is>
          <t>Klaus Franca [X]</t>
        </is>
      </c>
      <c r="J1368" s="23" t="inlineStr">
        <is>
          <t>Juliana Alves Beduti [X]</t>
        </is>
      </c>
      <c r="K1368" s="23" t="n"/>
      <c r="L1368" s="23" t="n"/>
      <c r="M1368" s="23" t="n"/>
      <c r="N1368" s="23" t="n"/>
      <c r="O1368" s="23" t="n"/>
      <c r="P1368" s="23" t="n"/>
      <c r="Q1368" s="23" t="n"/>
      <c r="R1368" s="61" t="n">
        <v>43677</v>
      </c>
      <c r="S1368" s="23" t="n"/>
      <c r="T1368" s="23" t="n"/>
      <c r="U1368" s="23" t="n"/>
      <c r="V1368" s="23" t="n"/>
    </row>
    <row r="1369" ht="15" customHeight="1">
      <c r="A1369" s="26" t="inlineStr">
        <is>
          <t>História - Waterfall</t>
        </is>
      </c>
      <c r="B1369" s="60" t="inlineStr">
        <is>
          <t>DEVALM-8591</t>
        </is>
      </c>
      <c r="C1369" s="23" t="inlineStr">
        <is>
          <t>17.0612.CO- Implantação do OSM (fase 1) - Fluxo de novas vendas</t>
        </is>
      </c>
      <c r="D1369" s="26" t="inlineStr">
        <is>
          <t>Concluído</t>
        </is>
      </c>
      <c r="E1369" s="23" t="inlineStr">
        <is>
          <t>Ricardo Pires Sardinha [X]</t>
        </is>
      </c>
      <c r="F1369" s="23" t="inlineStr">
        <is>
          <t>Yushi Giriko [X]</t>
        </is>
      </c>
      <c r="G1369" s="23" t="inlineStr">
        <is>
          <t>Rafael Lemos Lima [X]</t>
        </is>
      </c>
      <c r="H1369" s="23" t="inlineStr">
        <is>
          <t>Paulo Egidio Rodrigues dos Santos</t>
        </is>
      </c>
      <c r="I1369" s="23" t="inlineStr">
        <is>
          <t>Klaus Franca [X]</t>
        </is>
      </c>
      <c r="J1369" s="23" t="inlineStr">
        <is>
          <t>Valdir Gonçalves Cabral [X]</t>
        </is>
      </c>
      <c r="K1369" s="61" t="n">
        <v>44096</v>
      </c>
      <c r="L1369" s="61" t="n">
        <v>44172</v>
      </c>
      <c r="M1369" s="61" t="n">
        <v>44165</v>
      </c>
      <c r="N1369" s="61" t="n">
        <v>44204</v>
      </c>
      <c r="O1369" s="61" t="n">
        <v>44124</v>
      </c>
      <c r="P1369" s="61" t="n">
        <v>44183</v>
      </c>
      <c r="Q1369" s="61" t="n">
        <v>44472</v>
      </c>
      <c r="R1369" s="61" t="n">
        <v>44473</v>
      </c>
      <c r="S1369" s="23" t="n"/>
      <c r="T1369" s="23" t="n"/>
      <c r="U1369" s="61" t="n">
        <v>42806</v>
      </c>
      <c r="V1369" s="61" t="n">
        <v>44095</v>
      </c>
    </row>
    <row r="1370" ht="15" customHeight="1">
      <c r="A1370" s="26" t="inlineStr">
        <is>
          <t>História - Waterfall</t>
        </is>
      </c>
      <c r="B1370" s="60" t="inlineStr">
        <is>
          <t>DEVALM-8590</t>
        </is>
      </c>
      <c r="C1370" s="23" t="inlineStr">
        <is>
          <t>17.0567.MK-Ofertas 3xR$30,00 MKT - Alterar grupos</t>
        </is>
      </c>
      <c r="D1370" s="26" t="inlineStr">
        <is>
          <t>Cancelado</t>
        </is>
      </c>
      <c r="E1370" s="23" t="inlineStr">
        <is>
          <t>Sem responsável</t>
        </is>
      </c>
      <c r="F1370" s="23" t="n"/>
      <c r="G1370" s="23" t="n"/>
      <c r="H1370" s="23" t="n"/>
      <c r="I1370" s="23" t="n"/>
      <c r="J1370" s="23" t="n"/>
      <c r="K1370" s="23" t="n"/>
      <c r="L1370" s="23" t="n"/>
      <c r="M1370" s="23" t="n"/>
      <c r="N1370" s="23" t="n"/>
      <c r="O1370" s="23" t="n"/>
      <c r="P1370" s="23" t="n"/>
      <c r="Q1370" s="23" t="n"/>
      <c r="R1370" s="23" t="n"/>
      <c r="S1370" s="23" t="n"/>
      <c r="T1370" s="23" t="n"/>
      <c r="U1370" s="23" t="n"/>
      <c r="V1370" s="23" t="n"/>
    </row>
    <row r="1371" ht="15" customHeight="1">
      <c r="A1371" s="26" t="inlineStr">
        <is>
          <t>História - Waterfall</t>
        </is>
      </c>
      <c r="B1371" s="60" t="inlineStr">
        <is>
          <t>DEVALM-8589</t>
        </is>
      </c>
      <c r="C1371" s="23" t="inlineStr">
        <is>
          <t>15.0302.2.CL-GPF - Guia de Procedimentos Financeiros::N - Entrega 3</t>
        </is>
      </c>
      <c r="D1371" s="26" t="inlineStr">
        <is>
          <t>Cancelado</t>
        </is>
      </c>
      <c r="E1371" s="23" t="inlineStr">
        <is>
          <t>Sem responsável</t>
        </is>
      </c>
      <c r="F1371" s="23" t="n"/>
      <c r="G1371" s="23" t="n"/>
      <c r="H1371" s="23" t="n"/>
      <c r="I1371" s="23" t="n"/>
      <c r="J1371" s="23" t="n"/>
      <c r="K1371" s="23" t="n"/>
      <c r="L1371" s="23" t="n"/>
      <c r="M1371" s="23" t="n"/>
      <c r="N1371" s="23" t="n"/>
      <c r="O1371" s="23" t="n"/>
      <c r="P1371" s="23" t="n"/>
      <c r="Q1371" s="23" t="n"/>
      <c r="R1371" s="23" t="n"/>
      <c r="S1371" s="23" t="n"/>
      <c r="T1371" s="23" t="n"/>
      <c r="U1371" s="23" t="n"/>
      <c r="V1371" s="23" t="n"/>
    </row>
    <row r="1372" ht="15" customHeight="1">
      <c r="A1372" s="26" t="inlineStr">
        <is>
          <t>História - Waterfall</t>
        </is>
      </c>
      <c r="B1372" s="60" t="inlineStr">
        <is>
          <t>DEVALM-8588</t>
        </is>
      </c>
      <c r="C1372" s="23" t="inlineStr">
        <is>
          <t>18.0290.MK-Alteração de Status em Lote dos Equipamentos do Volume Morto</t>
        </is>
      </c>
      <c r="D1372" s="26" t="inlineStr">
        <is>
          <t>Cancelado</t>
        </is>
      </c>
      <c r="E1372" s="23" t="inlineStr">
        <is>
          <t>Sem responsável</t>
        </is>
      </c>
      <c r="F1372" s="23" t="n"/>
      <c r="G1372" s="23" t="n"/>
      <c r="H1372" s="23" t="n"/>
      <c r="I1372" s="23" t="n"/>
      <c r="J1372" s="23" t="n"/>
      <c r="K1372" s="23" t="n"/>
      <c r="L1372" s="23" t="n"/>
      <c r="M1372" s="23" t="n"/>
      <c r="N1372" s="23" t="n"/>
      <c r="O1372" s="23" t="n"/>
      <c r="P1372" s="23" t="n"/>
      <c r="Q1372" s="23" t="n"/>
      <c r="R1372" s="23" t="n"/>
      <c r="S1372" s="23" t="n"/>
      <c r="T1372" s="23" t="n"/>
      <c r="U1372" s="23" t="n"/>
      <c r="V1372" s="23" t="n"/>
    </row>
    <row r="1373" ht="15" customHeight="1">
      <c r="A1373" s="26" t="inlineStr">
        <is>
          <t>História - Waterfall</t>
        </is>
      </c>
      <c r="B1373" s="60" t="inlineStr">
        <is>
          <t>DEVALM-8587</t>
        </is>
      </c>
      <c r="C1373" s="23" t="inlineStr">
        <is>
          <t>16.0066.CL-Controle Remoto: Limite de envio, cobrança de excedentes e rastreabilidade da entrega</t>
        </is>
      </c>
      <c r="D1373" s="26" t="inlineStr">
        <is>
          <t>Cancelado</t>
        </is>
      </c>
      <c r="E1373" s="23" t="inlineStr">
        <is>
          <t>Sem responsável</t>
        </is>
      </c>
      <c r="F1373" s="23" t="n"/>
      <c r="G1373" s="23" t="n"/>
      <c r="H1373" s="23" t="n"/>
      <c r="I1373" s="23" t="n"/>
      <c r="J1373" s="23" t="n"/>
      <c r="K1373" s="23" t="n"/>
      <c r="L1373" s="23" t="n"/>
      <c r="M1373" s="23" t="n"/>
      <c r="N1373" s="23" t="n"/>
      <c r="O1373" s="23" t="n"/>
      <c r="P1373" s="23" t="n"/>
      <c r="Q1373" s="23" t="n"/>
      <c r="R1373" s="23" t="n"/>
      <c r="S1373" s="23" t="n"/>
      <c r="T1373" s="23" t="n"/>
      <c r="U1373" s="23" t="n"/>
      <c r="V1373" s="23" t="n"/>
    </row>
    <row r="1374" ht="15" customHeight="1">
      <c r="A1374" s="26" t="inlineStr">
        <is>
          <t>História - Waterfall</t>
        </is>
      </c>
      <c r="B1374" s="60" t="inlineStr">
        <is>
          <t>DEVALM-8586</t>
        </is>
      </c>
      <c r="C1374" s="23" t="inlineStr">
        <is>
          <t>15.0185.1.MK-Faturamento Postecipado - Taxa de Up/drowngrade::N</t>
        </is>
      </c>
      <c r="D1374" s="26" t="inlineStr">
        <is>
          <t>Cancelado</t>
        </is>
      </c>
      <c r="E1374" s="23" t="inlineStr">
        <is>
          <t>Sem responsável</t>
        </is>
      </c>
      <c r="F1374" s="23" t="n"/>
      <c r="G1374" s="23" t="n"/>
      <c r="H1374" s="23" t="n"/>
      <c r="I1374" s="23" t="n"/>
      <c r="J1374" s="23" t="n"/>
      <c r="K1374" s="23" t="n"/>
      <c r="L1374" s="23" t="n"/>
      <c r="M1374" s="23" t="n"/>
      <c r="N1374" s="23" t="n"/>
      <c r="O1374" s="23" t="n"/>
      <c r="P1374" s="23" t="n"/>
      <c r="Q1374" s="23" t="n"/>
      <c r="R1374" s="23" t="n"/>
      <c r="S1374" s="23" t="n"/>
      <c r="T1374" s="23" t="n"/>
      <c r="U1374" s="23" t="n"/>
      <c r="V1374" s="23" t="n"/>
    </row>
    <row r="1375" ht="15" customHeight="1">
      <c r="A1375" s="26" t="inlineStr">
        <is>
          <t>História - Waterfall</t>
        </is>
      </c>
      <c r="B1375" s="60" t="inlineStr">
        <is>
          <t>DEVALM-8585</t>
        </is>
      </c>
      <c r="C1375" s="23" t="inlineStr">
        <is>
          <t>16.0209.7.CL-Hibrido - Migração Pós-pago para Pré-pago – Solução do envio de sinal</t>
        </is>
      </c>
      <c r="D1375" s="26" t="inlineStr">
        <is>
          <t>Cancelado</t>
        </is>
      </c>
      <c r="E1375" s="23" t="inlineStr">
        <is>
          <t>Sem responsável</t>
        </is>
      </c>
      <c r="F1375" s="23" t="n"/>
      <c r="G1375" s="23" t="n"/>
      <c r="H1375" s="23" t="n"/>
      <c r="I1375" s="23" t="n"/>
      <c r="J1375" s="23" t="n"/>
      <c r="K1375" s="23" t="n"/>
      <c r="L1375" s="23" t="n"/>
      <c r="M1375" s="23" t="n"/>
      <c r="N1375" s="23" t="n"/>
      <c r="O1375" s="23" t="n"/>
      <c r="P1375" s="23" t="n"/>
      <c r="Q1375" s="23" t="n"/>
      <c r="R1375" s="23" t="n"/>
      <c r="S1375" s="23" t="n"/>
      <c r="T1375" s="23" t="n"/>
      <c r="U1375" s="23" t="n"/>
      <c r="V1375" s="23" t="n"/>
    </row>
    <row r="1376" ht="15" customHeight="1">
      <c r="A1376" s="26" t="inlineStr">
        <is>
          <t>História - Waterfall</t>
        </is>
      </c>
      <c r="B1376" s="60" t="inlineStr">
        <is>
          <t>DEVALM-8584</t>
        </is>
      </c>
      <c r="C1376" s="23" t="inlineStr">
        <is>
          <t>15.0302.3.CL-GPF - Guia de Procedimentos Financeiros::N - Entrega 4</t>
        </is>
      </c>
      <c r="D1376" s="26" t="inlineStr">
        <is>
          <t>Cancelado</t>
        </is>
      </c>
      <c r="E1376" s="23" t="inlineStr">
        <is>
          <t>Sem responsável</t>
        </is>
      </c>
      <c r="F1376" s="23" t="n"/>
      <c r="G1376" s="23" t="n"/>
      <c r="H1376" s="23" t="n"/>
      <c r="I1376" s="23" t="n"/>
      <c r="J1376" s="23" t="n"/>
      <c r="K1376" s="23" t="n"/>
      <c r="L1376" s="23" t="n"/>
      <c r="M1376" s="23" t="n"/>
      <c r="N1376" s="23" t="n"/>
      <c r="O1376" s="23" t="n"/>
      <c r="P1376" s="23" t="n"/>
      <c r="Q1376" s="23" t="n"/>
      <c r="R1376" s="23" t="n"/>
      <c r="S1376" s="23" t="n"/>
      <c r="T1376" s="23" t="n"/>
      <c r="U1376" s="23" t="n"/>
      <c r="V1376" s="23" t="n"/>
    </row>
    <row r="1377" ht="15" customHeight="1">
      <c r="A1377" s="26" t="inlineStr">
        <is>
          <t>História - Waterfall</t>
        </is>
      </c>
      <c r="B1377" s="60" t="inlineStr">
        <is>
          <t>DEVALM-8583</t>
        </is>
      </c>
      <c r="C1377" s="23" t="inlineStr">
        <is>
          <t>16.0546.8.FI -[Gateway Pagamento] – Parametrização do Portal finanças para Multi Gateway</t>
        </is>
      </c>
      <c r="D1377" s="26" t="inlineStr">
        <is>
          <t>Cancelado</t>
        </is>
      </c>
      <c r="E1377" s="23" t="inlineStr">
        <is>
          <t>Sem responsável</t>
        </is>
      </c>
      <c r="F1377" s="23" t="n"/>
      <c r="G1377" s="23" t="n"/>
      <c r="H1377" s="23" t="n"/>
      <c r="I1377" s="23" t="n"/>
      <c r="J1377" s="23" t="n"/>
      <c r="K1377" s="23" t="n"/>
      <c r="L1377" s="23" t="n"/>
      <c r="M1377" s="23" t="n"/>
      <c r="N1377" s="23" t="n"/>
      <c r="O1377" s="23" t="n"/>
      <c r="P1377" s="23" t="n"/>
      <c r="Q1377" s="23" t="n"/>
      <c r="R1377" s="23" t="n"/>
      <c r="S1377" s="23" t="n"/>
      <c r="T1377" s="23" t="n"/>
      <c r="U1377" s="23" t="n"/>
      <c r="V1377" s="23" t="n"/>
    </row>
    <row r="1378" ht="15" customHeight="1">
      <c r="A1378" s="26" t="inlineStr">
        <is>
          <t>História - Waterfall</t>
        </is>
      </c>
      <c r="B1378" s="60" t="inlineStr">
        <is>
          <t>DEVALM-8582</t>
        </is>
      </c>
      <c r="C1378" s="23" t="inlineStr">
        <is>
          <t>16.0291.1.DI-SMS / Digital -Unear - Consumo dos serviços de OS pela plataforma Unear</t>
        </is>
      </c>
      <c r="D1378" s="26" t="inlineStr">
        <is>
          <t>Cancelado</t>
        </is>
      </c>
      <c r="E1378" s="23" t="inlineStr">
        <is>
          <t>Sem responsável</t>
        </is>
      </c>
      <c r="F1378" s="23" t="n"/>
      <c r="G1378" s="23" t="n"/>
      <c r="H1378" s="23" t="n"/>
      <c r="I1378" s="23" t="n"/>
      <c r="J1378" s="23" t="n"/>
      <c r="K1378" s="23" t="n"/>
      <c r="L1378" s="23" t="n"/>
      <c r="M1378" s="23" t="n"/>
      <c r="N1378" s="23" t="n"/>
      <c r="O1378" s="23" t="n"/>
      <c r="P1378" s="23" t="n"/>
      <c r="Q1378" s="23" t="n"/>
      <c r="R1378" s="23" t="n"/>
      <c r="S1378" s="23" t="n"/>
      <c r="T1378" s="23" t="n"/>
      <c r="U1378" s="23" t="n"/>
      <c r="V1378" s="23" t="n"/>
    </row>
    <row r="1379" ht="15" customHeight="1">
      <c r="A1379" s="26" t="inlineStr">
        <is>
          <t>História - Waterfall</t>
        </is>
      </c>
      <c r="B1379" s="60" t="inlineStr">
        <is>
          <t>DEVALM-8581</t>
        </is>
      </c>
      <c r="C1379" s="23" t="inlineStr">
        <is>
          <t>16.0178.8.FI-Criação do XML - Retorno</t>
        </is>
      </c>
      <c r="D1379" s="26" t="inlineStr">
        <is>
          <t>Cancelado</t>
        </is>
      </c>
      <c r="E1379" s="23" t="inlineStr">
        <is>
          <t>Sem responsável</t>
        </is>
      </c>
      <c r="F1379" s="23" t="n"/>
      <c r="G1379" s="23" t="n"/>
      <c r="H1379" s="23" t="n"/>
      <c r="I1379" s="23" t="n"/>
      <c r="J1379" s="23" t="n"/>
      <c r="K1379" s="23" t="n"/>
      <c r="L1379" s="23" t="n"/>
      <c r="M1379" s="23" t="n"/>
      <c r="N1379" s="23" t="n"/>
      <c r="O1379" s="23" t="n"/>
      <c r="P1379" s="23" t="n"/>
      <c r="Q1379" s="23" t="n"/>
      <c r="R1379" s="23" t="n"/>
      <c r="S1379" s="23" t="n"/>
      <c r="T1379" s="23" t="n"/>
      <c r="U1379" s="23" t="n"/>
      <c r="V1379" s="23" t="n"/>
    </row>
    <row r="1380" ht="15" customHeight="1">
      <c r="A1380" s="26" t="inlineStr">
        <is>
          <t>História - Waterfall</t>
        </is>
      </c>
      <c r="B1380" s="60" t="inlineStr">
        <is>
          <t>DEVALM-8580</t>
        </is>
      </c>
      <c r="C1380" s="23" t="inlineStr">
        <is>
          <t>16.0323.4.MK-Reformulação da Régua de Ofertas – Entrega 4</t>
        </is>
      </c>
      <c r="D1380" s="26" t="inlineStr">
        <is>
          <t>Cancelado</t>
        </is>
      </c>
      <c r="E1380" s="23" t="inlineStr">
        <is>
          <t>Sem responsável</t>
        </is>
      </c>
      <c r="F1380" s="23" t="n"/>
      <c r="G1380" s="23" t="n"/>
      <c r="H1380" s="23" t="n"/>
      <c r="I1380" s="23" t="n"/>
      <c r="J1380" s="23" t="n"/>
      <c r="K1380" s="23" t="n"/>
      <c r="L1380" s="23" t="n"/>
      <c r="M1380" s="23" t="n"/>
      <c r="N1380" s="23" t="n"/>
      <c r="O1380" s="23" t="n"/>
      <c r="P1380" s="23" t="n"/>
      <c r="Q1380" s="23" t="n"/>
      <c r="R1380" s="23" t="n"/>
      <c r="S1380" s="23" t="n"/>
      <c r="T1380" s="23" t="n"/>
      <c r="U1380" s="23" t="n"/>
      <c r="V1380" s="23" t="n"/>
    </row>
    <row r="1381" ht="15" customHeight="1">
      <c r="A1381" s="26" t="inlineStr">
        <is>
          <t>História - Waterfall</t>
        </is>
      </c>
      <c r="B1381" s="60" t="inlineStr">
        <is>
          <t>DEVALM-8579</t>
        </is>
      </c>
      <c r="C1381" s="23" t="inlineStr">
        <is>
          <t>16.0546.6.FI– Gateway de Pagamento –Integração Icare Autorizador</t>
        </is>
      </c>
      <c r="D1381" s="26" t="inlineStr">
        <is>
          <t>Cancelado</t>
        </is>
      </c>
      <c r="E1381" s="23" t="inlineStr">
        <is>
          <t>Sem responsável</t>
        </is>
      </c>
      <c r="F1381" s="23" t="n"/>
      <c r="G1381" s="23" t="n"/>
      <c r="H1381" s="23" t="n"/>
      <c r="I1381" s="23" t="n"/>
      <c r="J1381" s="23" t="n"/>
      <c r="K1381" s="23" t="n"/>
      <c r="L1381" s="23" t="n"/>
      <c r="M1381" s="23" t="n"/>
      <c r="N1381" s="23" t="n"/>
      <c r="O1381" s="23" t="n"/>
      <c r="P1381" s="23" t="n"/>
      <c r="Q1381" s="23" t="n"/>
      <c r="R1381" s="23" t="n"/>
      <c r="S1381" s="23" t="n"/>
      <c r="T1381" s="23" t="n"/>
      <c r="U1381" s="23" t="n"/>
      <c r="V1381" s="23" t="n"/>
    </row>
    <row r="1382" ht="15" customHeight="1">
      <c r="A1382" s="26" t="inlineStr">
        <is>
          <t>História - Waterfall</t>
        </is>
      </c>
      <c r="B1382" s="60" t="inlineStr">
        <is>
          <t>DEVALM-8578</t>
        </is>
      </c>
      <c r="C1382" s="23" t="inlineStr">
        <is>
          <t>18.0480.CL-Pagamento de Fatura em múltiplos cartões de crédito para clientes inadimplentes</t>
        </is>
      </c>
      <c r="D1382" s="26" t="inlineStr">
        <is>
          <t>Cancelado</t>
        </is>
      </c>
      <c r="E1382" s="23" t="inlineStr">
        <is>
          <t>Andreza Figueroa Cavalcanti [X]</t>
        </is>
      </c>
      <c r="F1382" s="23" t="n"/>
      <c r="G1382" s="23" t="n"/>
      <c r="H1382" s="23" t="n"/>
      <c r="I1382" s="23" t="n"/>
      <c r="J1382" s="23" t="n"/>
      <c r="K1382" s="23" t="n"/>
      <c r="L1382" s="23" t="n"/>
      <c r="M1382" s="23" t="n"/>
      <c r="N1382" s="23" t="n"/>
      <c r="O1382" s="23" t="n"/>
      <c r="P1382" s="23" t="n"/>
      <c r="Q1382" s="23" t="n"/>
      <c r="R1382" s="23" t="n"/>
      <c r="S1382" s="23" t="n"/>
      <c r="T1382" s="23" t="n"/>
      <c r="U1382" s="23" t="n"/>
      <c r="V1382" s="23" t="n"/>
    </row>
    <row r="1383" ht="15" customHeight="1">
      <c r="A1383" s="26" t="inlineStr">
        <is>
          <t>História - Waterfall</t>
        </is>
      </c>
      <c r="B1383" s="60" t="inlineStr">
        <is>
          <t>DEVALM-8577</t>
        </is>
      </c>
      <c r="C1383" s="23" t="inlineStr">
        <is>
          <t>17.0091.1.MK-PPV Linear-Pre Pago e Novos Canais SD</t>
        </is>
      </c>
      <c r="D1383" s="26" t="inlineStr">
        <is>
          <t>Cancelado</t>
        </is>
      </c>
      <c r="E1383" s="23" t="inlineStr">
        <is>
          <t>Sem responsável</t>
        </is>
      </c>
      <c r="F1383" s="23" t="n"/>
      <c r="G1383" s="23" t="n"/>
      <c r="H1383" s="23" t="n"/>
      <c r="I1383" s="23" t="n"/>
      <c r="J1383" s="23" t="n"/>
      <c r="K1383" s="23" t="n"/>
      <c r="L1383" s="23" t="n"/>
      <c r="M1383" s="23" t="n"/>
      <c r="N1383" s="23" t="n"/>
      <c r="O1383" s="23" t="n"/>
      <c r="P1383" s="23" t="n"/>
      <c r="Q1383" s="23" t="n"/>
      <c r="R1383" s="23" t="n"/>
      <c r="S1383" s="23" t="n"/>
      <c r="T1383" s="23" t="n"/>
      <c r="U1383" s="23" t="n"/>
      <c r="V1383" s="23" t="n"/>
    </row>
    <row r="1384" ht="15" customHeight="1">
      <c r="A1384" s="26" t="inlineStr">
        <is>
          <t>História - Waterfall</t>
        </is>
      </c>
      <c r="B1384" s="60" t="inlineStr">
        <is>
          <t>DEVALM-8576</t>
        </is>
      </c>
      <c r="C1384" s="23" t="inlineStr">
        <is>
          <t>16.0708.4.MK.BBVOD Comercial (SVOD)</t>
        </is>
      </c>
      <c r="D1384" s="26" t="inlineStr">
        <is>
          <t>Cancelado</t>
        </is>
      </c>
      <c r="E1384" s="23" t="inlineStr">
        <is>
          <t>Sem responsável</t>
        </is>
      </c>
      <c r="F1384" s="23" t="n"/>
      <c r="G1384" s="23" t="n"/>
      <c r="H1384" s="23" t="n"/>
      <c r="I1384" s="23" t="n"/>
      <c r="J1384" s="23" t="n"/>
      <c r="K1384" s="23" t="n"/>
      <c r="L1384" s="23" t="n"/>
      <c r="M1384" s="23" t="n"/>
      <c r="N1384" s="23" t="n"/>
      <c r="O1384" s="23" t="n"/>
      <c r="P1384" s="23" t="n"/>
      <c r="Q1384" s="23" t="n"/>
      <c r="R1384" s="23" t="n"/>
      <c r="S1384" s="23" t="n"/>
      <c r="T1384" s="23" t="n"/>
      <c r="U1384" s="23" t="n"/>
      <c r="V1384" s="23" t="n"/>
    </row>
    <row r="1385" ht="15" customHeight="1">
      <c r="A1385" s="26" t="inlineStr">
        <is>
          <t>História - Waterfall</t>
        </is>
      </c>
      <c r="B1385" s="60" t="inlineStr">
        <is>
          <t>DEVALM-8575</t>
        </is>
      </c>
      <c r="C1385" s="23" t="inlineStr">
        <is>
          <t>17.0614.15.TI-Salesforce – GAP – Atualização De Status De Os Para O Vendedor</t>
        </is>
      </c>
      <c r="D1385" s="26" t="inlineStr">
        <is>
          <t>Cancelado</t>
        </is>
      </c>
      <c r="E1385" s="23" t="inlineStr">
        <is>
          <t>Fabio Margutti [X]</t>
        </is>
      </c>
      <c r="F1385" s="23" t="inlineStr">
        <is>
          <t>Aline Lima Rocha [X]</t>
        </is>
      </c>
      <c r="G1385" s="23" t="inlineStr">
        <is>
          <t>Emerson Pureza da Silva [X]</t>
        </is>
      </c>
      <c r="H1385" s="23" t="inlineStr">
        <is>
          <t>Eduardo Cesar de Melo</t>
        </is>
      </c>
      <c r="I1385" s="23" t="inlineStr">
        <is>
          <t>Klaus Franca [X]</t>
        </is>
      </c>
      <c r="J1385" s="23" t="inlineStr">
        <is>
          <t>Renato Pereira da Silva</t>
        </is>
      </c>
      <c r="K1385" s="23" t="n"/>
      <c r="L1385" s="23" t="n"/>
      <c r="M1385" s="23" t="n"/>
      <c r="N1385" s="23" t="n"/>
      <c r="O1385" s="23" t="n"/>
      <c r="P1385" s="23" t="n"/>
      <c r="Q1385" s="23" t="n"/>
      <c r="R1385" s="23" t="n"/>
      <c r="S1385" s="23" t="n"/>
      <c r="T1385" s="23" t="n"/>
      <c r="U1385" s="23" t="n"/>
      <c r="V1385" s="23" t="n"/>
    </row>
    <row r="1386" ht="15" customHeight="1">
      <c r="A1386" s="26" t="inlineStr">
        <is>
          <t>História - Waterfall</t>
        </is>
      </c>
      <c r="B1386" s="60" t="inlineStr">
        <is>
          <t>DEVALM-8574</t>
        </is>
      </c>
      <c r="C1386" s="23" t="inlineStr">
        <is>
          <t>16.0546.5.FI-Gateway de Pagamento - Integração Speedweb Autorizador</t>
        </is>
      </c>
      <c r="D1386" s="26" t="inlineStr">
        <is>
          <t>Cancelado</t>
        </is>
      </c>
      <c r="E1386" s="23" t="inlineStr">
        <is>
          <t>Sem responsável</t>
        </is>
      </c>
      <c r="F1386" s="23" t="n"/>
      <c r="G1386" s="23" t="n"/>
      <c r="H1386" s="23" t="n"/>
      <c r="I1386" s="23" t="n"/>
      <c r="J1386" s="23" t="n"/>
      <c r="K1386" s="23" t="n"/>
      <c r="L1386" s="23" t="n"/>
      <c r="M1386" s="23" t="n"/>
      <c r="N1386" s="23" t="n"/>
      <c r="O1386" s="23" t="n"/>
      <c r="P1386" s="23" t="n"/>
      <c r="Q1386" s="23" t="n"/>
      <c r="R1386" s="23" t="n"/>
      <c r="S1386" s="23" t="n"/>
      <c r="T1386" s="23" t="n"/>
      <c r="U1386" s="23" t="n"/>
      <c r="V1386" s="23" t="n"/>
    </row>
    <row r="1387" ht="15" customHeight="1">
      <c r="A1387" s="26" t="inlineStr">
        <is>
          <t>História - Waterfall</t>
        </is>
      </c>
      <c r="B1387" s="60" t="inlineStr">
        <is>
          <t>DEVALM-8573</t>
        </is>
      </c>
      <c r="C1387" s="23" t="inlineStr">
        <is>
          <t>16.0258.5.CL-Melhorias no Parcelamento - Entrega 4</t>
        </is>
      </c>
      <c r="D1387" s="26" t="inlineStr">
        <is>
          <t>Cancelado</t>
        </is>
      </c>
      <c r="E1387" s="23" t="inlineStr">
        <is>
          <t>Sem responsável</t>
        </is>
      </c>
      <c r="F1387" s="23" t="n"/>
      <c r="G1387" s="23" t="n"/>
      <c r="H1387" s="23" t="n"/>
      <c r="I1387" s="23" t="n"/>
      <c r="J1387" s="23" t="n"/>
      <c r="K1387" s="23" t="n"/>
      <c r="L1387" s="23" t="n"/>
      <c r="M1387" s="23" t="n"/>
      <c r="N1387" s="23" t="n"/>
      <c r="O1387" s="23" t="n"/>
      <c r="P1387" s="23" t="n"/>
      <c r="Q1387" s="23" t="n"/>
      <c r="R1387" s="23" t="n"/>
      <c r="S1387" s="23" t="n"/>
      <c r="T1387" s="23" t="n"/>
      <c r="U1387" s="23" t="n"/>
      <c r="V1387" s="23" t="n"/>
    </row>
    <row r="1388" ht="15" customHeight="1">
      <c r="A1388" s="26" t="inlineStr">
        <is>
          <t>História - Waterfall</t>
        </is>
      </c>
      <c r="B1388" s="60" t="inlineStr">
        <is>
          <t>DEVALM-8572</t>
        </is>
      </c>
      <c r="C1388" s="23" t="inlineStr">
        <is>
          <t>16.0178.6.FI-Fatura 100% - Entrega 2 – Criação do XML - Envio</t>
        </is>
      </c>
      <c r="D1388" s="26" t="inlineStr">
        <is>
          <t>Cancelado</t>
        </is>
      </c>
      <c r="E1388" s="23" t="inlineStr">
        <is>
          <t>Sem responsável</t>
        </is>
      </c>
      <c r="F1388" s="23" t="n"/>
      <c r="G1388" s="23" t="n"/>
      <c r="H1388" s="23" t="n"/>
      <c r="I1388" s="23" t="n"/>
      <c r="J1388" s="23" t="n"/>
      <c r="K1388" s="23" t="n"/>
      <c r="L1388" s="23" t="n"/>
      <c r="M1388" s="23" t="n"/>
      <c r="N1388" s="23" t="n"/>
      <c r="O1388" s="23" t="n"/>
      <c r="P1388" s="23" t="n"/>
      <c r="Q1388" s="23" t="n"/>
      <c r="R1388" s="23" t="n"/>
      <c r="S1388" s="23" t="n"/>
      <c r="T1388" s="23" t="n"/>
      <c r="U1388" s="23" t="n"/>
      <c r="V1388" s="23" t="n"/>
    </row>
    <row r="1389" ht="15" customHeight="1">
      <c r="A1389" s="26" t="inlineStr">
        <is>
          <t>História - Waterfall</t>
        </is>
      </c>
      <c r="B1389" s="60" t="inlineStr">
        <is>
          <t>DEVALM-8571</t>
        </is>
      </c>
      <c r="C1389" s="23" t="inlineStr">
        <is>
          <t>17.0704.CL-AFINITI - Atendimento por perfil - Negócio</t>
        </is>
      </c>
      <c r="D1389" s="26" t="inlineStr">
        <is>
          <t>Cancelado</t>
        </is>
      </c>
      <c r="E1389" s="23" t="inlineStr">
        <is>
          <t>Sem responsável</t>
        </is>
      </c>
      <c r="F1389" s="23" t="n"/>
      <c r="G1389" s="23" t="n"/>
      <c r="H1389" s="23" t="n"/>
      <c r="I1389" s="23" t="n"/>
      <c r="J1389" s="23" t="n"/>
      <c r="K1389" s="23" t="n"/>
      <c r="L1389" s="23" t="n"/>
      <c r="M1389" s="23" t="n"/>
      <c r="N1389" s="23" t="n"/>
      <c r="O1389" s="23" t="n"/>
      <c r="P1389" s="23" t="n"/>
      <c r="Q1389" s="23" t="n"/>
      <c r="R1389" s="23" t="n"/>
      <c r="S1389" s="23" t="n"/>
      <c r="T1389" s="23" t="n"/>
      <c r="U1389" s="23" t="n"/>
      <c r="V1389" s="23" t="n"/>
    </row>
    <row r="1390" ht="15" customHeight="1">
      <c r="A1390" s="26" t="inlineStr">
        <is>
          <t>História - Waterfall</t>
        </is>
      </c>
      <c r="B1390" s="60" t="inlineStr">
        <is>
          <t>DEVALM-8570</t>
        </is>
      </c>
      <c r="C1390" s="23" t="inlineStr">
        <is>
          <t>16.0066.1.CL-Controle Remoto: Limite de envio, cobrança de excedentes e rastreabilidade da entrega.</t>
        </is>
      </c>
      <c r="D1390" s="26" t="inlineStr">
        <is>
          <t>Cancelado</t>
        </is>
      </c>
      <c r="E1390" s="23" t="inlineStr">
        <is>
          <t>Sem responsável</t>
        </is>
      </c>
      <c r="F1390" s="23" t="n"/>
      <c r="G1390" s="23" t="n"/>
      <c r="H1390" s="23" t="n"/>
      <c r="I1390" s="23" t="n"/>
      <c r="J1390" s="23" t="n"/>
      <c r="K1390" s="23" t="n"/>
      <c r="L1390" s="23" t="n"/>
      <c r="M1390" s="23" t="n"/>
      <c r="N1390" s="23" t="n"/>
      <c r="O1390" s="23" t="n"/>
      <c r="P1390" s="23" t="n"/>
      <c r="Q1390" s="23" t="n"/>
      <c r="R1390" s="23" t="n"/>
      <c r="S1390" s="23" t="n"/>
      <c r="T1390" s="23" t="n"/>
      <c r="U1390" s="23" t="n"/>
      <c r="V1390" s="23" t="n"/>
    </row>
    <row r="1391" ht="15" customHeight="1">
      <c r="A1391" s="26" t="inlineStr">
        <is>
          <t>História - Waterfall</t>
        </is>
      </c>
      <c r="B1391" s="60" t="inlineStr">
        <is>
          <t>DEVALM-8569</t>
        </is>
      </c>
      <c r="C1391" s="23" t="inlineStr">
        <is>
          <t>16.0688.3.GI-Cross Promotional Campaign : Aquisição. (Sprint 4)</t>
        </is>
      </c>
      <c r="D1391" s="26" t="inlineStr">
        <is>
          <t>Cancelado</t>
        </is>
      </c>
      <c r="E1391" s="23" t="inlineStr">
        <is>
          <t>Sem responsável</t>
        </is>
      </c>
      <c r="F1391" s="23" t="n"/>
      <c r="G1391" s="23" t="n"/>
      <c r="H1391" s="23" t="n"/>
      <c r="I1391" s="23" t="n"/>
      <c r="J1391" s="23" t="n"/>
      <c r="K1391" s="23" t="n"/>
      <c r="L1391" s="23" t="n"/>
      <c r="M1391" s="23" t="n"/>
      <c r="N1391" s="23" t="n"/>
      <c r="O1391" s="23" t="n"/>
      <c r="P1391" s="23" t="n"/>
      <c r="Q1391" s="23" t="n"/>
      <c r="R1391" s="23" t="n"/>
      <c r="S1391" s="23" t="n"/>
      <c r="T1391" s="23" t="n"/>
      <c r="U1391" s="23" t="n"/>
      <c r="V1391" s="23" t="n"/>
    </row>
    <row r="1392" ht="15" customHeight="1">
      <c r="A1392" s="26" t="inlineStr">
        <is>
          <t>História - Waterfall</t>
        </is>
      </c>
      <c r="B1392" s="60" t="inlineStr">
        <is>
          <t>DEVALM-8568</t>
        </is>
      </c>
      <c r="C1392" s="23" t="inlineStr">
        <is>
          <t>16.0308.DI-Novo Layout SKY Tef</t>
        </is>
      </c>
      <c r="D1392" s="26" t="inlineStr">
        <is>
          <t>Cancelado</t>
        </is>
      </c>
      <c r="E1392" s="23" t="inlineStr">
        <is>
          <t>Sem responsável</t>
        </is>
      </c>
      <c r="F1392" s="23" t="n"/>
      <c r="G1392" s="23" t="n"/>
      <c r="H1392" s="23" t="n"/>
      <c r="I1392" s="23" t="n"/>
      <c r="J1392" s="23" t="n"/>
      <c r="K1392" s="23" t="n"/>
      <c r="L1392" s="23" t="n"/>
      <c r="M1392" s="23" t="n"/>
      <c r="N1392" s="23" t="n"/>
      <c r="O1392" s="23" t="n"/>
      <c r="P1392" s="23" t="n"/>
      <c r="Q1392" s="23" t="n"/>
      <c r="R1392" s="23" t="n"/>
      <c r="S1392" s="23" t="n"/>
      <c r="T1392" s="23" t="n"/>
      <c r="U1392" s="23" t="n"/>
      <c r="V1392" s="23" t="n"/>
    </row>
    <row r="1393" ht="15" customHeight="1">
      <c r="A1393" s="26" t="inlineStr">
        <is>
          <t>História - Waterfall</t>
        </is>
      </c>
      <c r="B1393" s="60" t="inlineStr">
        <is>
          <t>DEVALM-8567</t>
        </is>
      </c>
      <c r="C1393" s="23" t="inlineStr">
        <is>
          <t>16.0258.6.CL-Melhorias no Parcelamento - Entrega 5</t>
        </is>
      </c>
      <c r="D1393" s="26" t="inlineStr">
        <is>
          <t>Cancelado</t>
        </is>
      </c>
      <c r="E1393" s="23" t="inlineStr">
        <is>
          <t>Sem responsável</t>
        </is>
      </c>
      <c r="F1393" s="23" t="n"/>
      <c r="G1393" s="23" t="n"/>
      <c r="H1393" s="23" t="n"/>
      <c r="I1393" s="23" t="n"/>
      <c r="J1393" s="23" t="n"/>
      <c r="K1393" s="23" t="n"/>
      <c r="L1393" s="23" t="n"/>
      <c r="M1393" s="23" t="n"/>
      <c r="N1393" s="23" t="n"/>
      <c r="O1393" s="23" t="n"/>
      <c r="P1393" s="23" t="n"/>
      <c r="Q1393" s="23" t="n"/>
      <c r="R1393" s="23" t="n"/>
      <c r="S1393" s="23" t="n"/>
      <c r="T1393" s="23" t="n"/>
      <c r="U1393" s="23" t="n"/>
      <c r="V1393" s="23" t="n"/>
    </row>
    <row r="1394" ht="15" customHeight="1">
      <c r="A1394" s="26" t="inlineStr">
        <is>
          <t>História - Waterfall</t>
        </is>
      </c>
      <c r="B1394" s="60" t="inlineStr">
        <is>
          <t>DEVALM-8566</t>
        </is>
      </c>
      <c r="C1394" s="23" t="inlineStr">
        <is>
          <t>17.0526.MK-Termo de quitação</t>
        </is>
      </c>
      <c r="D1394" s="26" t="inlineStr">
        <is>
          <t>Cancelado</t>
        </is>
      </c>
      <c r="E1394" s="23" t="inlineStr">
        <is>
          <t>Sem responsável</t>
        </is>
      </c>
      <c r="F1394" s="23" t="n"/>
      <c r="G1394" s="23" t="n"/>
      <c r="H1394" s="23" t="n"/>
      <c r="I1394" s="23" t="n"/>
      <c r="J1394" s="23" t="n"/>
      <c r="K1394" s="23" t="n"/>
      <c r="L1394" s="23" t="n"/>
      <c r="M1394" s="23" t="n"/>
      <c r="N1394" s="23" t="n"/>
      <c r="O1394" s="23" t="n"/>
      <c r="P1394" s="23" t="n"/>
      <c r="Q1394" s="23" t="n"/>
      <c r="R1394" s="23" t="n"/>
      <c r="S1394" s="23" t="n"/>
      <c r="T1394" s="23" t="n"/>
      <c r="U1394" s="23" t="n"/>
      <c r="V1394" s="23" t="n"/>
    </row>
    <row r="1395" ht="15" customHeight="1">
      <c r="A1395" s="26" t="inlineStr">
        <is>
          <t>História - Waterfall</t>
        </is>
      </c>
      <c r="B1395" s="60" t="inlineStr">
        <is>
          <t>DEVALM-8565</t>
        </is>
      </c>
      <c r="C1395" s="23" t="inlineStr">
        <is>
          <t>18.0362.DI-Compra de PPV com múltiplos Cartões de Crédito para Pós-Pago e Pré-Pago</t>
        </is>
      </c>
      <c r="D1395" s="26" t="inlineStr">
        <is>
          <t>Cancelado</t>
        </is>
      </c>
      <c r="E1395" s="23" t="inlineStr">
        <is>
          <t>Ricardo Pires Sardinha [X]</t>
        </is>
      </c>
      <c r="F1395" s="23" t="inlineStr">
        <is>
          <t>Jefferson Lourenço De Farias Tersarioli [X]</t>
        </is>
      </c>
      <c r="G1395" s="23" t="inlineStr">
        <is>
          <t>Anselmo Pereira Novakowski</t>
        </is>
      </c>
      <c r="H1395" s="23" t="inlineStr">
        <is>
          <t>Paulo Egidio Rodrigues dos Santos</t>
        </is>
      </c>
      <c r="I1395" s="23" t="n"/>
      <c r="J1395" s="23" t="inlineStr">
        <is>
          <t>Rafael Grecco Machado [X]</t>
        </is>
      </c>
      <c r="K1395" s="23" t="n"/>
      <c r="L1395" s="23" t="n"/>
      <c r="M1395" s="23" t="n"/>
      <c r="N1395" s="23" t="n"/>
      <c r="O1395" s="23" t="n"/>
      <c r="P1395" s="23" t="n"/>
      <c r="Q1395" s="23" t="n"/>
      <c r="R1395" s="23" t="n"/>
      <c r="S1395" s="23" t="n"/>
      <c r="T1395" s="23" t="n"/>
      <c r="U1395" s="23" t="n"/>
      <c r="V1395" s="23" t="n"/>
    </row>
    <row r="1396" ht="15" customHeight="1">
      <c r="A1396" s="26" t="inlineStr">
        <is>
          <t>História - Waterfall</t>
        </is>
      </c>
      <c r="B1396" s="60" t="inlineStr">
        <is>
          <t>DEVALM-8564</t>
        </is>
      </c>
      <c r="C1396" s="23" t="inlineStr">
        <is>
          <t>17.0614.19.TI-Salesforce – GAP – Pagamento Programação Terceiro</t>
        </is>
      </c>
      <c r="D1396" s="26" t="inlineStr">
        <is>
          <t>Cancelado</t>
        </is>
      </c>
      <c r="E1396" s="23" t="inlineStr">
        <is>
          <t>Fabio Margutti [X]</t>
        </is>
      </c>
      <c r="F1396" s="23" t="inlineStr">
        <is>
          <t>Aline Lima Rocha [X]</t>
        </is>
      </c>
      <c r="G1396" s="23" t="n"/>
      <c r="H1396" s="23" t="inlineStr">
        <is>
          <t>Eduardo Cesar de Melo</t>
        </is>
      </c>
      <c r="I1396" s="23" t="inlineStr">
        <is>
          <t>Klaus Franca [X]</t>
        </is>
      </c>
      <c r="J1396" s="23" t="inlineStr">
        <is>
          <t>Renato Pereira da Silva</t>
        </is>
      </c>
      <c r="K1396" s="23" t="n"/>
      <c r="L1396" s="23" t="n"/>
      <c r="M1396" s="23" t="n"/>
      <c r="N1396" s="23" t="n"/>
      <c r="O1396" s="23" t="n"/>
      <c r="P1396" s="23" t="n"/>
      <c r="Q1396" s="23" t="n"/>
      <c r="R1396" s="23" t="n"/>
      <c r="S1396" s="23" t="n"/>
      <c r="T1396" s="23" t="n"/>
      <c r="U1396" s="23" t="n"/>
      <c r="V1396" s="23" t="n"/>
    </row>
    <row r="1397" ht="15" customHeight="1">
      <c r="A1397" s="26" t="inlineStr">
        <is>
          <t>História - Waterfall</t>
        </is>
      </c>
      <c r="B1397" s="60" t="inlineStr">
        <is>
          <t>DEVALM-8563</t>
        </is>
      </c>
      <c r="C1397" s="23" t="inlineStr">
        <is>
          <t>17.0414.5.FI-Projeto Nexus-Callidus – Realocação Sirius - Req 10</t>
        </is>
      </c>
      <c r="D1397" s="26" t="inlineStr">
        <is>
          <t>Cancelado</t>
        </is>
      </c>
      <c r="E1397" s="23" t="inlineStr">
        <is>
          <t>Sem responsável</t>
        </is>
      </c>
      <c r="F1397" s="23" t="n"/>
      <c r="G1397" s="23" t="n"/>
      <c r="H1397" s="23" t="n"/>
      <c r="I1397" s="23" t="n"/>
      <c r="J1397" s="23" t="n"/>
      <c r="K1397" s="23" t="n"/>
      <c r="L1397" s="23" t="n"/>
      <c r="M1397" s="23" t="n"/>
      <c r="N1397" s="23" t="n"/>
      <c r="O1397" s="23" t="n"/>
      <c r="P1397" s="23" t="n"/>
      <c r="Q1397" s="23" t="n"/>
      <c r="R1397" s="23" t="n"/>
      <c r="S1397" s="23" t="n"/>
      <c r="T1397" s="23" t="n"/>
      <c r="U1397" s="23" t="n"/>
      <c r="V1397" s="23" t="n"/>
    </row>
    <row r="1398" ht="15" customHeight="1">
      <c r="A1398" s="26" t="inlineStr">
        <is>
          <t>História - Waterfall</t>
        </is>
      </c>
      <c r="B1398" s="60" t="inlineStr">
        <is>
          <t>DEVALM-8562</t>
        </is>
      </c>
      <c r="C1398" s="23" t="inlineStr">
        <is>
          <t>18.0432.BL-Conciliação Banda Larga</t>
        </is>
      </c>
      <c r="D1398" s="26" t="inlineStr">
        <is>
          <t>Cancelado</t>
        </is>
      </c>
      <c r="E1398" s="23" t="inlineStr">
        <is>
          <t>Andreza Figueroa Cavalcanti [X]</t>
        </is>
      </c>
      <c r="F1398" s="23" t="n"/>
      <c r="G1398" s="23" t="n"/>
      <c r="H1398" s="23" t="n"/>
      <c r="I1398" s="23" t="n"/>
      <c r="J1398" s="23" t="n"/>
      <c r="K1398" s="23" t="n"/>
      <c r="L1398" s="23" t="n"/>
      <c r="M1398" s="23" t="n"/>
      <c r="N1398" s="23" t="n"/>
      <c r="O1398" s="23" t="n"/>
      <c r="P1398" s="23" t="n"/>
      <c r="Q1398" s="23" t="n"/>
      <c r="R1398" s="23" t="n"/>
      <c r="S1398" s="23" t="n"/>
      <c r="T1398" s="23" t="n"/>
      <c r="U1398" s="23" t="n"/>
      <c r="V1398" s="23" t="n"/>
    </row>
    <row r="1399" ht="15" customHeight="1">
      <c r="A1399" s="26" t="inlineStr">
        <is>
          <t>História - Waterfall</t>
        </is>
      </c>
      <c r="B1399" s="60" t="inlineStr">
        <is>
          <t>DEVALM-8561</t>
        </is>
      </c>
      <c r="C1399" s="23" t="inlineStr">
        <is>
          <t>17.0614.18.TI-Salesforce – GAP – Instalação Imediata</t>
        </is>
      </c>
      <c r="D1399" s="26" t="inlineStr">
        <is>
          <t>Cancelado</t>
        </is>
      </c>
      <c r="E1399" s="23" t="inlineStr">
        <is>
          <t>Fabio Margutti [X]</t>
        </is>
      </c>
      <c r="F1399" s="23" t="inlineStr">
        <is>
          <t>Aline Lima Rocha [X]</t>
        </is>
      </c>
      <c r="G1399" s="23" t="inlineStr">
        <is>
          <t>Emerson Pureza da Silva [X]</t>
        </is>
      </c>
      <c r="H1399" s="23" t="inlineStr">
        <is>
          <t>Eduardo Cesar de Melo</t>
        </is>
      </c>
      <c r="I1399" s="23" t="inlineStr">
        <is>
          <t>Klaus Franca [X]</t>
        </is>
      </c>
      <c r="J1399" s="23" t="n"/>
      <c r="K1399" s="23" t="n"/>
      <c r="L1399" s="23" t="n"/>
      <c r="M1399" s="23" t="n"/>
      <c r="N1399" s="23" t="n"/>
      <c r="O1399" s="23" t="n"/>
      <c r="P1399" s="23" t="n"/>
      <c r="Q1399" s="23" t="n"/>
      <c r="R1399" s="23" t="n"/>
      <c r="S1399" s="23" t="n"/>
      <c r="T1399" s="23" t="n"/>
      <c r="U1399" s="23" t="n"/>
      <c r="V1399" s="23" t="n"/>
    </row>
    <row r="1400" ht="15" customHeight="1">
      <c r="A1400" s="26" t="inlineStr">
        <is>
          <t>História - Waterfall</t>
        </is>
      </c>
      <c r="B1400" s="60" t="inlineStr">
        <is>
          <t>DEVALM-8560</t>
        </is>
      </c>
      <c r="C1400" s="23" t="inlineStr">
        <is>
          <t>16.0546.7.FI-[Gateway Pagamento] – Captura de cartão</t>
        </is>
      </c>
      <c r="D1400" s="26" t="inlineStr">
        <is>
          <t>Cancelado</t>
        </is>
      </c>
      <c r="E1400" s="23" t="inlineStr">
        <is>
          <t>Sem responsável</t>
        </is>
      </c>
      <c r="F1400" s="23" t="n"/>
      <c r="G1400" s="23" t="n"/>
      <c r="H1400" s="23" t="n"/>
      <c r="I1400" s="23" t="n"/>
      <c r="J1400" s="23" t="n"/>
      <c r="K1400" s="23" t="n"/>
      <c r="L1400" s="23" t="n"/>
      <c r="M1400" s="23" t="n"/>
      <c r="N1400" s="23" t="n"/>
      <c r="O1400" s="23" t="n"/>
      <c r="P1400" s="23" t="n"/>
      <c r="Q1400" s="23" t="n"/>
      <c r="R1400" s="23" t="n"/>
      <c r="S1400" s="23" t="n"/>
      <c r="T1400" s="23" t="n"/>
      <c r="U1400" s="23" t="n"/>
      <c r="V1400" s="23" t="n"/>
    </row>
    <row r="1401" ht="15" customHeight="1">
      <c r="A1401" s="26" t="inlineStr">
        <is>
          <t>História - Waterfall</t>
        </is>
      </c>
      <c r="B1401" s="60" t="inlineStr">
        <is>
          <t>DEVALM-8559</t>
        </is>
      </c>
      <c r="C1401" s="23" t="inlineStr">
        <is>
          <t>18.0481.BL-Implementação AD – Intranet Banda Larga</t>
        </is>
      </c>
      <c r="D1401" s="26" t="inlineStr">
        <is>
          <t>Cancelado</t>
        </is>
      </c>
      <c r="E1401" s="23" t="inlineStr">
        <is>
          <t>Andreza Figueroa Cavalcanti [X]</t>
        </is>
      </c>
      <c r="F1401" s="23" t="n"/>
      <c r="G1401" s="23" t="n"/>
      <c r="H1401" s="23" t="n"/>
      <c r="I1401" s="23" t="n"/>
      <c r="J1401" s="23" t="n"/>
      <c r="K1401" s="23" t="n"/>
      <c r="L1401" s="23" t="n"/>
      <c r="M1401" s="23" t="n"/>
      <c r="N1401" s="23" t="n"/>
      <c r="O1401" s="23" t="n"/>
      <c r="P1401" s="23" t="n"/>
      <c r="Q1401" s="23" t="n"/>
      <c r="R1401" s="23" t="n"/>
      <c r="S1401" s="23" t="n"/>
      <c r="T1401" s="23" t="n"/>
      <c r="U1401" s="23" t="n"/>
      <c r="V1401" s="23" t="n"/>
    </row>
    <row r="1402" ht="15" customHeight="1">
      <c r="A1402" s="26" t="inlineStr">
        <is>
          <t>História - Waterfall</t>
        </is>
      </c>
      <c r="B1402" s="60" t="inlineStr">
        <is>
          <t>DEVALM-8558</t>
        </is>
      </c>
      <c r="C1402" s="23" t="inlineStr">
        <is>
          <t>16.0194.9.SU-BBVOD (CR Callback – Entrega 3)</t>
        </is>
      </c>
      <c r="D1402" s="26" t="inlineStr">
        <is>
          <t>Cancelado</t>
        </is>
      </c>
      <c r="E1402" s="23" t="inlineStr">
        <is>
          <t>Sem responsável</t>
        </is>
      </c>
      <c r="F1402" s="23" t="n"/>
      <c r="G1402" s="23" t="n"/>
      <c r="H1402" s="23" t="n"/>
      <c r="I1402" s="23" t="n"/>
      <c r="J1402" s="23" t="n"/>
      <c r="K1402" s="23" t="n"/>
      <c r="L1402" s="23" t="n"/>
      <c r="M1402" s="23" t="n"/>
      <c r="N1402" s="23" t="n"/>
      <c r="O1402" s="23" t="n"/>
      <c r="P1402" s="23" t="n"/>
      <c r="Q1402" s="23" t="n"/>
      <c r="R1402" s="23" t="n"/>
      <c r="S1402" s="23" t="n"/>
      <c r="T1402" s="23" t="n"/>
      <c r="U1402" s="23" t="n"/>
      <c r="V1402" s="23" t="n"/>
    </row>
    <row r="1403" ht="15" customHeight="1">
      <c r="A1403" s="26" t="inlineStr">
        <is>
          <t>História - Waterfall</t>
        </is>
      </c>
      <c r="B1403" s="60" t="inlineStr">
        <is>
          <t>DEVALM-8557</t>
        </is>
      </c>
      <c r="C1403" s="23" t="inlineStr">
        <is>
          <t>18.0277.FI-Roteamento de Adquirência e Gateway</t>
        </is>
      </c>
      <c r="D1403" s="26" t="inlineStr">
        <is>
          <t>Cancelado</t>
        </is>
      </c>
      <c r="E1403" s="23" t="inlineStr">
        <is>
          <t>Ricardo Pires Sardinha [X]</t>
        </is>
      </c>
      <c r="F1403" s="23" t="inlineStr">
        <is>
          <t>Jefferson Lourenço De Farias Tersarioli [X]</t>
        </is>
      </c>
      <c r="G1403" s="23" t="inlineStr">
        <is>
          <t>Anselmo Jesus Da Silva [X]</t>
        </is>
      </c>
      <c r="H1403" s="23" t="inlineStr">
        <is>
          <t>Paulo Egidio Rodrigues dos Santos</t>
        </is>
      </c>
      <c r="I1403" s="23" t="inlineStr">
        <is>
          <t>Klaus Franca [X]</t>
        </is>
      </c>
      <c r="J1403" s="23" t="inlineStr">
        <is>
          <t>Rafael Grecco Machado [X]</t>
        </is>
      </c>
      <c r="K1403" s="23" t="n"/>
      <c r="L1403" s="23" t="n"/>
      <c r="M1403" s="23" t="n"/>
      <c r="N1403" s="23" t="n"/>
      <c r="O1403" s="23" t="n"/>
      <c r="P1403" s="23" t="n"/>
      <c r="Q1403" s="23" t="n"/>
      <c r="R1403" s="23" t="n"/>
      <c r="S1403" s="23" t="n"/>
      <c r="T1403" s="23" t="n"/>
      <c r="U1403" s="23" t="n"/>
      <c r="V1403" s="23" t="n"/>
    </row>
    <row r="1404" ht="15" customHeight="1">
      <c r="A1404" s="26" t="inlineStr">
        <is>
          <t>História - Waterfall</t>
        </is>
      </c>
      <c r="B1404" s="60" t="inlineStr">
        <is>
          <t>DEVALM-8556</t>
        </is>
      </c>
      <c r="C1404" s="23" t="inlineStr">
        <is>
          <t>17.0361.MK-Opcionais pendentes – Pré Pago</t>
        </is>
      </c>
      <c r="D1404" s="26" t="inlineStr">
        <is>
          <t>Cancelado</t>
        </is>
      </c>
      <c r="E1404" s="23" t="inlineStr">
        <is>
          <t>Sem responsável</t>
        </is>
      </c>
      <c r="F1404" s="23" t="n"/>
      <c r="G1404" s="23" t="n"/>
      <c r="H1404" s="23" t="n"/>
      <c r="I1404" s="23" t="n"/>
      <c r="J1404" s="23" t="n"/>
      <c r="K1404" s="23" t="n"/>
      <c r="L1404" s="23" t="n"/>
      <c r="M1404" s="23" t="n"/>
      <c r="N1404" s="23" t="n"/>
      <c r="O1404" s="23" t="n"/>
      <c r="P1404" s="23" t="n"/>
      <c r="Q1404" s="23" t="n"/>
      <c r="R1404" s="23" t="n"/>
      <c r="S1404" s="23" t="n"/>
      <c r="T1404" s="23" t="n"/>
      <c r="U1404" s="23" t="n"/>
      <c r="V1404" s="23" t="n"/>
    </row>
    <row r="1405" ht="15" customHeight="1">
      <c r="A1405" s="26" t="inlineStr">
        <is>
          <t>História - Waterfall</t>
        </is>
      </c>
      <c r="B1405" s="60" t="inlineStr">
        <is>
          <t>DEVALM-8555</t>
        </is>
      </c>
      <c r="C1405" s="23" t="inlineStr">
        <is>
          <t>17.0533.1.MK-Projeto Parceria TIM</t>
        </is>
      </c>
      <c r="D1405" s="26" t="inlineStr">
        <is>
          <t>Cancelado</t>
        </is>
      </c>
      <c r="E1405" s="23" t="inlineStr">
        <is>
          <t>Sem responsável</t>
        </is>
      </c>
      <c r="F1405" s="23" t="n"/>
      <c r="G1405" s="23" t="n"/>
      <c r="H1405" s="23" t="n"/>
      <c r="I1405" s="23" t="n"/>
      <c r="J1405" s="23" t="n"/>
      <c r="K1405" s="23" t="n"/>
      <c r="L1405" s="23" t="n"/>
      <c r="M1405" s="23" t="n"/>
      <c r="N1405" s="23" t="n"/>
      <c r="O1405" s="23" t="n"/>
      <c r="P1405" s="23" t="n"/>
      <c r="Q1405" s="23" t="n"/>
      <c r="R1405" s="23" t="n"/>
      <c r="S1405" s="23" t="n"/>
      <c r="T1405" s="23" t="n"/>
      <c r="U1405" s="23" t="n"/>
      <c r="V1405" s="23" t="n"/>
    </row>
    <row r="1406" ht="15" customHeight="1">
      <c r="A1406" s="26" t="inlineStr">
        <is>
          <t>História - Waterfall</t>
        </is>
      </c>
      <c r="B1406" s="60" t="inlineStr">
        <is>
          <t>DEVALM-8554</t>
        </is>
      </c>
      <c r="C1406" s="23" t="inlineStr">
        <is>
          <t>16.0434.BL-Permitir a habilitação de um dos produtos (Banda Larga/Pay TV) em caso de inviabilidade técnica do outro</t>
        </is>
      </c>
      <c r="D1406" s="26" t="inlineStr">
        <is>
          <t>Cancelado</t>
        </is>
      </c>
      <c r="E1406" s="23" t="inlineStr">
        <is>
          <t>Sem responsável</t>
        </is>
      </c>
      <c r="F1406" s="23" t="n"/>
      <c r="G1406" s="23" t="n"/>
      <c r="H1406" s="23" t="n"/>
      <c r="I1406" s="23" t="n"/>
      <c r="J1406" s="23" t="n"/>
      <c r="K1406" s="23" t="n"/>
      <c r="L1406" s="23" t="n"/>
      <c r="M1406" s="23" t="n"/>
      <c r="N1406" s="23" t="n"/>
      <c r="O1406" s="23" t="n"/>
      <c r="P1406" s="23" t="n"/>
      <c r="Q1406" s="23" t="n"/>
      <c r="R1406" s="23" t="n"/>
      <c r="S1406" s="23" t="n"/>
      <c r="T1406" s="23" t="n"/>
      <c r="U1406" s="23" t="n"/>
      <c r="V1406" s="23" t="n"/>
    </row>
    <row r="1407" ht="15" customHeight="1">
      <c r="A1407" s="26" t="inlineStr">
        <is>
          <t>História - Waterfall</t>
        </is>
      </c>
      <c r="B1407" s="60" t="inlineStr">
        <is>
          <t>DEVALM-8549</t>
        </is>
      </c>
      <c r="C1407" s="23" t="inlineStr">
        <is>
          <t>projeto Demo01</t>
        </is>
      </c>
      <c r="D1407" s="26" t="inlineStr">
        <is>
          <t>Cancelado</t>
        </is>
      </c>
      <c r="E1407" s="23" t="inlineStr">
        <is>
          <t>Administrador Jira</t>
        </is>
      </c>
      <c r="F1407" s="23" t="n"/>
      <c r="G1407" s="23" t="n"/>
      <c r="H1407" s="23" t="n"/>
      <c r="I1407" s="23" t="n"/>
      <c r="J1407" s="23" t="n"/>
      <c r="K1407" s="23" t="n"/>
      <c r="L1407" s="23" t="n"/>
      <c r="M1407" s="23" t="n"/>
      <c r="N1407" s="23" t="n"/>
      <c r="O1407" s="23" t="n"/>
      <c r="P1407" s="23" t="n"/>
      <c r="Q1407" s="23" t="n"/>
      <c r="R1407" s="23" t="n"/>
      <c r="S1407" s="23" t="n"/>
      <c r="T1407" s="23" t="n"/>
      <c r="U1407" s="23" t="n"/>
      <c r="V1407" s="23" t="n"/>
    </row>
    <row r="1408" ht="15" customHeight="1">
      <c r="A1408" s="26" t="inlineStr">
        <is>
          <t>História - Waterfall</t>
        </is>
      </c>
      <c r="B1408" s="60" t="inlineStr">
        <is>
          <t>DEVALM-8548</t>
        </is>
      </c>
      <c r="C1408" s="23" t="inlineStr">
        <is>
          <t>19.0035.CL-Usuário CHAT BOT para log no Siebel/iCare</t>
        </is>
      </c>
      <c r="D1408" s="26" t="inlineStr">
        <is>
          <t>Concluído</t>
        </is>
      </c>
      <c r="E1408" s="23" t="inlineStr">
        <is>
          <t>Alessandro João De Souza [X]</t>
        </is>
      </c>
      <c r="F1408" s="23" t="inlineStr">
        <is>
          <t>Marcelo Okada [X]</t>
        </is>
      </c>
      <c r="G1408" s="23" t="inlineStr">
        <is>
          <t>Anselmo Pereira Novakowski</t>
        </is>
      </c>
      <c r="H1408" s="23" t="inlineStr">
        <is>
          <t>Paulo Egidio Rodrigues dos Santos</t>
        </is>
      </c>
      <c r="I1408" s="23" t="n"/>
      <c r="J1408" s="23" t="n"/>
      <c r="K1408" s="23" t="n"/>
      <c r="L1408" s="23" t="n"/>
      <c r="M1408" s="23" t="n"/>
      <c r="N1408" s="23" t="n"/>
      <c r="O1408" s="23" t="n"/>
      <c r="P1408" s="23" t="n"/>
      <c r="Q1408" s="23" t="n"/>
      <c r="R1408" s="61" t="n">
        <v>43557</v>
      </c>
      <c r="S1408" s="23" t="n"/>
      <c r="T1408" s="23" t="n"/>
      <c r="U1408" s="23" t="n"/>
      <c r="V1408" s="23" t="n"/>
    </row>
    <row r="1409" ht="15" customHeight="1">
      <c r="A1409" s="26" t="inlineStr">
        <is>
          <t>História - Waterfall</t>
        </is>
      </c>
      <c r="B1409" s="60" t="inlineStr">
        <is>
          <t>DEVALM-8540</t>
        </is>
      </c>
      <c r="C1409" s="23" t="inlineStr">
        <is>
          <t>19.0096.FI-Novos Métodos de Envio de Fatura</t>
        </is>
      </c>
      <c r="D1409" s="26" t="inlineStr">
        <is>
          <t>Concluído</t>
        </is>
      </c>
      <c r="E1409" s="23" t="inlineStr">
        <is>
          <t>Antonio Teodoro da Silva [X]</t>
        </is>
      </c>
      <c r="F1409" s="23" t="inlineStr">
        <is>
          <t>Pedro Carnizello da Silva [X]</t>
        </is>
      </c>
      <c r="G1409" s="23" t="inlineStr">
        <is>
          <t>Anselmo Pereira Novakowski</t>
        </is>
      </c>
      <c r="H1409" s="23" t="inlineStr">
        <is>
          <t>Paulo Egidio Rodrigues dos Santos</t>
        </is>
      </c>
      <c r="I1409" s="23" t="inlineStr">
        <is>
          <t>Claudia Keiko Kobayashi [X]</t>
        </is>
      </c>
      <c r="J1409" s="23" t="inlineStr">
        <is>
          <t>Audrey Cristiane Goulart [X]</t>
        </is>
      </c>
      <c r="K1409" s="23" t="n"/>
      <c r="L1409" s="23" t="n"/>
      <c r="M1409" s="23" t="n"/>
      <c r="N1409" s="23" t="n"/>
      <c r="O1409" s="23" t="n"/>
      <c r="P1409" s="23" t="n"/>
      <c r="Q1409" s="23" t="n"/>
      <c r="R1409" s="61" t="n">
        <v>43746</v>
      </c>
      <c r="S1409" s="23" t="n"/>
      <c r="T1409" s="23" t="n"/>
      <c r="U1409" s="23" t="n"/>
      <c r="V1409" s="23" t="n"/>
    </row>
    <row r="1410" ht="15" customHeight="1">
      <c r="A1410" s="26" t="inlineStr">
        <is>
          <t>História - Waterfall</t>
        </is>
      </c>
      <c r="B1410" s="60" t="inlineStr">
        <is>
          <t>DEVALM-8539</t>
        </is>
      </c>
      <c r="C1410" s="23" t="inlineStr">
        <is>
          <t>19.0100.CO-Abastecimento Direto</t>
        </is>
      </c>
      <c r="D1410" s="26" t="inlineStr">
        <is>
          <t>Cancelado</t>
        </is>
      </c>
      <c r="E1410" s="23" t="inlineStr">
        <is>
          <t>Raphael Henrique Fernandes Lopes [X]</t>
        </is>
      </c>
      <c r="F1410" s="23" t="n"/>
      <c r="G1410" s="23" t="n"/>
      <c r="H1410" s="23" t="n"/>
      <c r="I1410" s="23" t="n"/>
      <c r="J1410" s="23" t="n"/>
      <c r="K1410" s="23" t="n"/>
      <c r="L1410" s="23" t="n"/>
      <c r="M1410" s="23" t="n"/>
      <c r="N1410" s="23" t="n"/>
      <c r="O1410" s="23" t="n"/>
      <c r="P1410" s="23" t="n"/>
      <c r="Q1410" s="23" t="n"/>
      <c r="R1410" s="23" t="n"/>
      <c r="S1410" s="23" t="n"/>
      <c r="T1410" s="23" t="n"/>
      <c r="U1410" s="23" t="n"/>
      <c r="V1410" s="23" t="n"/>
    </row>
    <row r="1411" ht="15" customHeight="1">
      <c r="A1411" s="26" t="inlineStr">
        <is>
          <t>História - Waterfall</t>
        </is>
      </c>
      <c r="B1411" s="60" t="inlineStr">
        <is>
          <t>DEVALM-8538</t>
        </is>
      </c>
      <c r="C1411" s="23" t="inlineStr">
        <is>
          <t>19.0032.CO-API Fuso Horário</t>
        </is>
      </c>
      <c r="D1411" s="26" t="inlineStr">
        <is>
          <t>Cancelado</t>
        </is>
      </c>
      <c r="E1411" s="23" t="inlineStr">
        <is>
          <t>Raphael Henrique Fernandes Lopes [X]</t>
        </is>
      </c>
      <c r="F1411" s="23" t="n"/>
      <c r="G1411" s="23" t="n"/>
      <c r="H1411" s="23" t="n"/>
      <c r="I1411" s="23" t="n"/>
      <c r="J1411" s="23" t="n"/>
      <c r="K1411" s="23" t="n"/>
      <c r="L1411" s="23" t="n"/>
      <c r="M1411" s="23" t="n"/>
      <c r="N1411" s="23" t="n"/>
      <c r="O1411" s="23" t="n"/>
      <c r="P1411" s="23" t="n"/>
      <c r="Q1411" s="23" t="n"/>
      <c r="R1411" s="23" t="n"/>
      <c r="S1411" s="23" t="n"/>
      <c r="T1411" s="23" t="n"/>
      <c r="U1411" s="23" t="n"/>
      <c r="V1411" s="23" t="n"/>
    </row>
    <row r="1412" ht="15" customHeight="1">
      <c r="A1412" s="26" t="inlineStr">
        <is>
          <t>História - Waterfall</t>
        </is>
      </c>
      <c r="B1412" s="60" t="inlineStr">
        <is>
          <t>DEVALM-8535</t>
        </is>
      </c>
      <c r="C1412" s="23" t="inlineStr">
        <is>
          <t>19.0034.CL-Implantação Piloto ferramenta MIRACLE no Callcenter parceiro AeC</t>
        </is>
      </c>
      <c r="D1412" s="26" t="inlineStr">
        <is>
          <t>Cancelado</t>
        </is>
      </c>
      <c r="E1412" s="23" t="inlineStr">
        <is>
          <t>Raphael Henrique Fernandes Lopes [X]</t>
        </is>
      </c>
      <c r="F1412" s="23" t="n"/>
      <c r="G1412" s="23" t="n"/>
      <c r="H1412" s="23" t="n"/>
      <c r="I1412" s="23" t="n"/>
      <c r="J1412" s="23" t="n"/>
      <c r="K1412" s="23" t="n"/>
      <c r="L1412" s="23" t="n"/>
      <c r="M1412" s="23" t="n"/>
      <c r="N1412" s="23" t="n"/>
      <c r="O1412" s="23" t="n"/>
      <c r="P1412" s="23" t="n"/>
      <c r="Q1412" s="23" t="n"/>
      <c r="R1412" s="23" t="n"/>
      <c r="S1412" s="23" t="n"/>
      <c r="T1412" s="23" t="n"/>
      <c r="U1412" s="23" t="n"/>
      <c r="V1412" s="23" t="n"/>
    </row>
    <row r="1413" ht="15" customHeight="1">
      <c r="A1413" s="26" t="inlineStr">
        <is>
          <t>História - Waterfall</t>
        </is>
      </c>
      <c r="B1413" s="60" t="inlineStr">
        <is>
          <t>DEVALM-8534</t>
        </is>
      </c>
      <c r="C1413" s="23" t="inlineStr">
        <is>
          <t>19.0105.MK-Prorrogação no período da degustação de aquisição dos produtos Pós pago</t>
        </is>
      </c>
      <c r="D1413" s="26" t="inlineStr">
        <is>
          <t>Concluído</t>
        </is>
      </c>
      <c r="E1413" s="23" t="inlineStr">
        <is>
          <t>Alessandro João De Souza [X]</t>
        </is>
      </c>
      <c r="F1413" s="23" t="inlineStr">
        <is>
          <t>Juliano Miranda [X]</t>
        </is>
      </c>
      <c r="G1413" s="23" t="inlineStr">
        <is>
          <t>Anselmo Pereira Novakowski</t>
        </is>
      </c>
      <c r="H1413" s="23" t="inlineStr">
        <is>
          <t>Eduardo Cesar de Melo</t>
        </is>
      </c>
      <c r="I1413" s="23" t="n"/>
      <c r="J1413" s="23" t="inlineStr">
        <is>
          <t>Priscilla Carneiro Tessarotto [X]</t>
        </is>
      </c>
      <c r="K1413" s="23" t="n"/>
      <c r="L1413" s="23" t="n"/>
      <c r="M1413" s="23" t="n"/>
      <c r="N1413" s="23" t="n"/>
      <c r="O1413" s="23" t="n"/>
      <c r="P1413" s="23" t="n"/>
      <c r="Q1413" s="23" t="n"/>
      <c r="R1413" s="61" t="n">
        <v>43577</v>
      </c>
      <c r="S1413" s="23" t="n"/>
      <c r="T1413" s="23" t="n"/>
      <c r="U1413" s="23" t="n"/>
      <c r="V1413" s="23" t="n"/>
    </row>
    <row r="1414" ht="15" customHeight="1">
      <c r="A1414" s="26" t="inlineStr">
        <is>
          <t>História - Waterfall</t>
        </is>
      </c>
      <c r="B1414" s="60" t="inlineStr">
        <is>
          <t>DEVALM-8533</t>
        </is>
      </c>
      <c r="C1414" s="23" t="inlineStr">
        <is>
          <t>18.0454.TI - Desligamento do SIEBEL 6</t>
        </is>
      </c>
      <c r="D1414" s="26" t="inlineStr">
        <is>
          <t>Concluído</t>
        </is>
      </c>
      <c r="E1414" s="23" t="inlineStr">
        <is>
          <t>Antonio Teodoro da Silva [X]</t>
        </is>
      </c>
      <c r="F1414" s="23" t="inlineStr">
        <is>
          <t>Antonio Carlos Ghirelli</t>
        </is>
      </c>
      <c r="G1414" s="23" t="inlineStr">
        <is>
          <t>Anselmo Pereira Novakowski</t>
        </is>
      </c>
      <c r="H1414" s="23" t="inlineStr">
        <is>
          <t>Eduardo Cesar de Melo</t>
        </is>
      </c>
      <c r="I1414" s="23" t="n"/>
      <c r="J1414" s="23" t="inlineStr">
        <is>
          <t>Bianca.Rosell@sky.com.br</t>
        </is>
      </c>
      <c r="K1414" s="23" t="n"/>
      <c r="L1414" s="23" t="n"/>
      <c r="M1414" s="23" t="n"/>
      <c r="N1414" s="23" t="n"/>
      <c r="O1414" s="23" t="n"/>
      <c r="P1414" s="23" t="n"/>
      <c r="Q1414" s="23" t="n"/>
      <c r="R1414" s="61" t="n">
        <v>43553</v>
      </c>
      <c r="S1414" s="23" t="n"/>
      <c r="T1414" s="23" t="n"/>
      <c r="U1414" s="23" t="n"/>
      <c r="V1414" s="23" t="n"/>
    </row>
    <row r="1415" ht="15" customHeight="1">
      <c r="A1415" s="26" t="inlineStr">
        <is>
          <t>História - Waterfall</t>
        </is>
      </c>
      <c r="B1415" s="60" t="inlineStr">
        <is>
          <t>DEVALM-8532</t>
        </is>
      </c>
      <c r="C1415" s="23" t="inlineStr">
        <is>
          <t>19.0043.MK-Lançamento de novas afiliadas Globo (fase 1)</t>
        </is>
      </c>
      <c r="D1415" s="26" t="inlineStr">
        <is>
          <t>Concluído</t>
        </is>
      </c>
      <c r="E1415" s="23" t="inlineStr">
        <is>
          <t>Ricardo Pires Sardinha [X]</t>
        </is>
      </c>
      <c r="F1415" s="23" t="inlineStr">
        <is>
          <t>Antonio Carlos Ghirelli</t>
        </is>
      </c>
      <c r="G1415" s="23" t="inlineStr">
        <is>
          <t>Rafael Lemos Lima [X]</t>
        </is>
      </c>
      <c r="H1415" s="23" t="inlineStr">
        <is>
          <t>Eduardo Cesar de Melo</t>
        </is>
      </c>
      <c r="I1415" s="23" t="n"/>
      <c r="J1415" s="23" t="inlineStr">
        <is>
          <t>Juliana Alves Beduti [X]</t>
        </is>
      </c>
      <c r="K1415" s="23" t="n"/>
      <c r="L1415" s="23" t="n"/>
      <c r="M1415" s="23" t="n"/>
      <c r="N1415" s="23" t="n"/>
      <c r="O1415" s="23" t="n"/>
      <c r="P1415" s="23" t="n"/>
      <c r="Q1415" s="23" t="n"/>
      <c r="R1415" s="61" t="n">
        <v>43546</v>
      </c>
      <c r="S1415" s="23" t="n"/>
      <c r="T1415" s="23" t="n"/>
      <c r="U1415" s="23" t="n"/>
      <c r="V1415" s="23" t="n"/>
    </row>
    <row r="1416" ht="15" customHeight="1">
      <c r="A1416" s="26" t="inlineStr">
        <is>
          <t>História - Waterfall</t>
        </is>
      </c>
      <c r="B1416" s="60" t="inlineStr">
        <is>
          <t>DEVALM-8531</t>
        </is>
      </c>
      <c r="C1416" s="23" t="inlineStr">
        <is>
          <t>18.0348.1.CL-Não Alteração de Vencimento após a saída de régua (Solução definitiva) - 2a. Fase</t>
        </is>
      </c>
      <c r="D1416" s="26" t="inlineStr">
        <is>
          <t>Concluído</t>
        </is>
      </c>
      <c r="E1416" s="23" t="inlineStr">
        <is>
          <t>Alessandro João De Souza [X]</t>
        </is>
      </c>
      <c r="F1416" s="23" t="inlineStr">
        <is>
          <t>Pedro Carnizello da Silva [X]</t>
        </is>
      </c>
      <c r="G1416" s="23" t="inlineStr">
        <is>
          <t>Anselmo Pereira Novakowski</t>
        </is>
      </c>
      <c r="H1416" s="23" t="inlineStr">
        <is>
          <t>Paulo Egidio Rodrigues dos Santos</t>
        </is>
      </c>
      <c r="I1416" s="23" t="n"/>
      <c r="J1416" s="23" t="inlineStr">
        <is>
          <t>Fernando Meirelles Castanho Cavallari [X]</t>
        </is>
      </c>
      <c r="K1416" s="23" t="n"/>
      <c r="L1416" s="23" t="n"/>
      <c r="M1416" s="23" t="n"/>
      <c r="N1416" s="23" t="n"/>
      <c r="O1416" s="23" t="n"/>
      <c r="P1416" s="23" t="n"/>
      <c r="Q1416" s="23" t="n"/>
      <c r="R1416" s="61" t="n">
        <v>43620</v>
      </c>
      <c r="S1416" s="23" t="n"/>
      <c r="T1416" s="23" t="n"/>
      <c r="U1416" s="23" t="n"/>
      <c r="V1416" s="23" t="n"/>
    </row>
    <row r="1417" ht="15" customHeight="1">
      <c r="A1417" s="26" t="inlineStr">
        <is>
          <t>História - Waterfall</t>
        </is>
      </c>
      <c r="B1417" s="60" t="inlineStr">
        <is>
          <t>DEVALM-8530</t>
        </is>
      </c>
      <c r="C1417" s="23" t="inlineStr">
        <is>
          <t>19.0043.5.MK-Lançamento de novas afiliadas Globo (fase 2)</t>
        </is>
      </c>
      <c r="D1417" s="26" t="inlineStr">
        <is>
          <t>Concluído</t>
        </is>
      </c>
      <c r="E1417" s="23" t="inlineStr">
        <is>
          <t>Ricardo Pires Sardinha [X]</t>
        </is>
      </c>
      <c r="F1417" s="23" t="n"/>
      <c r="G1417" s="23" t="inlineStr">
        <is>
          <t>Rafael Lemos Lima [X]</t>
        </is>
      </c>
      <c r="H1417" s="23" t="inlineStr">
        <is>
          <t>Paulo Egidio Rodrigues dos Santos</t>
        </is>
      </c>
      <c r="I1417" s="23" t="n"/>
      <c r="J1417" s="23" t="inlineStr">
        <is>
          <t>Juliana Alves Beduti [X]</t>
        </is>
      </c>
      <c r="K1417" s="23" t="n"/>
      <c r="L1417" s="23" t="n"/>
      <c r="M1417" s="23" t="n"/>
      <c r="N1417" s="23" t="n"/>
      <c r="O1417" s="23" t="n"/>
      <c r="P1417" s="23" t="n"/>
      <c r="Q1417" s="23" t="n"/>
      <c r="R1417" s="61" t="n">
        <v>43641</v>
      </c>
      <c r="S1417" s="23" t="n"/>
      <c r="T1417" s="23" t="n"/>
      <c r="U1417" s="23" t="n"/>
      <c r="V1417" s="23" t="n"/>
    </row>
    <row r="1418" ht="15" customHeight="1">
      <c r="A1418" s="26" t="inlineStr">
        <is>
          <t>História - Waterfall</t>
        </is>
      </c>
      <c r="B1418" s="60" t="inlineStr">
        <is>
          <t>DEVALM-8529</t>
        </is>
      </c>
      <c r="C1418" s="23" t="inlineStr">
        <is>
          <t>19.0043.3.MK-Alteração clientes Livre</t>
        </is>
      </c>
      <c r="D1418" s="26" t="inlineStr">
        <is>
          <t>Concluído</t>
        </is>
      </c>
      <c r="E1418" s="23" t="inlineStr">
        <is>
          <t>Ricardo Pires Sardinha [X]</t>
        </is>
      </c>
      <c r="F1418" s="23" t="inlineStr">
        <is>
          <t>Antonio Carlos Ghirelli</t>
        </is>
      </c>
      <c r="G1418" s="23" t="inlineStr">
        <is>
          <t>Rafael Lemos Lima [X]</t>
        </is>
      </c>
      <c r="H1418" s="23" t="inlineStr">
        <is>
          <t>Paulo Egidio Rodrigues dos Santos</t>
        </is>
      </c>
      <c r="I1418" s="23" t="n"/>
      <c r="J1418" s="23" t="inlineStr">
        <is>
          <t>Juliana Alves Beduti [X]</t>
        </is>
      </c>
      <c r="K1418" s="23" t="n"/>
      <c r="L1418" s="23" t="n"/>
      <c r="M1418" s="23" t="n"/>
      <c r="N1418" s="23" t="n"/>
      <c r="O1418" s="23" t="n"/>
      <c r="P1418" s="23" t="n"/>
      <c r="Q1418" s="23" t="n"/>
      <c r="R1418" s="61" t="n">
        <v>43612</v>
      </c>
      <c r="S1418" s="23" t="n"/>
      <c r="T1418" s="23" t="n"/>
      <c r="U1418" s="23" t="n"/>
      <c r="V1418" s="23" t="n"/>
    </row>
    <row r="1419" ht="15" customHeight="1">
      <c r="A1419" s="26" t="inlineStr">
        <is>
          <t>História - Waterfall</t>
        </is>
      </c>
      <c r="B1419" s="60" t="inlineStr">
        <is>
          <t>DEVALM-8528</t>
        </is>
      </c>
      <c r="C1419" s="23" t="inlineStr">
        <is>
          <t>18.0320.1.MK-Aumento da string do DNA</t>
        </is>
      </c>
      <c r="D1419" s="26" t="inlineStr">
        <is>
          <t>Concluído</t>
        </is>
      </c>
      <c r="E1419" s="23" t="inlineStr">
        <is>
          <t>Ricardo Pires Sardinha [X]</t>
        </is>
      </c>
      <c r="F1419" s="23" t="n"/>
      <c r="G1419" s="23" t="inlineStr">
        <is>
          <t>Anselmo Pereira Novakowski</t>
        </is>
      </c>
      <c r="H1419" s="23" t="n"/>
      <c r="I1419" s="23" t="n"/>
      <c r="J1419" s="23" t="n"/>
      <c r="K1419" s="23" t="n"/>
      <c r="L1419" s="23" t="n"/>
      <c r="M1419" s="23" t="n"/>
      <c r="N1419" s="23" t="n"/>
      <c r="O1419" s="23" t="n"/>
      <c r="P1419" s="23" t="n"/>
      <c r="Q1419" s="23" t="n"/>
      <c r="R1419" s="61" t="n">
        <v>43508</v>
      </c>
      <c r="S1419" s="23" t="n"/>
      <c r="T1419" s="23" t="n"/>
      <c r="U1419" s="23" t="n"/>
      <c r="V1419" s="23" t="n"/>
    </row>
    <row r="1420" ht="15" customHeight="1">
      <c r="A1420" s="26" t="inlineStr">
        <is>
          <t>História - Waterfall</t>
        </is>
      </c>
      <c r="B1420" s="60" t="inlineStr">
        <is>
          <t>DEVALM-8527</t>
        </is>
      </c>
      <c r="C1420" s="23" t="inlineStr">
        <is>
          <t>18.0412.2.MK-Adaptação do iSelling para Produtos Pre-Pago - Sprint 3</t>
        </is>
      </c>
      <c r="D1420" s="26" t="inlineStr">
        <is>
          <t>Concluído</t>
        </is>
      </c>
      <c r="E1420" s="23" t="inlineStr">
        <is>
          <t>Alessandro João De Souza [X]</t>
        </is>
      </c>
      <c r="F1420" s="23" t="inlineStr">
        <is>
          <t>Ricardo Silveira E Silva</t>
        </is>
      </c>
      <c r="G1420" s="23" t="inlineStr">
        <is>
          <t>Anselmo Pereira Novakowski</t>
        </is>
      </c>
      <c r="H1420" s="23" t="inlineStr">
        <is>
          <t>Eduardo Cesar de Melo</t>
        </is>
      </c>
      <c r="I1420" s="23" t="n"/>
      <c r="J1420" s="23" t="inlineStr">
        <is>
          <t>Juliana Alves Beduti [X]</t>
        </is>
      </c>
      <c r="K1420" s="23" t="n"/>
      <c r="L1420" s="23" t="n"/>
      <c r="M1420" s="23" t="n"/>
      <c r="N1420" s="23" t="n"/>
      <c r="O1420" s="23" t="n"/>
      <c r="P1420" s="23" t="n"/>
      <c r="Q1420" s="23" t="n"/>
      <c r="R1420" s="61" t="n">
        <v>43594</v>
      </c>
      <c r="S1420" s="23" t="n"/>
      <c r="T1420" s="23" t="n"/>
      <c r="U1420" s="23" t="n"/>
      <c r="V1420" s="23" t="n"/>
    </row>
    <row r="1421" ht="15" customHeight="1">
      <c r="A1421" s="26" t="inlineStr">
        <is>
          <t>História - Waterfall</t>
        </is>
      </c>
      <c r="B1421" s="60" t="inlineStr">
        <is>
          <t>DEVALM-8526</t>
        </is>
      </c>
      <c r="C1421" s="23" t="inlineStr">
        <is>
          <t>18.0348.CL-Não Alteração de Vencimento após a saída de régua (Solução definitiva)</t>
        </is>
      </c>
      <c r="D1421" s="26" t="inlineStr">
        <is>
          <t>Concluído</t>
        </is>
      </c>
      <c r="E1421" s="23" t="inlineStr">
        <is>
          <t>Alessandro João De Souza [X]</t>
        </is>
      </c>
      <c r="F1421" s="23" t="inlineStr">
        <is>
          <t>Pedro Carnizello da Silva [X]</t>
        </is>
      </c>
      <c r="G1421" s="23" t="inlineStr">
        <is>
          <t>Anselmo Pereira Novakowski</t>
        </is>
      </c>
      <c r="H1421" s="23" t="inlineStr">
        <is>
          <t>Eduardo Cesar de Melo</t>
        </is>
      </c>
      <c r="I1421" s="23" t="n"/>
      <c r="J1421" s="23" t="inlineStr">
        <is>
          <t>Fernando Meirelles Castanho Cavallari [X]</t>
        </is>
      </c>
      <c r="K1421" s="23" t="n"/>
      <c r="L1421" s="23" t="n"/>
      <c r="M1421" s="23" t="n"/>
      <c r="N1421" s="23" t="n"/>
      <c r="O1421" s="23" t="n"/>
      <c r="P1421" s="23" t="n"/>
      <c r="Q1421" s="23" t="n"/>
      <c r="R1421" s="61" t="n">
        <v>43516</v>
      </c>
      <c r="S1421" s="23" t="n"/>
      <c r="T1421" s="23" t="n"/>
      <c r="U1421" s="23" t="n"/>
      <c r="V1421" s="23" t="n"/>
    </row>
    <row r="1422" ht="15" customHeight="1">
      <c r="A1422" s="26" t="inlineStr">
        <is>
          <t>História - Waterfall</t>
        </is>
      </c>
      <c r="B1422" s="60" t="inlineStr">
        <is>
          <t>DEVALM-8525</t>
        </is>
      </c>
      <c r="C1422" s="23" t="inlineStr">
        <is>
          <t>18.0378.5.TI-Melhorias Gerais No Processo de Comissionamento (Callidus-Sprint 3)</t>
        </is>
      </c>
      <c r="D1422" s="26" t="inlineStr">
        <is>
          <t>Concluído</t>
        </is>
      </c>
      <c r="E1422" s="23" t="inlineStr">
        <is>
          <t>Ricardo Pires Sardinha [X]</t>
        </is>
      </c>
      <c r="F1422" s="23" t="inlineStr">
        <is>
          <t>Caio Cesar Da Silva Moura [X]</t>
        </is>
      </c>
      <c r="G1422" s="23" t="inlineStr">
        <is>
          <t>Rafael Lemos Lima [X]</t>
        </is>
      </c>
      <c r="H1422" s="23" t="inlineStr">
        <is>
          <t>Paulo Egidio Rodrigues dos Santos</t>
        </is>
      </c>
      <c r="I1422" s="23" t="n"/>
      <c r="J1422" s="23" t="n"/>
      <c r="K1422" s="23" t="n"/>
      <c r="L1422" s="23" t="n"/>
      <c r="M1422" s="23" t="n"/>
      <c r="N1422" s="23" t="n"/>
      <c r="O1422" s="23" t="n"/>
      <c r="P1422" s="23" t="n"/>
      <c r="Q1422" s="23" t="n"/>
      <c r="R1422" s="61" t="n">
        <v>43598</v>
      </c>
      <c r="S1422" s="23" t="n"/>
      <c r="T1422" s="23" t="n"/>
      <c r="U1422" s="23" t="n"/>
      <c r="V1422" s="23" t="n"/>
    </row>
    <row r="1423" ht="15" customHeight="1">
      <c r="A1423" s="26" t="inlineStr">
        <is>
          <t>História - Waterfall</t>
        </is>
      </c>
      <c r="B1423" s="60" t="inlineStr">
        <is>
          <t>DEVALM-8524</t>
        </is>
      </c>
      <c r="C1423" s="23" t="inlineStr">
        <is>
          <t>18.0393.5.MK-Descontinuação SKY Livre - Definitivo Legado</t>
        </is>
      </c>
      <c r="D1423" s="26" t="inlineStr">
        <is>
          <t>Concluído</t>
        </is>
      </c>
      <c r="E1423" s="23" t="inlineStr">
        <is>
          <t>Alessandro João De Souza [X]</t>
        </is>
      </c>
      <c r="F1423" s="23" t="inlineStr">
        <is>
          <t>Adriano Ribeiro Felicori [X]</t>
        </is>
      </c>
      <c r="G1423" s="23" t="inlineStr">
        <is>
          <t>Anselmo Pereira Novakowski</t>
        </is>
      </c>
      <c r="H1423" s="23" t="inlineStr">
        <is>
          <t>Paulo Egidio Rodrigues dos Santos</t>
        </is>
      </c>
      <c r="I1423" s="23" t="n"/>
      <c r="J1423" s="23" t="inlineStr">
        <is>
          <t>Juliana Alves Beduti [X]</t>
        </is>
      </c>
      <c r="K1423" s="23" t="n"/>
      <c r="L1423" s="23" t="n"/>
      <c r="M1423" s="23" t="n"/>
      <c r="N1423" s="23" t="n"/>
      <c r="O1423" s="23" t="n"/>
      <c r="P1423" s="23" t="n"/>
      <c r="Q1423" s="23" t="n"/>
      <c r="R1423" s="61" t="n">
        <v>43593</v>
      </c>
      <c r="S1423" s="23" t="n"/>
      <c r="T1423" s="23" t="n"/>
      <c r="U1423" s="23" t="n"/>
      <c r="V1423" s="23" t="n"/>
    </row>
    <row r="1424" ht="15" customHeight="1">
      <c r="A1424" s="26" t="inlineStr">
        <is>
          <t>História - Waterfall</t>
        </is>
      </c>
      <c r="B1424" s="60" t="inlineStr">
        <is>
          <t>DEVALM-8523</t>
        </is>
      </c>
      <c r="C1424" s="23" t="inlineStr">
        <is>
          <t>17.0594.3.MK-DNA3.0 - Ofertas real time no iCare Clientes ( RTDM ) Sprint 8</t>
        </is>
      </c>
      <c r="D1424" s="26" t="inlineStr">
        <is>
          <t>Concluído</t>
        </is>
      </c>
      <c r="E1424" s="23" t="inlineStr">
        <is>
          <t>Andre Jirus [X]</t>
        </is>
      </c>
      <c r="F1424" s="23" t="n"/>
      <c r="G1424" s="23" t="inlineStr">
        <is>
          <t>Rafael Lemos Lima [X]</t>
        </is>
      </c>
      <c r="H1424" s="23" t="inlineStr">
        <is>
          <t>Eduardo Cesar de Melo</t>
        </is>
      </c>
      <c r="I1424" s="23" t="n"/>
      <c r="J1424" s="23" t="n"/>
      <c r="K1424" s="23" t="n"/>
      <c r="L1424" s="23" t="n"/>
      <c r="M1424" s="23" t="n"/>
      <c r="N1424" s="23" t="n"/>
      <c r="O1424" s="23" t="n"/>
      <c r="P1424" s="23" t="n"/>
      <c r="Q1424" s="23" t="n"/>
      <c r="R1424" s="61" t="n">
        <v>43516</v>
      </c>
      <c r="S1424" s="23" t="n"/>
      <c r="T1424" s="23" t="n"/>
      <c r="U1424" s="23" t="n"/>
      <c r="V1424" s="23" t="n"/>
    </row>
    <row r="1425" ht="15" customHeight="1">
      <c r="A1425" s="26" t="inlineStr">
        <is>
          <t>História - Waterfall</t>
        </is>
      </c>
      <c r="B1425" s="60" t="inlineStr">
        <is>
          <t>DEVALM-8522</t>
        </is>
      </c>
      <c r="C1425" s="23" t="inlineStr">
        <is>
          <t>19.0013.CL-Usuário Para Emulador (iColabora)</t>
        </is>
      </c>
      <c r="D1425" s="26" t="inlineStr">
        <is>
          <t>Concluído</t>
        </is>
      </c>
      <c r="E1425" s="23" t="inlineStr">
        <is>
          <t>Ricardo Pires Sardinha [X]</t>
        </is>
      </c>
      <c r="F1425" s="23" t="n"/>
      <c r="G1425" s="23" t="inlineStr">
        <is>
          <t>Anselmo Pereira Novakowski</t>
        </is>
      </c>
      <c r="H1425" s="23" t="inlineStr">
        <is>
          <t>Eduardo Cesar de Melo</t>
        </is>
      </c>
      <c r="I1425" s="23" t="n"/>
      <c r="J1425" s="23" t="n"/>
      <c r="K1425" s="23" t="n"/>
      <c r="L1425" s="23" t="n"/>
      <c r="M1425" s="23" t="n"/>
      <c r="N1425" s="23" t="n"/>
      <c r="O1425" s="23" t="n"/>
      <c r="P1425" s="23" t="n"/>
      <c r="Q1425" s="23" t="n"/>
      <c r="R1425" s="61" t="n">
        <v>43511</v>
      </c>
      <c r="S1425" s="23" t="n"/>
      <c r="T1425" s="23" t="n"/>
      <c r="U1425" s="23" t="n"/>
      <c r="V1425" s="23" t="n"/>
    </row>
    <row r="1426" ht="15" customHeight="1">
      <c r="A1426" s="26" t="inlineStr">
        <is>
          <t>História - Waterfall</t>
        </is>
      </c>
      <c r="B1426" s="60" t="inlineStr">
        <is>
          <t>DEVALM-8521</t>
        </is>
      </c>
      <c r="C1426" s="23" t="inlineStr">
        <is>
          <t>19.0055.CL-Ofertas para Resolva Agora</t>
        </is>
      </c>
      <c r="D1426" s="26" t="inlineStr">
        <is>
          <t>Concluído</t>
        </is>
      </c>
      <c r="E1426" s="23" t="inlineStr">
        <is>
          <t>Alessandro João De Souza [X]</t>
        </is>
      </c>
      <c r="F1426" s="23" t="inlineStr">
        <is>
          <t>Juliano Miranda [X]</t>
        </is>
      </c>
      <c r="G1426" s="23" t="inlineStr">
        <is>
          <t>Anselmo Pereira Novakowski</t>
        </is>
      </c>
      <c r="H1426" s="23" t="inlineStr">
        <is>
          <t>Paulo Egidio Rodrigues dos Santos</t>
        </is>
      </c>
      <c r="I1426" s="23" t="n"/>
      <c r="J1426" s="23" t="inlineStr">
        <is>
          <t>Priscilla Carneiro Tessarotto [X]</t>
        </is>
      </c>
      <c r="K1426" s="23" t="n"/>
      <c r="L1426" s="23" t="n"/>
      <c r="M1426" s="23" t="n"/>
      <c r="N1426" s="23" t="n"/>
      <c r="O1426" s="23" t="n"/>
      <c r="P1426" s="23" t="n"/>
      <c r="Q1426" s="23" t="n"/>
      <c r="R1426" s="61" t="n">
        <v>43598</v>
      </c>
      <c r="S1426" s="23" t="n"/>
      <c r="T1426" s="23" t="n"/>
      <c r="U1426" s="23" t="n"/>
      <c r="V1426" s="23" t="n"/>
    </row>
    <row r="1427" ht="15" customHeight="1">
      <c r="A1427" s="26" t="inlineStr">
        <is>
          <t>História - Waterfall</t>
        </is>
      </c>
      <c r="B1427" s="60" t="inlineStr">
        <is>
          <t>DEVALM-8520</t>
        </is>
      </c>
      <c r="C1427" s="23" t="inlineStr">
        <is>
          <t>18.0430.BL-Reason de Retirada Normal de Banda Larga</t>
        </is>
      </c>
      <c r="D1427" s="26" t="inlineStr">
        <is>
          <t>Concluído</t>
        </is>
      </c>
      <c r="E1427" s="23" t="inlineStr">
        <is>
          <t>Ricardo Pires Sardinha [X]</t>
        </is>
      </c>
      <c r="F1427" s="23" t="n"/>
      <c r="G1427" s="23" t="inlineStr">
        <is>
          <t>Anselmo Pereira Novakowski</t>
        </is>
      </c>
      <c r="H1427" s="23" t="n"/>
      <c r="I1427" s="23" t="n"/>
      <c r="J1427" s="23" t="n"/>
      <c r="K1427" s="23" t="n"/>
      <c r="L1427" s="23" t="n"/>
      <c r="M1427" s="23" t="n"/>
      <c r="N1427" s="23" t="n"/>
      <c r="O1427" s="23" t="n"/>
      <c r="P1427" s="23" t="n"/>
      <c r="Q1427" s="23" t="n"/>
      <c r="R1427" s="61" t="n">
        <v>43515</v>
      </c>
      <c r="S1427" s="23" t="n"/>
      <c r="T1427" s="23" t="n"/>
      <c r="U1427" s="23" t="n"/>
      <c r="V1427" s="23" t="n"/>
    </row>
    <row r="1428" ht="15" customHeight="1">
      <c r="A1428" s="26" t="inlineStr">
        <is>
          <t>História - Waterfall</t>
        </is>
      </c>
      <c r="B1428" s="60" t="inlineStr">
        <is>
          <t>DEVALM-8519</t>
        </is>
      </c>
      <c r="C1428" s="23" t="inlineStr">
        <is>
          <t>17.0702.2.TN-Novo Serviço de Habilitação - fase 02 (novo validador)</t>
        </is>
      </c>
      <c r="D1428" s="26" t="inlineStr">
        <is>
          <t>Concluído</t>
        </is>
      </c>
      <c r="E1428" s="23" t="inlineStr">
        <is>
          <t>Andre Jirus [X]</t>
        </is>
      </c>
      <c r="F1428" s="23" t="inlineStr">
        <is>
          <t>Lourival Vinicius Malta De Araujo</t>
        </is>
      </c>
      <c r="G1428" s="23" t="inlineStr">
        <is>
          <t>Anselmo Pereira Novakowski</t>
        </is>
      </c>
      <c r="H1428" s="23" t="n"/>
      <c r="I1428" s="23" t="inlineStr">
        <is>
          <t>Rodrigo Fernando Pereira Versollato [X]</t>
        </is>
      </c>
      <c r="J1428" s="23" t="inlineStr">
        <is>
          <t>Rafael Grecco Machado [X]</t>
        </is>
      </c>
      <c r="K1428" s="23" t="n"/>
      <c r="L1428" s="23" t="n"/>
      <c r="M1428" s="23" t="n"/>
      <c r="N1428" s="23" t="n"/>
      <c r="O1428" s="23" t="n"/>
      <c r="P1428" s="23" t="n"/>
      <c r="Q1428" s="23" t="n"/>
      <c r="R1428" s="61" t="n">
        <v>43572</v>
      </c>
      <c r="S1428" s="23" t="n"/>
      <c r="T1428" s="23" t="n"/>
      <c r="U1428" s="23" t="n"/>
      <c r="V1428" s="23" t="n"/>
    </row>
    <row r="1429" ht="15" customHeight="1">
      <c r="A1429" s="26" t="inlineStr">
        <is>
          <t>História - Waterfall</t>
        </is>
      </c>
      <c r="B1429" s="60" t="inlineStr">
        <is>
          <t>DEVALM-8518</t>
        </is>
      </c>
      <c r="C1429" s="23" t="inlineStr">
        <is>
          <t>18.0247.CL-Flexibilização de produtos para a reativação</t>
        </is>
      </c>
      <c r="D1429" s="26" t="inlineStr">
        <is>
          <t>Concluído</t>
        </is>
      </c>
      <c r="E1429" s="23" t="inlineStr">
        <is>
          <t>Alessandro João De Souza [X]</t>
        </is>
      </c>
      <c r="F1429" s="23" t="inlineStr">
        <is>
          <t>Andre Bento Bejo [X]</t>
        </is>
      </c>
      <c r="G1429" s="23" t="inlineStr">
        <is>
          <t>Anselmo Pereira Novakowski</t>
        </is>
      </c>
      <c r="H1429" s="23" t="inlineStr">
        <is>
          <t>Eduardo Cesar de Melo</t>
        </is>
      </c>
      <c r="I1429" s="23" t="inlineStr">
        <is>
          <t>Claudia Keiko Kobayashi [X]</t>
        </is>
      </c>
      <c r="J1429" s="23" t="inlineStr">
        <is>
          <t>Priscilla Carneiro Tessarotto [X]</t>
        </is>
      </c>
      <c r="K1429" s="23" t="n"/>
      <c r="L1429" s="23" t="n"/>
      <c r="M1429" s="23" t="n"/>
      <c r="N1429" s="23" t="n"/>
      <c r="O1429" s="23" t="n"/>
      <c r="P1429" s="23" t="n"/>
      <c r="Q1429" s="23" t="n"/>
      <c r="R1429" s="61" t="n">
        <v>43591</v>
      </c>
      <c r="S1429" s="23" t="n"/>
      <c r="T1429" s="23" t="n"/>
      <c r="U1429" s="23" t="n"/>
      <c r="V1429" s="23" t="n"/>
    </row>
    <row r="1430" ht="15" customHeight="1">
      <c r="A1430" s="26" t="inlineStr">
        <is>
          <t>História - Waterfall</t>
        </is>
      </c>
      <c r="B1430" s="60" t="inlineStr">
        <is>
          <t>DEVALM-8517</t>
        </is>
      </c>
      <c r="C1430" s="23" t="inlineStr">
        <is>
          <t>18.0378.4.TI-Melhorias Gerais No Processo de Comissionamento (Callidus-Sprint 2)</t>
        </is>
      </c>
      <c r="D1430" s="26" t="inlineStr">
        <is>
          <t>Concluído</t>
        </is>
      </c>
      <c r="E1430" s="23" t="inlineStr">
        <is>
          <t>Ricardo Pires Sardinha [X]</t>
        </is>
      </c>
      <c r="F1430" s="23" t="n"/>
      <c r="G1430" s="23" t="inlineStr">
        <is>
          <t>Rafael Lemos Lima [X]</t>
        </is>
      </c>
      <c r="H1430" s="23" t="n"/>
      <c r="I1430" s="23" t="n"/>
      <c r="J1430" s="23" t="n"/>
      <c r="K1430" s="23" t="n"/>
      <c r="L1430" s="23" t="n"/>
      <c r="M1430" s="23" t="n"/>
      <c r="N1430" s="23" t="n"/>
      <c r="O1430" s="23" t="n"/>
      <c r="P1430" s="23" t="n"/>
      <c r="Q1430" s="23" t="n"/>
      <c r="R1430" s="61" t="n">
        <v>43509</v>
      </c>
      <c r="S1430" s="23" t="n"/>
      <c r="T1430" s="23" t="n"/>
      <c r="U1430" s="23" t="n"/>
      <c r="V1430" s="23" t="n"/>
    </row>
    <row r="1431" ht="15" customHeight="1">
      <c r="A1431" s="26" t="inlineStr">
        <is>
          <t>História - Waterfall</t>
        </is>
      </c>
      <c r="B1431" s="60" t="inlineStr">
        <is>
          <t>DEVALM-8516</t>
        </is>
      </c>
      <c r="C1431" s="23" t="inlineStr">
        <is>
          <t>19.0017.CL-WARROOM de ofertas - Melhorias nas telas de Concessão de Ofertas no iCare</t>
        </is>
      </c>
      <c r="D1431" s="26" t="inlineStr">
        <is>
          <t>Concluído</t>
        </is>
      </c>
      <c r="E1431" s="23" t="inlineStr">
        <is>
          <t>Alessandro João De Souza [X]</t>
        </is>
      </c>
      <c r="F1431" s="23" t="inlineStr">
        <is>
          <t>Andre Bento Bejo [X]</t>
        </is>
      </c>
      <c r="G1431" s="23" t="inlineStr">
        <is>
          <t>Anselmo Pereira Novakowski</t>
        </is>
      </c>
      <c r="H1431" s="23" t="inlineStr">
        <is>
          <t>Paulo Egidio Rodrigues dos Santos</t>
        </is>
      </c>
      <c r="I1431" s="23" t="n"/>
      <c r="J1431" s="23" t="inlineStr">
        <is>
          <t>Priscilla Carneiro Tessarotto [X]</t>
        </is>
      </c>
      <c r="K1431" s="23" t="n"/>
      <c r="L1431" s="23" t="n"/>
      <c r="M1431" s="23" t="n"/>
      <c r="N1431" s="23" t="n"/>
      <c r="O1431" s="23" t="n"/>
      <c r="P1431" s="23" t="n"/>
      <c r="Q1431" s="23" t="n"/>
      <c r="R1431" s="61" t="n">
        <v>43593</v>
      </c>
      <c r="S1431" s="23" t="n"/>
      <c r="T1431" s="23" t="n"/>
      <c r="U1431" s="23" t="n"/>
      <c r="V1431" s="23" t="n"/>
    </row>
    <row r="1432" ht="15" customHeight="1">
      <c r="A1432" s="26" t="inlineStr">
        <is>
          <t>História - Waterfall</t>
        </is>
      </c>
      <c r="B1432" s="60" t="inlineStr">
        <is>
          <t>DEVALM-8515</t>
        </is>
      </c>
      <c r="C1432" s="23" t="inlineStr">
        <is>
          <t>18.0235.CO-Pagamento Programação Terceiro</t>
        </is>
      </c>
      <c r="D1432" s="26" t="inlineStr">
        <is>
          <t>Concluído</t>
        </is>
      </c>
      <c r="E1432" s="23" t="inlineStr">
        <is>
          <t>Andre Jirus [X]</t>
        </is>
      </c>
      <c r="F1432" s="23" t="n"/>
      <c r="G1432" s="23" t="inlineStr">
        <is>
          <t>Rafael Lemos Lima [X]</t>
        </is>
      </c>
      <c r="H1432" s="23" t="n"/>
      <c r="I1432" s="23" t="n"/>
      <c r="J1432" s="23" t="n"/>
      <c r="K1432" s="23" t="n"/>
      <c r="L1432" s="23" t="n"/>
      <c r="M1432" s="23" t="n"/>
      <c r="N1432" s="23" t="n"/>
      <c r="O1432" s="23" t="n"/>
      <c r="P1432" s="23" t="n"/>
      <c r="Q1432" s="23" t="n"/>
      <c r="R1432" s="61" t="n">
        <v>43515</v>
      </c>
      <c r="S1432" s="23" t="n"/>
      <c r="T1432" s="23" t="n"/>
      <c r="U1432" s="23" t="n"/>
      <c r="V1432" s="23" t="n"/>
    </row>
    <row r="1433" ht="15" customHeight="1">
      <c r="A1433" s="26" t="inlineStr">
        <is>
          <t>História - Waterfall</t>
        </is>
      </c>
      <c r="B1433" s="60" t="inlineStr">
        <is>
          <t>DEVALM-8514</t>
        </is>
      </c>
      <c r="C1433" s="23" t="inlineStr">
        <is>
          <t>17.0594.4.MK-DNA3.0 - Ofertas real time no iCare Clientes ( RTDM ) Sprint 9</t>
        </is>
      </c>
      <c r="D1433" s="26" t="inlineStr">
        <is>
          <t>Concluído</t>
        </is>
      </c>
      <c r="E1433" s="23" t="inlineStr">
        <is>
          <t>Andre Jirus [X]</t>
        </is>
      </c>
      <c r="F1433" s="23" t="n"/>
      <c r="G1433" s="23" t="inlineStr">
        <is>
          <t>Rafael Lemos Lima [X]</t>
        </is>
      </c>
      <c r="H1433" s="23" t="inlineStr">
        <is>
          <t>Paulo Egidio Rodrigues dos Santos</t>
        </is>
      </c>
      <c r="I1433" s="23" t="n"/>
      <c r="J1433" s="23" t="n"/>
      <c r="K1433" s="23" t="n"/>
      <c r="L1433" s="23" t="n"/>
      <c r="M1433" s="23" t="n"/>
      <c r="N1433" s="23" t="n"/>
      <c r="O1433" s="23" t="n"/>
      <c r="P1433" s="23" t="n"/>
      <c r="Q1433" s="23" t="n"/>
      <c r="R1433" s="61" t="n">
        <v>43607</v>
      </c>
      <c r="S1433" s="23" t="n"/>
      <c r="T1433" s="23" t="n"/>
      <c r="U1433" s="23" t="n"/>
      <c r="V1433" s="23" t="n"/>
    </row>
    <row r="1434" ht="15" customHeight="1">
      <c r="A1434" s="26" t="inlineStr">
        <is>
          <t>História - Waterfall</t>
        </is>
      </c>
      <c r="B1434" s="60" t="inlineStr">
        <is>
          <t>DEVALM-8513</t>
        </is>
      </c>
      <c r="C1434" s="23" t="inlineStr">
        <is>
          <t>18.0158.6.CL-GPF (Guia de Procedimentos Financeiros) – Sprint 6</t>
        </is>
      </c>
      <c r="D1434" s="26" t="inlineStr">
        <is>
          <t>Concluído</t>
        </is>
      </c>
      <c r="E1434" s="23" t="inlineStr">
        <is>
          <t>Ricardo Pires Sardinha [X]</t>
        </is>
      </c>
      <c r="F1434" s="23" t="n"/>
      <c r="G1434" s="23" t="inlineStr">
        <is>
          <t>Anselmo Pereira Novakowski</t>
        </is>
      </c>
      <c r="H1434" s="23" t="n"/>
      <c r="I1434" s="23" t="n"/>
      <c r="J1434" s="23" t="n"/>
      <c r="K1434" s="23" t="n"/>
      <c r="L1434" s="23" t="n"/>
      <c r="M1434" s="23" t="n"/>
      <c r="N1434" s="23" t="n"/>
      <c r="O1434" s="23" t="n"/>
      <c r="P1434" s="23" t="n"/>
      <c r="Q1434" s="23" t="n"/>
      <c r="R1434" s="61" t="n">
        <v>43508</v>
      </c>
      <c r="S1434" s="23" t="n"/>
      <c r="T1434" s="23" t="n"/>
      <c r="U1434" s="23" t="n"/>
      <c r="V1434" s="23" t="n"/>
    </row>
    <row r="1435" ht="15" customHeight="1">
      <c r="A1435" s="26" t="inlineStr">
        <is>
          <t>História - Waterfall</t>
        </is>
      </c>
      <c r="B1435" s="60" t="inlineStr">
        <is>
          <t>DEVALM-8512</t>
        </is>
      </c>
      <c r="C1435" s="23" t="inlineStr">
        <is>
          <t>17.0614.20.TI-Alteração do Meio de Pagamento (Boleto SMS)</t>
        </is>
      </c>
      <c r="D1435" s="26" t="inlineStr">
        <is>
          <t>Concluído</t>
        </is>
      </c>
      <c r="E1435" s="23" t="inlineStr">
        <is>
          <t>Fabio Margutti [X]</t>
        </is>
      </c>
      <c r="F1435" s="23" t="n"/>
      <c r="G1435" s="23" t="inlineStr">
        <is>
          <t>Emerson Pureza da Silva</t>
        </is>
      </c>
      <c r="H1435" s="23" t="inlineStr">
        <is>
          <t>Eduardo Cesar de Melo</t>
        </is>
      </c>
      <c r="I1435" s="23" t="n"/>
      <c r="J1435" s="23" t="n"/>
      <c r="K1435" s="23" t="n"/>
      <c r="L1435" s="23" t="n"/>
      <c r="M1435" s="23" t="n"/>
      <c r="N1435" s="23" t="n"/>
      <c r="O1435" s="23" t="n"/>
      <c r="P1435" s="23" t="n"/>
      <c r="Q1435" s="23" t="n"/>
      <c r="R1435" s="61" t="n">
        <v>43588</v>
      </c>
      <c r="S1435" s="23" t="n"/>
      <c r="T1435" s="23" t="n"/>
      <c r="U1435" s="23" t="n"/>
      <c r="V1435" s="23" t="n"/>
    </row>
    <row r="1436" ht="15" customHeight="1">
      <c r="A1436" s="26" t="inlineStr">
        <is>
          <t>História - Waterfall</t>
        </is>
      </c>
      <c r="B1436" s="60" t="inlineStr">
        <is>
          <t>DEVALM-8511</t>
        </is>
      </c>
      <c r="C1436" s="23" t="inlineStr">
        <is>
          <t>17.0614.21.TI-Carta Minuta de Contratação SKY</t>
        </is>
      </c>
      <c r="D1436" s="26" t="inlineStr">
        <is>
          <t>Concluído</t>
        </is>
      </c>
      <c r="E1436" s="23" t="inlineStr">
        <is>
          <t>Fabio Margutti [X]</t>
        </is>
      </c>
      <c r="F1436" s="23" t="n"/>
      <c r="G1436" s="23" t="inlineStr">
        <is>
          <t>Emerson Pureza da Silva</t>
        </is>
      </c>
      <c r="H1436" s="23" t="inlineStr">
        <is>
          <t>Eduardo Cesar de Melo</t>
        </is>
      </c>
      <c r="I1436" s="23" t="n"/>
      <c r="J1436" s="23" t="n"/>
      <c r="K1436" s="23" t="n"/>
      <c r="L1436" s="23" t="n"/>
      <c r="M1436" s="23" t="n"/>
      <c r="N1436" s="23" t="n"/>
      <c r="O1436" s="23" t="n"/>
      <c r="P1436" s="23" t="n"/>
      <c r="Q1436" s="23" t="n"/>
      <c r="R1436" s="61" t="n">
        <v>43608</v>
      </c>
      <c r="S1436" s="23" t="n"/>
      <c r="T1436" s="23" t="n"/>
      <c r="U1436" s="23" t="n"/>
      <c r="V1436" s="23" t="n"/>
    </row>
    <row r="1437" ht="15" customHeight="1">
      <c r="A1437" s="26" t="inlineStr">
        <is>
          <t>História - Waterfall</t>
        </is>
      </c>
      <c r="B1437" s="60" t="inlineStr">
        <is>
          <t>DEVALM-8510</t>
        </is>
      </c>
      <c r="C1437" s="23" t="inlineStr">
        <is>
          <t>18.0393.MK-Descontinuação SKY Livre - Definitivo</t>
        </is>
      </c>
      <c r="D1437" s="26" t="inlineStr">
        <is>
          <t>Concluído</t>
        </is>
      </c>
      <c r="E1437" s="23" t="inlineStr">
        <is>
          <t>Alessandro João De Souza [X]</t>
        </is>
      </c>
      <c r="F1437" s="23" t="inlineStr">
        <is>
          <t>Adriano Ribeiro Felicori [X]</t>
        </is>
      </c>
      <c r="G1437" s="23" t="inlineStr">
        <is>
          <t>Anselmo Pereira Novakowski</t>
        </is>
      </c>
      <c r="H1437" s="23" t="inlineStr">
        <is>
          <t>Eduardo Cesar de Melo</t>
        </is>
      </c>
      <c r="I1437" s="23" t="n"/>
      <c r="J1437" s="23" t="inlineStr">
        <is>
          <t>Juliana Alves Beduti [X]</t>
        </is>
      </c>
      <c r="K1437" s="23" t="n"/>
      <c r="L1437" s="23" t="n"/>
      <c r="M1437" s="23" t="n"/>
      <c r="N1437" s="23" t="n"/>
      <c r="O1437" s="23" t="n"/>
      <c r="P1437" s="23" t="n"/>
      <c r="Q1437" s="23" t="n"/>
      <c r="R1437" s="61" t="n">
        <v>43549</v>
      </c>
      <c r="S1437" s="23" t="n"/>
      <c r="T1437" s="23" t="n"/>
      <c r="U1437" s="23" t="n"/>
      <c r="V1437" s="23" t="n"/>
    </row>
    <row r="1438" ht="15" customHeight="1">
      <c r="A1438" s="26" t="inlineStr">
        <is>
          <t>História - Waterfall</t>
        </is>
      </c>
      <c r="B1438" s="60" t="inlineStr">
        <is>
          <t>DEVALM-8509</t>
        </is>
      </c>
      <c r="C1438" s="23" t="inlineStr">
        <is>
          <t>19.0022.CL-WARROOM de ofertas - Ordenação da disposição das Ofertas iCare</t>
        </is>
      </c>
      <c r="D1438" s="26" t="inlineStr">
        <is>
          <t>Concluído</t>
        </is>
      </c>
      <c r="E1438" s="23" t="inlineStr">
        <is>
          <t>Alessandro João De Souza [X]</t>
        </is>
      </c>
      <c r="F1438" s="23" t="inlineStr">
        <is>
          <t>Andre Bento Bejo [X]</t>
        </is>
      </c>
      <c r="G1438" s="23" t="inlineStr">
        <is>
          <t>Anselmo Pereira Novakowski</t>
        </is>
      </c>
      <c r="H1438" s="23" t="inlineStr">
        <is>
          <t>Eduardo Cesar de Melo</t>
        </is>
      </c>
      <c r="I1438" s="23" t="n"/>
      <c r="J1438" s="23" t="inlineStr">
        <is>
          <t>Priscilla Carneiro Tessarotto [X]</t>
        </is>
      </c>
      <c r="K1438" s="23" t="n"/>
      <c r="L1438" s="23" t="n"/>
      <c r="M1438" s="23" t="n"/>
      <c r="N1438" s="23" t="n"/>
      <c r="O1438" s="23" t="n"/>
      <c r="P1438" s="23" t="n"/>
      <c r="Q1438" s="23" t="n"/>
      <c r="R1438" s="61" t="n">
        <v>43515</v>
      </c>
      <c r="S1438" s="23" t="n"/>
      <c r="T1438" s="23" t="n"/>
      <c r="U1438" s="23" t="n"/>
      <c r="V1438" s="23" t="n"/>
    </row>
    <row r="1439" ht="15" customHeight="1">
      <c r="A1439" s="26" t="inlineStr">
        <is>
          <t>História - Waterfall</t>
        </is>
      </c>
      <c r="B1439" s="60" t="inlineStr">
        <is>
          <t>DEVALM-8508</t>
        </is>
      </c>
      <c r="C1439" s="23" t="inlineStr">
        <is>
          <t>19.0073.FI-100% Desconto Futuro – Solução Paliativa</t>
        </is>
      </c>
      <c r="D1439" s="26" t="inlineStr">
        <is>
          <t>Concluído</t>
        </is>
      </c>
      <c r="E1439" s="23" t="inlineStr">
        <is>
          <t>Andre Jirus [X]</t>
        </is>
      </c>
      <c r="F1439" s="23" t="inlineStr">
        <is>
          <t>Daniel Daniele</t>
        </is>
      </c>
      <c r="G1439" s="23" t="inlineStr">
        <is>
          <t>Anselmo Pereira Novakowski</t>
        </is>
      </c>
      <c r="H1439" s="23" t="inlineStr">
        <is>
          <t>Paulo Egidio Rodrigues dos Santos</t>
        </is>
      </c>
      <c r="I1439" s="23" t="inlineStr">
        <is>
          <t>Claudia Keiko Kobayashi [X]</t>
        </is>
      </c>
      <c r="J1439" s="23" t="inlineStr">
        <is>
          <t>Rafael Grecco Machado [X]</t>
        </is>
      </c>
      <c r="K1439" s="23" t="n"/>
      <c r="L1439" s="23" t="n"/>
      <c r="M1439" s="23" t="n"/>
      <c r="N1439" s="23" t="n"/>
      <c r="O1439" s="23" t="n"/>
      <c r="P1439" s="23" t="n"/>
      <c r="Q1439" s="23" t="n"/>
      <c r="R1439" s="61" t="n">
        <v>43620</v>
      </c>
      <c r="S1439" s="23" t="n"/>
      <c r="T1439" s="23" t="n"/>
      <c r="U1439" s="23" t="n"/>
      <c r="V1439" s="23" t="n"/>
    </row>
    <row r="1440" ht="15" customHeight="1">
      <c r="A1440" s="26" t="inlineStr">
        <is>
          <t>História - Waterfall</t>
        </is>
      </c>
      <c r="B1440" s="60" t="inlineStr">
        <is>
          <t>DEVALM-8507</t>
        </is>
      </c>
      <c r="C1440" s="23" t="inlineStr">
        <is>
          <t>18.0224.3.CO-Automatização CCS – Sprint 4</t>
        </is>
      </c>
      <c r="D1440" s="26" t="inlineStr">
        <is>
          <t>Concluído</t>
        </is>
      </c>
      <c r="E1440" s="23" t="inlineStr">
        <is>
          <t>Mayra Gabriela Alves Lima [X]</t>
        </is>
      </c>
      <c r="F1440" s="23" t="inlineStr">
        <is>
          <t>nicolas.santana@sky.com.br</t>
        </is>
      </c>
      <c r="G1440" s="23" t="inlineStr">
        <is>
          <t>Emerson Pureza da Silva</t>
        </is>
      </c>
      <c r="H1440" s="23" t="n"/>
      <c r="I1440" s="23" t="n"/>
      <c r="J1440" s="23" t="inlineStr">
        <is>
          <t>Debora Villegas Montero [X]</t>
        </is>
      </c>
      <c r="K1440" s="23" t="n"/>
      <c r="L1440" s="23" t="n"/>
      <c r="M1440" s="23" t="n"/>
      <c r="N1440" s="23" t="n"/>
      <c r="O1440" s="23" t="n"/>
      <c r="P1440" s="23" t="n"/>
      <c r="Q1440" s="23" t="n"/>
      <c r="R1440" s="61" t="n">
        <v>43536</v>
      </c>
      <c r="S1440" s="23" t="n"/>
      <c r="T1440" s="23" t="n"/>
      <c r="U1440" s="23" t="n"/>
      <c r="V1440" s="23" t="n"/>
    </row>
    <row r="1441" ht="15" customHeight="1">
      <c r="A1441" s="26" t="inlineStr">
        <is>
          <t>História - Waterfall</t>
        </is>
      </c>
      <c r="B1441" s="60" t="inlineStr">
        <is>
          <t>DEVALM-8506</t>
        </is>
      </c>
      <c r="C1441" s="23" t="inlineStr">
        <is>
          <t>18.0227.2.MK.Equalização de Pontos Opcionais – Comparação casas decimais</t>
        </is>
      </c>
      <c r="D1441" s="26" t="inlineStr">
        <is>
          <t>Concluído</t>
        </is>
      </c>
      <c r="E1441" s="23" t="inlineStr">
        <is>
          <t>Alessandro João De Souza [X]</t>
        </is>
      </c>
      <c r="F1441" s="23" t="n"/>
      <c r="G1441" s="23" t="inlineStr">
        <is>
          <t>Anselmo Pereira Novakowski</t>
        </is>
      </c>
      <c r="H1441" s="23" t="inlineStr">
        <is>
          <t>Eduardo Cesar de Melo</t>
        </is>
      </c>
      <c r="I1441" s="23" t="n"/>
      <c r="J1441" s="23" t="n"/>
      <c r="K1441" s="23" t="n"/>
      <c r="L1441" s="23" t="n"/>
      <c r="M1441" s="23" t="n"/>
      <c r="N1441" s="23" t="n"/>
      <c r="O1441" s="23" t="n"/>
      <c r="P1441" s="23" t="n"/>
      <c r="Q1441" s="23" t="n"/>
      <c r="R1441" s="61" t="n">
        <v>43501</v>
      </c>
      <c r="S1441" s="23" t="n"/>
      <c r="T1441" s="23" t="n"/>
      <c r="U1441" s="23" t="n"/>
      <c r="V1441" s="23" t="n"/>
    </row>
    <row r="1442" ht="15" customHeight="1">
      <c r="A1442" s="26" t="inlineStr">
        <is>
          <t>História - Waterfall</t>
        </is>
      </c>
      <c r="B1442" s="60" t="inlineStr">
        <is>
          <t>DEVALM-8505</t>
        </is>
      </c>
      <c r="C1442" s="23" t="inlineStr">
        <is>
          <t>18.0339.CL-Tela IBS</t>
        </is>
      </c>
      <c r="D1442" s="26" t="inlineStr">
        <is>
          <t>Concluído</t>
        </is>
      </c>
      <c r="E1442" s="23" t="inlineStr">
        <is>
          <t>Alessandro João De Souza [X]</t>
        </is>
      </c>
      <c r="F1442" s="23" t="inlineStr">
        <is>
          <t>Anderson Ferreira Dos Santos [X]</t>
        </is>
      </c>
      <c r="G1442" s="23" t="inlineStr">
        <is>
          <t>Anselmo Pereira Novakowski</t>
        </is>
      </c>
      <c r="H1442" s="23" t="inlineStr">
        <is>
          <t>Paulo Egidio Rodrigues dos Santos</t>
        </is>
      </c>
      <c r="I1442" s="23" t="n"/>
      <c r="J1442" s="23" t="inlineStr">
        <is>
          <t>Audrey Cristiane Goulart [X]</t>
        </is>
      </c>
      <c r="K1442" s="23" t="n"/>
      <c r="L1442" s="23" t="n"/>
      <c r="M1442" s="23" t="n"/>
      <c r="N1442" s="23" t="n"/>
      <c r="O1442" s="23" t="n"/>
      <c r="P1442" s="23" t="n"/>
      <c r="Q1442" s="23" t="n"/>
      <c r="R1442" s="61" t="n">
        <v>43592</v>
      </c>
      <c r="S1442" s="23" t="n"/>
      <c r="T1442" s="23" t="n"/>
      <c r="U1442" s="23" t="n"/>
      <c r="V1442" s="23" t="n"/>
    </row>
    <row r="1443" ht="15" customHeight="1">
      <c r="A1443" s="26" t="inlineStr">
        <is>
          <t>História - Waterfall</t>
        </is>
      </c>
      <c r="B1443" s="60" t="inlineStr">
        <is>
          <t>DEVALM-8504</t>
        </is>
      </c>
      <c r="C1443" s="23" t="inlineStr">
        <is>
          <t>19.0064.FI-Alteração na Estrelagem de AT</t>
        </is>
      </c>
      <c r="D1443" s="26" t="inlineStr">
        <is>
          <t>Concluído</t>
        </is>
      </c>
      <c r="E1443" s="23" t="inlineStr">
        <is>
          <t>Ricardo Pires Sardinha [X]</t>
        </is>
      </c>
      <c r="F1443" s="23" t="n"/>
      <c r="G1443" s="23" t="inlineStr">
        <is>
          <t>Rafael Lemos Lima [X]</t>
        </is>
      </c>
      <c r="H1443" s="23" t="inlineStr">
        <is>
          <t>Eduardo Cesar de Melo</t>
        </is>
      </c>
      <c r="I1443" s="23" t="n"/>
      <c r="J1443" s="23" t="inlineStr">
        <is>
          <t>Danilo Takashi Hiratsuka</t>
        </is>
      </c>
      <c r="K1443" s="23" t="n"/>
      <c r="L1443" s="23" t="n"/>
      <c r="M1443" s="23" t="n"/>
      <c r="N1443" s="23" t="n"/>
      <c r="O1443" s="23" t="n"/>
      <c r="P1443" s="23" t="n"/>
      <c r="Q1443" s="23" t="n"/>
      <c r="R1443" s="61" t="n">
        <v>43560</v>
      </c>
      <c r="S1443" s="23" t="n"/>
      <c r="T1443" s="23" t="n"/>
      <c r="U1443" s="23" t="n"/>
      <c r="V1443" s="23" t="n"/>
    </row>
    <row r="1444" ht="15" customHeight="1">
      <c r="A1444" s="26" t="inlineStr">
        <is>
          <t>História - Waterfall</t>
        </is>
      </c>
      <c r="B1444" s="60" t="inlineStr">
        <is>
          <t>DEVALM-8503</t>
        </is>
      </c>
      <c r="C1444" s="23" t="inlineStr">
        <is>
          <t>18.0170.4.MK-CR UpGrade de Recarga - Sprint 3</t>
        </is>
      </c>
      <c r="D1444" s="26" t="inlineStr">
        <is>
          <t>Concluído</t>
        </is>
      </c>
      <c r="E1444" s="23" t="inlineStr">
        <is>
          <t>Alessandro João De Souza [X]</t>
        </is>
      </c>
      <c r="F1444" s="23" t="inlineStr">
        <is>
          <t>Juliano Miranda [X]</t>
        </is>
      </c>
      <c r="G1444" s="23" t="inlineStr">
        <is>
          <t>Anselmo Pereira Novakowski</t>
        </is>
      </c>
      <c r="H1444" s="23" t="inlineStr">
        <is>
          <t>Eduardo Cesar de Melo</t>
        </is>
      </c>
      <c r="I1444" s="23" t="n"/>
      <c r="J1444" s="23" t="inlineStr">
        <is>
          <t>Priscilla Carneiro Tessarotto [X]</t>
        </is>
      </c>
      <c r="K1444" s="23" t="n"/>
      <c r="L1444" s="23" t="n"/>
      <c r="M1444" s="23" t="n"/>
      <c r="N1444" s="23" t="n"/>
      <c r="O1444" s="23" t="n"/>
      <c r="P1444" s="23" t="n"/>
      <c r="Q1444" s="23" t="n"/>
      <c r="R1444" s="61" t="n">
        <v>43557</v>
      </c>
      <c r="S1444" s="23" t="n"/>
      <c r="T1444" s="23" t="n"/>
      <c r="U1444" s="23" t="n"/>
      <c r="V1444" s="23" t="n"/>
    </row>
    <row r="1445" ht="15" customHeight="1">
      <c r="A1445" s="26" t="inlineStr">
        <is>
          <t>História - Waterfall</t>
        </is>
      </c>
      <c r="B1445" s="60" t="inlineStr">
        <is>
          <t>DEVALM-8502</t>
        </is>
      </c>
      <c r="C1445" s="23" t="inlineStr">
        <is>
          <t>18.0456.CL-Integração Novo Portal - Razão de Contato</t>
        </is>
      </c>
      <c r="D1445" s="26" t="inlineStr">
        <is>
          <t>Concluído</t>
        </is>
      </c>
      <c r="E1445" s="23" t="inlineStr">
        <is>
          <t>Ricardo Pires Sardinha [X]</t>
        </is>
      </c>
      <c r="F1445" s="23" t="n"/>
      <c r="G1445" s="23" t="inlineStr">
        <is>
          <t>Anselmo Pereira Novakowski</t>
        </is>
      </c>
      <c r="H1445" s="23" t="n"/>
      <c r="I1445" s="23" t="n"/>
      <c r="J1445" s="23" t="n"/>
      <c r="K1445" s="23" t="n"/>
      <c r="L1445" s="23" t="n"/>
      <c r="M1445" s="23" t="n"/>
      <c r="N1445" s="23" t="n"/>
      <c r="O1445" s="23" t="n"/>
      <c r="P1445" s="23" t="n"/>
      <c r="Q1445" s="23" t="n"/>
      <c r="R1445" s="61" t="n">
        <v>43557</v>
      </c>
      <c r="S1445" s="23" t="n"/>
      <c r="T1445" s="23" t="n"/>
      <c r="U1445" s="23" t="n"/>
      <c r="V1445" s="23" t="n"/>
    </row>
    <row r="1446" ht="15" customHeight="1">
      <c r="A1446" s="26" t="inlineStr">
        <is>
          <t>História - Waterfall</t>
        </is>
      </c>
      <c r="B1446" s="60" t="inlineStr">
        <is>
          <t>DEVALM-8501</t>
        </is>
      </c>
      <c r="C1446" s="23" t="inlineStr">
        <is>
          <t>16.0179.24 TI - Safekey - Portal Sky Clientes ADM</t>
        </is>
      </c>
      <c r="D1446" s="26" t="inlineStr">
        <is>
          <t>Concluído</t>
        </is>
      </c>
      <c r="E1446" s="23" t="inlineStr">
        <is>
          <t>Antonio Teodoro da Silva [X]</t>
        </is>
      </c>
      <c r="F1446" s="23" t="inlineStr">
        <is>
          <t>jefferson.tersarioli@terceiro-sky.com.br</t>
        </is>
      </c>
      <c r="G1446" s="23" t="inlineStr">
        <is>
          <t>Anselmo Pereira Novakowski</t>
        </is>
      </c>
      <c r="H1446" s="23" t="inlineStr">
        <is>
          <t>Eduardo Cesar de Melo</t>
        </is>
      </c>
      <c r="I1446" s="23" t="n"/>
      <c r="J1446" s="23" t="inlineStr">
        <is>
          <t>Audrey Cristiane Goulart [X]</t>
        </is>
      </c>
      <c r="K1446" s="23" t="n"/>
      <c r="L1446" s="23" t="n"/>
      <c r="M1446" s="23" t="n"/>
      <c r="N1446" s="23" t="n"/>
      <c r="O1446" s="23" t="n"/>
      <c r="P1446" s="23" t="n"/>
      <c r="Q1446" s="23" t="n"/>
      <c r="R1446" s="61" t="n">
        <v>43578</v>
      </c>
      <c r="S1446" s="23" t="n"/>
      <c r="T1446" s="23" t="n"/>
      <c r="U1446" s="23" t="n"/>
      <c r="V1446" s="23" t="n"/>
    </row>
    <row r="1447" ht="15" customHeight="1">
      <c r="A1447" s="26" t="inlineStr">
        <is>
          <t>História - Waterfall</t>
        </is>
      </c>
      <c r="B1447" s="60" t="inlineStr">
        <is>
          <t>DEVALM-8500</t>
        </is>
      </c>
      <c r="C1447" s="23" t="inlineStr">
        <is>
          <t>18.0412.1.MK-Adaptação do iSelling para Produtos Pre-Pago - Sprint 2</t>
        </is>
      </c>
      <c r="D1447" s="26" t="inlineStr">
        <is>
          <t>Concluído</t>
        </is>
      </c>
      <c r="E1447" s="23" t="inlineStr">
        <is>
          <t>Alessandro João De Souza [X]</t>
        </is>
      </c>
      <c r="F1447" s="23" t="inlineStr">
        <is>
          <t>Ricardo Silveira E Silva</t>
        </is>
      </c>
      <c r="G1447" s="23" t="inlineStr">
        <is>
          <t>Anselmo Pereira Novakowski</t>
        </is>
      </c>
      <c r="H1447" s="23" t="inlineStr">
        <is>
          <t>Eduardo Cesar de Melo</t>
        </is>
      </c>
      <c r="I1447" s="23" t="n"/>
      <c r="J1447" s="23" t="inlineStr">
        <is>
          <t>Juliana Alves Beduti [X]</t>
        </is>
      </c>
      <c r="K1447" s="23" t="n"/>
      <c r="L1447" s="23" t="n"/>
      <c r="M1447" s="23" t="n"/>
      <c r="N1447" s="23" t="n"/>
      <c r="O1447" s="23" t="n"/>
      <c r="P1447" s="23" t="n"/>
      <c r="Q1447" s="23" t="n"/>
      <c r="R1447" s="61" t="n">
        <v>43515</v>
      </c>
      <c r="S1447" s="23" t="n"/>
      <c r="T1447" s="23" t="n"/>
      <c r="U1447" s="23" t="n"/>
      <c r="V1447" s="23" t="n"/>
    </row>
    <row r="1448" ht="15" customHeight="1">
      <c r="A1448" s="26" t="inlineStr">
        <is>
          <t>História - Waterfall</t>
        </is>
      </c>
      <c r="B1448" s="60" t="inlineStr">
        <is>
          <t>DEVALM-8499</t>
        </is>
      </c>
      <c r="C1448" s="23" t="inlineStr">
        <is>
          <t>19.0045.FI-Pró-Rata para Upgrade e Reativação</t>
        </is>
      </c>
      <c r="D1448" s="26" t="inlineStr">
        <is>
          <t>Concluído</t>
        </is>
      </c>
      <c r="E1448" s="23" t="inlineStr">
        <is>
          <t>Andre Jirus [X]</t>
        </is>
      </c>
      <c r="F1448" s="23" t="inlineStr">
        <is>
          <t>Yone Yassuda Yamamoto</t>
        </is>
      </c>
      <c r="G1448" s="23" t="inlineStr">
        <is>
          <t>Rafael Lemos Lima [X]</t>
        </is>
      </c>
      <c r="H1448" s="23" t="n"/>
      <c r="I1448" s="23" t="n"/>
      <c r="J1448" s="23" t="inlineStr">
        <is>
          <t>Rafael Grecco Machado [X]</t>
        </is>
      </c>
      <c r="K1448" s="23" t="n"/>
      <c r="L1448" s="23" t="n"/>
      <c r="M1448" s="23" t="n"/>
      <c r="N1448" s="23" t="n"/>
      <c r="O1448" s="23" t="n"/>
      <c r="P1448" s="23" t="n"/>
      <c r="Q1448" s="23" t="n"/>
      <c r="R1448" s="61" t="n">
        <v>43539</v>
      </c>
      <c r="S1448" s="23" t="n"/>
      <c r="T1448" s="23" t="n"/>
      <c r="U1448" s="23" t="n"/>
      <c r="V1448" s="23" t="n"/>
    </row>
    <row r="1449" ht="15" customHeight="1">
      <c r="A1449" s="26" t="inlineStr">
        <is>
          <t>História - Waterfall</t>
        </is>
      </c>
      <c r="B1449" s="60" t="inlineStr">
        <is>
          <t>DEVALM-8498</t>
        </is>
      </c>
      <c r="C1449" s="23" t="inlineStr">
        <is>
          <t>16.0179.22.TI - Fatura Fácil - ajuste da Aplicação</t>
        </is>
      </c>
      <c r="D1449" s="26" t="inlineStr">
        <is>
          <t>Concluído</t>
        </is>
      </c>
      <c r="E1449" s="23" t="inlineStr">
        <is>
          <t>Antonio Teodoro da Silva [X]</t>
        </is>
      </c>
      <c r="F1449" s="23" t="inlineStr">
        <is>
          <t>Paulo Egidio Rodrigues dos Santos</t>
        </is>
      </c>
      <c r="G1449" s="23" t="inlineStr">
        <is>
          <t>Anselmo Pereira Novakowski</t>
        </is>
      </c>
      <c r="H1449" s="23" t="inlineStr">
        <is>
          <t>Eduardo Cesar de Melo</t>
        </is>
      </c>
      <c r="I1449" s="23" t="n"/>
      <c r="J1449" s="23" t="inlineStr">
        <is>
          <t>Audrey Cristiane Goulart [X]</t>
        </is>
      </c>
      <c r="K1449" s="23" t="n"/>
      <c r="L1449" s="23" t="n"/>
      <c r="M1449" s="23" t="n"/>
      <c r="N1449" s="23" t="n"/>
      <c r="O1449" s="23" t="n"/>
      <c r="P1449" s="23" t="n"/>
      <c r="Q1449" s="23" t="n"/>
      <c r="R1449" s="61" t="n">
        <v>43564</v>
      </c>
      <c r="S1449" s="23" t="n"/>
      <c r="T1449" s="23" t="n"/>
      <c r="U1449" s="23" t="n"/>
      <c r="V1449" s="23" t="n"/>
    </row>
    <row r="1450" ht="15" customHeight="1">
      <c r="A1450" s="26" t="inlineStr">
        <is>
          <t>História - Waterfall</t>
        </is>
      </c>
      <c r="B1450" s="60" t="inlineStr">
        <is>
          <t>DEVALM-8497</t>
        </is>
      </c>
      <c r="C1450" s="23" t="inlineStr">
        <is>
          <t>19.0030.JU-Libra BOT</t>
        </is>
      </c>
      <c r="D1450" s="26" t="inlineStr">
        <is>
          <t>Concluído</t>
        </is>
      </c>
      <c r="E1450" s="23" t="inlineStr">
        <is>
          <t>Andre Jirus [X]</t>
        </is>
      </c>
      <c r="F1450" s="23" t="n"/>
      <c r="G1450" s="23" t="inlineStr">
        <is>
          <t>Rafael Lemos Lima [X]</t>
        </is>
      </c>
      <c r="H1450" s="23" t="inlineStr">
        <is>
          <t>Eduardo Cesar de Melo</t>
        </is>
      </c>
      <c r="I1450" s="23" t="n"/>
      <c r="J1450" s="23" t="n"/>
      <c r="K1450" s="23" t="n"/>
      <c r="L1450" s="23" t="n"/>
      <c r="M1450" s="23" t="n"/>
      <c r="N1450" s="23" t="n"/>
      <c r="O1450" s="23" t="n"/>
      <c r="P1450" s="23" t="n"/>
      <c r="Q1450" s="23" t="n"/>
      <c r="R1450" s="61" t="n">
        <v>43551</v>
      </c>
      <c r="S1450" s="23" t="n"/>
      <c r="T1450" s="23" t="n"/>
      <c r="U1450" s="23" t="n"/>
      <c r="V1450" s="23" t="n"/>
    </row>
    <row r="1451" ht="15" customHeight="1">
      <c r="A1451" s="26" t="inlineStr">
        <is>
          <t>História - Waterfall</t>
        </is>
      </c>
      <c r="B1451" s="60" t="inlineStr">
        <is>
          <t>DEVALM-8496</t>
        </is>
      </c>
      <c r="C1451" s="23" t="inlineStr">
        <is>
          <t>19.0097.FI-Alteração no layout extrato de Vendas e Serviços</t>
        </is>
      </c>
      <c r="D1451" s="26" t="inlineStr">
        <is>
          <t>Concluído</t>
        </is>
      </c>
      <c r="E1451" s="23" t="inlineStr">
        <is>
          <t>Antonio Teodoro da Silva [X]</t>
        </is>
      </c>
      <c r="F1451" s="23" t="inlineStr">
        <is>
          <t>Caio Cesar Da Silva Moura [X]</t>
        </is>
      </c>
      <c r="G1451" s="23" t="inlineStr">
        <is>
          <t>Anselmo Pereira Novakowski</t>
        </is>
      </c>
      <c r="H1451" s="23" t="inlineStr">
        <is>
          <t>Paulo Egidio Rodrigues dos Santos</t>
        </is>
      </c>
      <c r="I1451" s="23" t="n"/>
      <c r="J1451" s="23" t="inlineStr">
        <is>
          <t>Fernando Meirelles Castanho Cavallari [X]</t>
        </is>
      </c>
      <c r="K1451" s="23" t="n"/>
      <c r="L1451" s="23" t="n"/>
      <c r="M1451" s="23" t="n"/>
      <c r="N1451" s="23" t="n"/>
      <c r="O1451" s="23" t="n"/>
      <c r="P1451" s="23" t="n"/>
      <c r="Q1451" s="61" t="n">
        <v>43592</v>
      </c>
      <c r="R1451" s="61" t="n">
        <v>43592</v>
      </c>
      <c r="S1451" s="23" t="n"/>
      <c r="T1451" s="23" t="n"/>
      <c r="U1451" s="23" t="n"/>
      <c r="V1451" s="23" t="n"/>
    </row>
    <row r="1452" ht="15" customHeight="1">
      <c r="A1452" s="26" t="inlineStr">
        <is>
          <t>História - Waterfall</t>
        </is>
      </c>
      <c r="B1452" s="60" t="inlineStr">
        <is>
          <t>DEVALM-8495</t>
        </is>
      </c>
      <c r="C1452" s="23" t="inlineStr">
        <is>
          <t>19.0062.MK-Canhão de Bits</t>
        </is>
      </c>
      <c r="D1452" s="26" t="inlineStr">
        <is>
          <t>Cancelado</t>
        </is>
      </c>
      <c r="E1452" s="23" t="inlineStr">
        <is>
          <t>Raphael Henrique Fernandes Lopes [X]</t>
        </is>
      </c>
      <c r="F1452" s="23" t="n"/>
      <c r="G1452" s="23" t="n"/>
      <c r="H1452" s="23" t="n"/>
      <c r="I1452" s="23" t="n"/>
      <c r="J1452" s="23" t="n"/>
      <c r="K1452" s="23" t="n"/>
      <c r="L1452" s="23" t="n"/>
      <c r="M1452" s="23" t="n"/>
      <c r="N1452" s="23" t="n"/>
      <c r="O1452" s="23" t="n"/>
      <c r="P1452" s="23" t="n"/>
      <c r="Q1452" s="23" t="n"/>
      <c r="R1452" s="23" t="n"/>
      <c r="S1452" s="23" t="n"/>
      <c r="T1452" s="23" t="n"/>
      <c r="U1452" s="23" t="n"/>
      <c r="V1452" s="23" t="n"/>
    </row>
    <row r="1453" ht="15" customHeight="1">
      <c r="A1453" s="26" t="inlineStr">
        <is>
          <t>História - Waterfall</t>
        </is>
      </c>
      <c r="B1453" s="60" t="inlineStr">
        <is>
          <t>DEVALM-8493</t>
        </is>
      </c>
      <c r="C1453" s="23" t="inlineStr">
        <is>
          <t>18.0313.FI-Big Data para Revenue Assurance</t>
        </is>
      </c>
      <c r="D1453" s="26" t="inlineStr">
        <is>
          <t>Cancelado</t>
        </is>
      </c>
      <c r="E1453" s="23" t="inlineStr">
        <is>
          <t>Raphael Henrique Fernandes Lopes [X]</t>
        </is>
      </c>
      <c r="F1453" s="23" t="n"/>
      <c r="G1453" s="23" t="n"/>
      <c r="H1453" s="23" t="n"/>
      <c r="I1453" s="23" t="n"/>
      <c r="J1453" s="23" t="n"/>
      <c r="K1453" s="23" t="n"/>
      <c r="L1453" s="23" t="n"/>
      <c r="M1453" s="23" t="n"/>
      <c r="N1453" s="23" t="n"/>
      <c r="O1453" s="23" t="n"/>
      <c r="P1453" s="23" t="n"/>
      <c r="Q1453" s="23" t="n"/>
      <c r="R1453" s="23" t="n"/>
      <c r="S1453" s="23" t="n"/>
      <c r="T1453" s="23" t="n"/>
      <c r="U1453" s="23" t="n"/>
      <c r="V1453" s="23" t="n"/>
    </row>
    <row r="1454" ht="15" customHeight="1">
      <c r="A1454" s="26" t="inlineStr">
        <is>
          <t>História - Waterfall</t>
        </is>
      </c>
      <c r="B1454" s="60" t="inlineStr">
        <is>
          <t>DEVALM-8492</t>
        </is>
      </c>
      <c r="C1454" s="23" t="inlineStr">
        <is>
          <t>19.0067.BL-Criação GL ID de Perdão de dívida BL</t>
        </is>
      </c>
      <c r="D1454" s="26" t="inlineStr">
        <is>
          <t>Cancelado</t>
        </is>
      </c>
      <c r="E1454" s="23" t="inlineStr">
        <is>
          <t>Raphael Henrique Fernandes Lopes [X]</t>
        </is>
      </c>
      <c r="F1454" s="23" t="n"/>
      <c r="G1454" s="23" t="n"/>
      <c r="H1454" s="23" t="n"/>
      <c r="I1454" s="23" t="n"/>
      <c r="J1454" s="23" t="n"/>
      <c r="K1454" s="23" t="n"/>
      <c r="L1454" s="23" t="n"/>
      <c r="M1454" s="23" t="n"/>
      <c r="N1454" s="23" t="n"/>
      <c r="O1454" s="23" t="n"/>
      <c r="P1454" s="23" t="n"/>
      <c r="Q1454" s="23" t="n"/>
      <c r="R1454" s="23" t="n"/>
      <c r="S1454" s="23" t="n"/>
      <c r="T1454" s="23" t="n"/>
      <c r="U1454" s="23" t="n"/>
      <c r="V1454" s="23" t="n"/>
    </row>
    <row r="1455" ht="15" customHeight="1">
      <c r="A1455" s="26" t="inlineStr">
        <is>
          <t>História - Waterfall</t>
        </is>
      </c>
      <c r="B1455" s="60" t="inlineStr">
        <is>
          <t>DEVALM-8491</t>
        </is>
      </c>
      <c r="C1455" s="23" t="inlineStr">
        <is>
          <t>20.0328.1.MK-Parcelamento Produtos Pré-pago Canal Direto</t>
        </is>
      </c>
      <c r="D1455" s="26" t="inlineStr">
        <is>
          <t>Cancelado</t>
        </is>
      </c>
      <c r="E1455" s="23" t="inlineStr">
        <is>
          <t>Raphael Henrique Fernandes Lopes [X]</t>
        </is>
      </c>
      <c r="F1455" s="23" t="n"/>
      <c r="G1455" s="23" t="n"/>
      <c r="H1455" s="23" t="n"/>
      <c r="I1455" s="23" t="n"/>
      <c r="J1455" s="23" t="n"/>
      <c r="K1455" s="23" t="n"/>
      <c r="L1455" s="23" t="n"/>
      <c r="M1455" s="23" t="n"/>
      <c r="N1455" s="23" t="n"/>
      <c r="O1455" s="23" t="n"/>
      <c r="P1455" s="23" t="n"/>
      <c r="Q1455" s="23" t="n"/>
      <c r="R1455" s="23" t="n"/>
      <c r="S1455" s="23" t="n"/>
      <c r="T1455" s="23" t="n"/>
      <c r="U1455" s="23" t="n"/>
      <c r="V1455" s="23" t="n"/>
    </row>
    <row r="1456" ht="15" customHeight="1">
      <c r="A1456" s="26" t="inlineStr">
        <is>
          <t>História - Waterfall</t>
        </is>
      </c>
      <c r="B1456" s="60" t="inlineStr">
        <is>
          <t>DEVALM-8490</t>
        </is>
      </c>
      <c r="C1456" s="23" t="inlineStr">
        <is>
          <t>19.0141.CL-Sistema Único de Login (SSO)</t>
        </is>
      </c>
      <c r="D1456" s="26" t="inlineStr">
        <is>
          <t>Cancelado</t>
        </is>
      </c>
      <c r="E1456" s="23" t="inlineStr">
        <is>
          <t>Raphael Henrique Fernandes Lopes [X]</t>
        </is>
      </c>
      <c r="F1456" s="23" t="n"/>
      <c r="G1456" s="23" t="n"/>
      <c r="H1456" s="23" t="n"/>
      <c r="I1456" s="23" t="n"/>
      <c r="J1456" s="23" t="n"/>
      <c r="K1456" s="23" t="n"/>
      <c r="L1456" s="23" t="n"/>
      <c r="M1456" s="23" t="n"/>
      <c r="N1456" s="23" t="n"/>
      <c r="O1456" s="23" t="n"/>
      <c r="P1456" s="23" t="n"/>
      <c r="Q1456" s="23" t="n"/>
      <c r="R1456" s="23" t="n"/>
      <c r="S1456" s="23" t="n"/>
      <c r="T1456" s="23" t="n"/>
      <c r="U1456" s="23" t="n"/>
      <c r="V1456" s="23" t="n"/>
    </row>
    <row r="1457" ht="15" customHeight="1">
      <c r="A1457" s="26" t="inlineStr">
        <is>
          <t>História - Waterfall</t>
        </is>
      </c>
      <c r="B1457" s="60" t="inlineStr">
        <is>
          <t>DEVALM-8489</t>
        </is>
      </c>
      <c r="C1457" s="23" t="inlineStr">
        <is>
          <t>19.0092.CO-Alerta de Pendências</t>
        </is>
      </c>
      <c r="D1457" s="26" t="inlineStr">
        <is>
          <t>Cancelado</t>
        </is>
      </c>
      <c r="E1457" s="23" t="inlineStr">
        <is>
          <t>Raphael Henrique Fernandes Lopes [X]</t>
        </is>
      </c>
      <c r="F1457" s="23" t="n"/>
      <c r="G1457" s="23" t="n"/>
      <c r="H1457" s="23" t="n"/>
      <c r="I1457" s="23" t="n"/>
      <c r="J1457" s="23" t="n"/>
      <c r="K1457" s="23" t="n"/>
      <c r="L1457" s="23" t="n"/>
      <c r="M1457" s="23" t="n"/>
      <c r="N1457" s="23" t="n"/>
      <c r="O1457" s="23" t="n"/>
      <c r="P1457" s="23" t="n"/>
      <c r="Q1457" s="23" t="n"/>
      <c r="R1457" s="23" t="n"/>
      <c r="S1457" s="23" t="n"/>
      <c r="T1457" s="23" t="n"/>
      <c r="U1457" s="23" t="n"/>
      <c r="V1457" s="23" t="n"/>
    </row>
    <row r="1458" ht="15" customHeight="1">
      <c r="A1458" s="26" t="inlineStr">
        <is>
          <t>História - Waterfall</t>
        </is>
      </c>
      <c r="B1458" s="60" t="inlineStr">
        <is>
          <t>DEVALM-8488</t>
        </is>
      </c>
      <c r="C1458" s="23" t="inlineStr">
        <is>
          <t>18.0360.CO-Geração do Boleto via SMS</t>
        </is>
      </c>
      <c r="D1458" s="26" t="inlineStr">
        <is>
          <t>Cancelado</t>
        </is>
      </c>
      <c r="E1458" s="23" t="inlineStr">
        <is>
          <t>Raphael Henrique Fernandes Lopes [X]</t>
        </is>
      </c>
      <c r="F1458" s="23" t="n"/>
      <c r="G1458" s="23" t="n"/>
      <c r="H1458" s="23" t="n"/>
      <c r="I1458" s="23" t="n"/>
      <c r="J1458" s="23" t="n"/>
      <c r="K1458" s="23" t="n"/>
      <c r="L1458" s="23" t="n"/>
      <c r="M1458" s="23" t="n"/>
      <c r="N1458" s="23" t="n"/>
      <c r="O1458" s="23" t="n"/>
      <c r="P1458" s="23" t="n"/>
      <c r="Q1458" s="23" t="n"/>
      <c r="R1458" s="23" t="n"/>
      <c r="S1458" s="23" t="n"/>
      <c r="T1458" s="23" t="n"/>
      <c r="U1458" s="23" t="n"/>
      <c r="V1458" s="23" t="n"/>
    </row>
    <row r="1459" ht="15" customHeight="1">
      <c r="A1459" s="26" t="inlineStr">
        <is>
          <t>História - Waterfall</t>
        </is>
      </c>
      <c r="B1459" s="60" t="inlineStr">
        <is>
          <t>DEVALM-8486</t>
        </is>
      </c>
      <c r="C1459" s="23" t="inlineStr">
        <is>
          <t>19.0068.BL-Criação de produto Banda Larga Show Room 10 Mega</t>
        </is>
      </c>
      <c r="D1459" s="26" t="inlineStr">
        <is>
          <t>Cancelado</t>
        </is>
      </c>
      <c r="E1459" s="23" t="inlineStr">
        <is>
          <t>Raphael Henrique Fernandes Lopes [X]</t>
        </is>
      </c>
      <c r="F1459" s="23" t="n"/>
      <c r="G1459" s="23" t="n"/>
      <c r="H1459" s="23" t="n"/>
      <c r="I1459" s="23" t="n"/>
      <c r="J1459" s="23" t="n"/>
      <c r="K1459" s="23" t="n"/>
      <c r="L1459" s="23" t="n"/>
      <c r="M1459" s="23" t="n"/>
      <c r="N1459" s="23" t="n"/>
      <c r="O1459" s="23" t="n"/>
      <c r="P1459" s="23" t="n"/>
      <c r="Q1459" s="23" t="n"/>
      <c r="R1459" s="23" t="n"/>
      <c r="S1459" s="23" t="n"/>
      <c r="T1459" s="23" t="n"/>
      <c r="U1459" s="23" t="n"/>
      <c r="V1459" s="23" t="n"/>
    </row>
    <row r="1460" ht="15" customHeight="1">
      <c r="A1460" s="26" t="inlineStr">
        <is>
          <t>História - Waterfall</t>
        </is>
      </c>
      <c r="B1460" s="60" t="inlineStr">
        <is>
          <t>DEVALM-8485</t>
        </is>
      </c>
      <c r="C1460" s="23" t="inlineStr">
        <is>
          <t>19.0072.MK - Fluxo de Vendas - SKY PLAY</t>
        </is>
      </c>
      <c r="D1460" s="26" t="inlineStr">
        <is>
          <t>Cancelado</t>
        </is>
      </c>
      <c r="E1460" s="23" t="inlineStr">
        <is>
          <t>Fabio de Siqueira Campos</t>
        </is>
      </c>
      <c r="F1460" s="23" t="inlineStr">
        <is>
          <t>Pedro Carnizello da Silva [X]</t>
        </is>
      </c>
      <c r="G1460" s="23" t="inlineStr">
        <is>
          <t>Anselmo Pereira Novakowski</t>
        </is>
      </c>
      <c r="H1460" s="23" t="inlineStr">
        <is>
          <t>Paulo Egidio Rodrigues dos Santos</t>
        </is>
      </c>
      <c r="I1460" s="23" t="inlineStr">
        <is>
          <t>Klaus Franca [X]</t>
        </is>
      </c>
      <c r="J1460" s="23" t="inlineStr">
        <is>
          <t>Audrey Cristiane Goulart [X]</t>
        </is>
      </c>
      <c r="K1460" s="23" t="n"/>
      <c r="L1460" s="23" t="n"/>
      <c r="M1460" s="23" t="n"/>
      <c r="N1460" s="23" t="n"/>
      <c r="O1460" s="23" t="n"/>
      <c r="P1460" s="23" t="n"/>
      <c r="Q1460" s="23" t="n"/>
      <c r="R1460" s="23" t="n"/>
      <c r="S1460" s="23" t="n"/>
      <c r="T1460" s="23" t="n"/>
      <c r="U1460" s="23" t="n"/>
      <c r="V1460" s="23" t="n"/>
    </row>
    <row r="1461" ht="15" customHeight="1">
      <c r="A1461" s="26" t="inlineStr">
        <is>
          <t>História - Waterfall</t>
        </is>
      </c>
      <c r="B1461" s="60" t="inlineStr">
        <is>
          <t>DEVALM-8484</t>
        </is>
      </c>
      <c r="C1461" s="23" t="inlineStr">
        <is>
          <t>18.0381.CO-Alteração de data limite de Instalação</t>
        </is>
      </c>
      <c r="D1461" s="26" t="inlineStr">
        <is>
          <t>Cancelado</t>
        </is>
      </c>
      <c r="E1461" s="23" t="inlineStr">
        <is>
          <t>Raphael Henrique Fernandes Lopes [X]</t>
        </is>
      </c>
      <c r="F1461" s="23" t="n"/>
      <c r="G1461" s="23" t="n"/>
      <c r="H1461" s="23" t="n"/>
      <c r="I1461" s="23" t="n"/>
      <c r="J1461" s="23" t="n"/>
      <c r="K1461" s="23" t="n"/>
      <c r="L1461" s="23" t="n"/>
      <c r="M1461" s="23" t="n"/>
      <c r="N1461" s="23" t="n"/>
      <c r="O1461" s="23" t="n"/>
      <c r="P1461" s="23" t="n"/>
      <c r="Q1461" s="23" t="n"/>
      <c r="R1461" s="23" t="n"/>
      <c r="S1461" s="23" t="n"/>
      <c r="T1461" s="23" t="n"/>
      <c r="U1461" s="23" t="n"/>
      <c r="V1461" s="23" t="n"/>
    </row>
    <row r="1462" ht="15" customHeight="1">
      <c r="A1462" s="26" t="inlineStr">
        <is>
          <t>História - Waterfall</t>
        </is>
      </c>
      <c r="B1462" s="60" t="inlineStr">
        <is>
          <t>DEVALM-8483</t>
        </is>
      </c>
      <c r="C1462" s="23" t="inlineStr">
        <is>
          <t>18.0462.FI-Informação sistêmica para FTA</t>
        </is>
      </c>
      <c r="D1462" s="26" t="inlineStr">
        <is>
          <t>Cancelado</t>
        </is>
      </c>
      <c r="E1462" s="23" t="inlineStr">
        <is>
          <t>Raphael Henrique Fernandes Lopes [X]</t>
        </is>
      </c>
      <c r="F1462" s="23" t="n"/>
      <c r="G1462" s="23" t="n"/>
      <c r="H1462" s="23" t="n"/>
      <c r="I1462" s="23" t="n"/>
      <c r="J1462" s="23" t="n"/>
      <c r="K1462" s="23" t="n"/>
      <c r="L1462" s="23" t="n"/>
      <c r="M1462" s="23" t="n"/>
      <c r="N1462" s="23" t="n"/>
      <c r="O1462" s="23" t="n"/>
      <c r="P1462" s="23" t="n"/>
      <c r="Q1462" s="23" t="n"/>
      <c r="R1462" s="23" t="n"/>
      <c r="S1462" s="23" t="n"/>
      <c r="T1462" s="23" t="n"/>
      <c r="U1462" s="23" t="n"/>
      <c r="V1462" s="23" t="n"/>
    </row>
    <row r="1463" ht="15" customHeight="1">
      <c r="A1463" s="26" t="inlineStr">
        <is>
          <t>História - Waterfall</t>
        </is>
      </c>
      <c r="B1463" s="60" t="inlineStr">
        <is>
          <t>DEVALM-8482</t>
        </is>
      </c>
      <c r="C1463" s="23" t="inlineStr">
        <is>
          <t>18.0502.FI-Declaração Anual de Quitação de Débitos 2018</t>
        </is>
      </c>
      <c r="D1463" s="26" t="inlineStr">
        <is>
          <t>Cancelado</t>
        </is>
      </c>
      <c r="E1463" s="23" t="inlineStr">
        <is>
          <t>Raphael Henrique Fernandes Lopes [X]</t>
        </is>
      </c>
      <c r="F1463" s="23" t="n"/>
      <c r="G1463" s="23" t="n"/>
      <c r="H1463" s="23" t="n"/>
      <c r="I1463" s="23" t="n"/>
      <c r="J1463" s="23" t="n"/>
      <c r="K1463" s="23" t="n"/>
      <c r="L1463" s="23" t="n"/>
      <c r="M1463" s="23" t="n"/>
      <c r="N1463" s="23" t="n"/>
      <c r="O1463" s="23" t="n"/>
      <c r="P1463" s="23" t="n"/>
      <c r="Q1463" s="23" t="n"/>
      <c r="R1463" s="23" t="n"/>
      <c r="S1463" s="23" t="n"/>
      <c r="T1463" s="23" t="n"/>
      <c r="U1463" s="23" t="n"/>
      <c r="V1463" s="23" t="n"/>
    </row>
    <row r="1464" ht="15" customHeight="1">
      <c r="A1464" s="26" t="inlineStr">
        <is>
          <t>História - Waterfall</t>
        </is>
      </c>
      <c r="B1464" s="60" t="inlineStr">
        <is>
          <t>DEVALM-8481</t>
        </is>
      </c>
      <c r="C1464" s="23" t="inlineStr">
        <is>
          <t>20.0327.1.FI-Alterar GLIDs dos SVAs de PAY TV e Banda Larga</t>
        </is>
      </c>
      <c r="D1464" s="26" t="inlineStr">
        <is>
          <t>Cancelado</t>
        </is>
      </c>
      <c r="E1464" s="23" t="inlineStr">
        <is>
          <t>Raphael Henrique Fernandes Lopes [X]</t>
        </is>
      </c>
      <c r="F1464" s="23" t="n"/>
      <c r="G1464" s="23" t="n"/>
      <c r="H1464" s="23" t="n"/>
      <c r="I1464" s="23" t="n"/>
      <c r="J1464" s="23" t="n"/>
      <c r="K1464" s="23" t="n"/>
      <c r="L1464" s="23" t="n"/>
      <c r="M1464" s="23" t="n"/>
      <c r="N1464" s="23" t="n"/>
      <c r="O1464" s="23" t="n"/>
      <c r="P1464" s="23" t="n"/>
      <c r="Q1464" s="23" t="n"/>
      <c r="R1464" s="23" t="n"/>
      <c r="S1464" s="23" t="n"/>
      <c r="T1464" s="23" t="n"/>
      <c r="U1464" s="23" t="n"/>
      <c r="V1464" s="23" t="n"/>
    </row>
    <row r="1465" ht="15" customHeight="1">
      <c r="A1465" s="26" t="inlineStr">
        <is>
          <t>História - Waterfall</t>
        </is>
      </c>
      <c r="B1465" s="60" t="inlineStr">
        <is>
          <t>DEVALM-8480</t>
        </is>
      </c>
      <c r="C1465" s="23" t="inlineStr">
        <is>
          <t>18.0420.DI-Multicartões para Recargas</t>
        </is>
      </c>
      <c r="D1465" s="26" t="inlineStr">
        <is>
          <t>Cancelado</t>
        </is>
      </c>
      <c r="E1465" s="23" t="inlineStr">
        <is>
          <t>Raphael Henrique Fernandes Lopes [X]</t>
        </is>
      </c>
      <c r="F1465" s="23" t="n"/>
      <c r="G1465" s="23" t="n"/>
      <c r="H1465" s="23" t="n"/>
      <c r="I1465" s="23" t="n"/>
      <c r="J1465" s="23" t="n"/>
      <c r="K1465" s="23" t="n"/>
      <c r="L1465" s="23" t="n"/>
      <c r="M1465" s="23" t="n"/>
      <c r="N1465" s="23" t="n"/>
      <c r="O1465" s="23" t="n"/>
      <c r="P1465" s="23" t="n"/>
      <c r="Q1465" s="23" t="n"/>
      <c r="R1465" s="23" t="n"/>
      <c r="S1465" s="23" t="n"/>
      <c r="T1465" s="23" t="n"/>
      <c r="U1465" s="23" t="n"/>
      <c r="V1465" s="23" t="n"/>
    </row>
    <row r="1466" ht="15" customHeight="1">
      <c r="A1466" s="26" t="inlineStr">
        <is>
          <t>História - Waterfall</t>
        </is>
      </c>
      <c r="B1466" s="60" t="inlineStr">
        <is>
          <t>DEVALM-8479</t>
        </is>
      </c>
      <c r="C1466" s="23" t="inlineStr">
        <is>
          <t>19.0070.MK-Cuponagem de Pré Pago</t>
        </is>
      </c>
      <c r="D1466" s="26" t="inlineStr">
        <is>
          <t>Cancelado</t>
        </is>
      </c>
      <c r="E1466" s="23" t="inlineStr">
        <is>
          <t>Raphael Henrique Fernandes Lopes [X]</t>
        </is>
      </c>
      <c r="F1466" s="23" t="n"/>
      <c r="G1466" s="23" t="n"/>
      <c r="H1466" s="23" t="n"/>
      <c r="I1466" s="23" t="n"/>
      <c r="J1466" s="23" t="n"/>
      <c r="K1466" s="23" t="n"/>
      <c r="L1466" s="23" t="n"/>
      <c r="M1466" s="23" t="n"/>
      <c r="N1466" s="23" t="n"/>
      <c r="O1466" s="23" t="n"/>
      <c r="P1466" s="23" t="n"/>
      <c r="Q1466" s="23" t="n"/>
      <c r="R1466" s="23" t="n"/>
      <c r="S1466" s="23" t="n"/>
      <c r="T1466" s="23" t="n"/>
      <c r="U1466" s="23" t="n"/>
      <c r="V1466" s="23" t="n"/>
    </row>
    <row r="1467" ht="15" customHeight="1">
      <c r="A1467" s="26" t="inlineStr">
        <is>
          <t>História - Waterfall</t>
        </is>
      </c>
      <c r="B1467" s="60" t="inlineStr">
        <is>
          <t>DEVALM-8478</t>
        </is>
      </c>
      <c r="C1467" s="23" t="inlineStr">
        <is>
          <t>19.0123.MK-Política de Upgrade, Ponto Opcional e Dados Cadastrais</t>
        </is>
      </c>
      <c r="D1467" s="26" t="inlineStr">
        <is>
          <t>Cancelado</t>
        </is>
      </c>
      <c r="E1467" s="23" t="inlineStr">
        <is>
          <t>Raphael Henrique Fernandes Lopes [X]</t>
        </is>
      </c>
      <c r="F1467" s="23" t="n"/>
      <c r="G1467" s="23" t="n"/>
      <c r="H1467" s="23" t="n"/>
      <c r="I1467" s="23" t="n"/>
      <c r="J1467" s="23" t="n"/>
      <c r="K1467" s="23" t="n"/>
      <c r="L1467" s="23" t="n"/>
      <c r="M1467" s="23" t="n"/>
      <c r="N1467" s="23" t="n"/>
      <c r="O1467" s="23" t="n"/>
      <c r="P1467" s="23" t="n"/>
      <c r="Q1467" s="23" t="n"/>
      <c r="R1467" s="23" t="n"/>
      <c r="S1467" s="23" t="n"/>
      <c r="T1467" s="23" t="n"/>
      <c r="U1467" s="23" t="n"/>
      <c r="V1467" s="23" t="n"/>
    </row>
    <row r="1468" ht="15" customHeight="1">
      <c r="A1468" s="26" t="inlineStr">
        <is>
          <t>História - Waterfall</t>
        </is>
      </c>
      <c r="B1468" s="60" t="inlineStr">
        <is>
          <t>DEVALM-8477</t>
        </is>
      </c>
      <c r="C1468" s="23" t="inlineStr">
        <is>
          <t>19.0133.CH-Integração iCare com Central de Conhecimento – Inclusão do PreferredDomain</t>
        </is>
      </c>
      <c r="D1468" s="26" t="inlineStr">
        <is>
          <t>Cancelado</t>
        </is>
      </c>
      <c r="E1468" s="23" t="inlineStr">
        <is>
          <t>Raphael Henrique Fernandes Lopes [X]</t>
        </is>
      </c>
      <c r="F1468" s="23" t="n"/>
      <c r="G1468" s="23" t="n"/>
      <c r="H1468" s="23" t="n"/>
      <c r="I1468" s="23" t="n"/>
      <c r="J1468" s="23" t="n"/>
      <c r="K1468" s="23" t="n"/>
      <c r="L1468" s="23" t="n"/>
      <c r="M1468" s="23" t="n"/>
      <c r="N1468" s="23" t="n"/>
      <c r="O1468" s="23" t="n"/>
      <c r="P1468" s="23" t="n"/>
      <c r="Q1468" s="23" t="n"/>
      <c r="R1468" s="23" t="n"/>
      <c r="S1468" s="23" t="n"/>
      <c r="T1468" s="23" t="n"/>
      <c r="U1468" s="23" t="n"/>
      <c r="V1468" s="23" t="n"/>
    </row>
    <row r="1469" ht="15" customHeight="1">
      <c r="A1469" s="26" t="inlineStr">
        <is>
          <t>História - Waterfall</t>
        </is>
      </c>
      <c r="B1469" s="60" t="inlineStr">
        <is>
          <t>DEVALM-8476</t>
        </is>
      </c>
      <c r="C1469" s="23" t="inlineStr">
        <is>
          <t>18.0237.MK-Portabilidade</t>
        </is>
      </c>
      <c r="D1469" s="26" t="inlineStr">
        <is>
          <t>Cancelado</t>
        </is>
      </c>
      <c r="E1469" s="23" t="inlineStr">
        <is>
          <t>Raphael Henrique Fernandes Lopes [X]</t>
        </is>
      </c>
      <c r="F1469" s="23" t="n"/>
      <c r="G1469" s="23" t="n"/>
      <c r="H1469" s="23" t="n"/>
      <c r="I1469" s="23" t="n"/>
      <c r="J1469" s="23" t="n"/>
      <c r="K1469" s="23" t="n"/>
      <c r="L1469" s="23" t="n"/>
      <c r="M1469" s="23" t="n"/>
      <c r="N1469" s="23" t="n"/>
      <c r="O1469" s="23" t="n"/>
      <c r="P1469" s="23" t="n"/>
      <c r="Q1469" s="23" t="n"/>
      <c r="R1469" s="23" t="n"/>
      <c r="S1469" s="23" t="n"/>
      <c r="T1469" s="23" t="n"/>
      <c r="U1469" s="23" t="n"/>
      <c r="V1469" s="23" t="n"/>
    </row>
    <row r="1470" ht="15" customHeight="1">
      <c r="A1470" s="26" t="inlineStr">
        <is>
          <t>História - Waterfall</t>
        </is>
      </c>
      <c r="B1470" s="60" t="inlineStr">
        <is>
          <t>DEVALM-8475</t>
        </is>
      </c>
      <c r="C1470" s="23" t="inlineStr">
        <is>
          <t>18.0256.MK-Pré Pago – 2 Pontos</t>
        </is>
      </c>
      <c r="D1470" s="26" t="inlineStr">
        <is>
          <t>Cancelado</t>
        </is>
      </c>
      <c r="E1470" s="23" t="inlineStr">
        <is>
          <t>Raphael Henrique Fernandes Lopes [X]</t>
        </is>
      </c>
      <c r="F1470" s="23" t="n"/>
      <c r="G1470" s="23" t="n"/>
      <c r="H1470" s="23" t="n"/>
      <c r="I1470" s="23" t="n"/>
      <c r="J1470" s="23" t="n"/>
      <c r="K1470" s="23" t="n"/>
      <c r="L1470" s="23" t="n"/>
      <c r="M1470" s="23" t="n"/>
      <c r="N1470" s="23" t="n"/>
      <c r="O1470" s="23" t="n"/>
      <c r="P1470" s="23" t="n"/>
      <c r="Q1470" s="23" t="n"/>
      <c r="R1470" s="23" t="n"/>
      <c r="S1470" s="23" t="n"/>
      <c r="T1470" s="23" t="n"/>
      <c r="U1470" s="23" t="n"/>
      <c r="V1470" s="23" t="n"/>
    </row>
    <row r="1471" ht="15" customHeight="1">
      <c r="A1471" s="26" t="inlineStr">
        <is>
          <t>História - Waterfall</t>
        </is>
      </c>
      <c r="B1471" s="60" t="inlineStr">
        <is>
          <t>DEVALM-8474</t>
        </is>
      </c>
      <c r="C1471" s="23" t="inlineStr">
        <is>
          <t>19.0041.CO-Salesforce - Acesso Proprietário Mobile e Desbloqueio Celular Televendas</t>
        </is>
      </c>
      <c r="D1471" s="26" t="inlineStr">
        <is>
          <t>Cancelado</t>
        </is>
      </c>
      <c r="E1471" s="23" t="inlineStr">
        <is>
          <t>Raphael Henrique Fernandes Lopes [X]</t>
        </is>
      </c>
      <c r="F1471" s="23" t="n"/>
      <c r="G1471" s="23" t="n"/>
      <c r="H1471" s="23" t="n"/>
      <c r="I1471" s="23" t="n"/>
      <c r="J1471" s="23" t="n"/>
      <c r="K1471" s="23" t="n"/>
      <c r="L1471" s="23" t="n"/>
      <c r="M1471" s="23" t="n"/>
      <c r="N1471" s="23" t="n"/>
      <c r="O1471" s="23" t="n"/>
      <c r="P1471" s="23" t="n"/>
      <c r="Q1471" s="23" t="n"/>
      <c r="R1471" s="23" t="n"/>
      <c r="S1471" s="23" t="n"/>
      <c r="T1471" s="23" t="n"/>
      <c r="U1471" s="23" t="n"/>
      <c r="V1471" s="23" t="n"/>
    </row>
    <row r="1472" ht="15" customHeight="1">
      <c r="A1472" s="26" t="inlineStr">
        <is>
          <t>História - Waterfall</t>
        </is>
      </c>
      <c r="B1472" s="60" t="inlineStr">
        <is>
          <t>DEVALM-8473</t>
        </is>
      </c>
      <c r="C1472" s="23" t="inlineStr">
        <is>
          <t>19.0061.MK-Venda de A La Carte Adultos Por Controle Remoto (Portal Adultos)</t>
        </is>
      </c>
      <c r="D1472" s="26" t="inlineStr">
        <is>
          <t>Cancelado</t>
        </is>
      </c>
      <c r="E1472" s="23" t="inlineStr">
        <is>
          <t>Raphael Henrique Fernandes Lopes [X]</t>
        </is>
      </c>
      <c r="F1472" s="23" t="n"/>
      <c r="G1472" s="23" t="n"/>
      <c r="H1472" s="23" t="n"/>
      <c r="I1472" s="23" t="n"/>
      <c r="J1472" s="23" t="n"/>
      <c r="K1472" s="23" t="n"/>
      <c r="L1472" s="23" t="n"/>
      <c r="M1472" s="23" t="n"/>
      <c r="N1472" s="23" t="n"/>
      <c r="O1472" s="23" t="n"/>
      <c r="P1472" s="23" t="n"/>
      <c r="Q1472" s="23" t="n"/>
      <c r="R1472" s="23" t="n"/>
      <c r="S1472" s="23" t="n"/>
      <c r="T1472" s="23" t="n"/>
      <c r="U1472" s="23" t="n"/>
      <c r="V1472" s="23" t="n"/>
    </row>
    <row r="1473" ht="15" customHeight="1">
      <c r="A1473" s="26" t="inlineStr">
        <is>
          <t>História - Waterfall</t>
        </is>
      </c>
      <c r="B1473" s="60" t="inlineStr">
        <is>
          <t>DEVALM-8472</t>
        </is>
      </c>
      <c r="C1473" s="23" t="inlineStr">
        <is>
          <t>19.0109.CO-Bloqueio de Entrada de Material de Venda</t>
        </is>
      </c>
      <c r="D1473" s="26" t="inlineStr">
        <is>
          <t>Cancelado</t>
        </is>
      </c>
      <c r="E1473" s="23" t="inlineStr">
        <is>
          <t>Raphael Henrique Fernandes Lopes [X]</t>
        </is>
      </c>
      <c r="F1473" s="23" t="n"/>
      <c r="G1473" s="23" t="n"/>
      <c r="H1473" s="23" t="n"/>
      <c r="I1473" s="23" t="n"/>
      <c r="J1473" s="23" t="n"/>
      <c r="K1473" s="23" t="n"/>
      <c r="L1473" s="23" t="n"/>
      <c r="M1473" s="23" t="n"/>
      <c r="N1473" s="23" t="n"/>
      <c r="O1473" s="23" t="n"/>
      <c r="P1473" s="23" t="n"/>
      <c r="Q1473" s="23" t="n"/>
      <c r="R1473" s="23" t="n"/>
      <c r="S1473" s="23" t="n"/>
      <c r="T1473" s="23" t="n"/>
      <c r="U1473" s="23" t="n"/>
      <c r="V1473" s="23" t="n"/>
    </row>
    <row r="1474" ht="15" customHeight="1">
      <c r="A1474" s="26" t="inlineStr">
        <is>
          <t>História - Waterfall</t>
        </is>
      </c>
      <c r="B1474" s="60" t="inlineStr">
        <is>
          <t>DEVALM-8471</t>
        </is>
      </c>
      <c r="C1474" s="23" t="inlineStr">
        <is>
          <t>19.0054.CL-Data Quality</t>
        </is>
      </c>
      <c r="D1474" s="26" t="inlineStr">
        <is>
          <t>Cancelado</t>
        </is>
      </c>
      <c r="E1474" s="23" t="inlineStr">
        <is>
          <t>Raphael Henrique Fernandes Lopes [X]</t>
        </is>
      </c>
      <c r="F1474" s="23" t="n"/>
      <c r="G1474" s="23" t="n"/>
      <c r="H1474" s="23" t="n"/>
      <c r="I1474" s="23" t="n"/>
      <c r="J1474" s="23" t="n"/>
      <c r="K1474" s="23" t="n"/>
      <c r="L1474" s="23" t="n"/>
      <c r="M1474" s="23" t="n"/>
      <c r="N1474" s="23" t="n"/>
      <c r="O1474" s="23" t="n"/>
      <c r="P1474" s="23" t="n"/>
      <c r="Q1474" s="23" t="n"/>
      <c r="R1474" s="23" t="n"/>
      <c r="S1474" s="23" t="n"/>
      <c r="T1474" s="23" t="n"/>
      <c r="U1474" s="23" t="n"/>
      <c r="V1474" s="23" t="n"/>
    </row>
    <row r="1475" ht="15" customHeight="1">
      <c r="A1475" s="26" t="inlineStr">
        <is>
          <t>História - Waterfall</t>
        </is>
      </c>
      <c r="B1475" s="60" t="inlineStr">
        <is>
          <t>DEVALM-8470</t>
        </is>
      </c>
      <c r="C1475" s="23" t="inlineStr">
        <is>
          <t>18.0242.CO-Reversão Pagamento Linha Digitável</t>
        </is>
      </c>
      <c r="D1475" s="26" t="inlineStr">
        <is>
          <t>Cancelado</t>
        </is>
      </c>
      <c r="E1475" s="23" t="inlineStr">
        <is>
          <t>Raphael Henrique Fernandes Lopes [X]</t>
        </is>
      </c>
      <c r="F1475" s="23" t="n"/>
      <c r="G1475" s="23" t="n"/>
      <c r="H1475" s="23" t="n"/>
      <c r="I1475" s="23" t="n"/>
      <c r="J1475" s="23" t="n"/>
      <c r="K1475" s="23" t="n"/>
      <c r="L1475" s="23" t="n"/>
      <c r="M1475" s="23" t="n"/>
      <c r="N1475" s="23" t="n"/>
      <c r="O1475" s="23" t="n"/>
      <c r="P1475" s="23" t="n"/>
      <c r="Q1475" s="23" t="n"/>
      <c r="R1475" s="23" t="n"/>
      <c r="S1475" s="23" t="n"/>
      <c r="T1475" s="23" t="n"/>
      <c r="U1475" s="23" t="n"/>
      <c r="V1475" s="23" t="n"/>
    </row>
    <row r="1476" ht="15" customHeight="1">
      <c r="A1476" s="26" t="inlineStr">
        <is>
          <t>História - Waterfall</t>
        </is>
      </c>
      <c r="B1476" s="60" t="inlineStr">
        <is>
          <t>DEVALM-8469</t>
        </is>
      </c>
      <c r="C1476" s="23" t="inlineStr">
        <is>
          <t>19.0139.1.CL-Marcação de credenciado da OS na venda</t>
        </is>
      </c>
      <c r="D1476" s="26" t="inlineStr">
        <is>
          <t>Cancelado</t>
        </is>
      </c>
      <c r="E1476" s="23" t="inlineStr">
        <is>
          <t>Ana Paula Ferreira Da Rosa [X]</t>
        </is>
      </c>
      <c r="F1476" s="23" t="inlineStr">
        <is>
          <t>Italo Josenilton Rocha Silva [X]</t>
        </is>
      </c>
      <c r="G1476" s="23" t="inlineStr">
        <is>
          <t>Rafael Lemos Lima [X]</t>
        </is>
      </c>
      <c r="H1476" s="23" t="inlineStr">
        <is>
          <t>Paulo Egidio Rodrigues dos Santos</t>
        </is>
      </c>
      <c r="I1476" s="23" t="inlineStr">
        <is>
          <t>Ricardo Goulart Castelo [X]</t>
        </is>
      </c>
      <c r="J1476" s="23" t="inlineStr">
        <is>
          <t>Amanda De Pinho Nogueira [X]</t>
        </is>
      </c>
      <c r="K1476" s="61" t="n">
        <v>44203</v>
      </c>
      <c r="L1476" s="61" t="n">
        <v>44203</v>
      </c>
      <c r="M1476" s="61" t="n">
        <v>44231</v>
      </c>
      <c r="N1476" s="61" t="n">
        <v>44246</v>
      </c>
      <c r="O1476" s="61" t="n">
        <v>44204</v>
      </c>
      <c r="P1476" s="61" t="n">
        <v>44223</v>
      </c>
      <c r="Q1476" s="61" t="n">
        <v>44249</v>
      </c>
      <c r="R1476" s="61" t="n">
        <v>44250</v>
      </c>
      <c r="S1476" s="61" t="n">
        <v>44082</v>
      </c>
      <c r="T1476" s="61" t="n">
        <v>44173</v>
      </c>
      <c r="U1476" s="61" t="n">
        <v>44117</v>
      </c>
      <c r="V1476" s="61" t="n">
        <v>44200</v>
      </c>
    </row>
    <row r="1477" ht="15" customHeight="1">
      <c r="A1477" s="26" t="inlineStr">
        <is>
          <t>História - Waterfall</t>
        </is>
      </c>
      <c r="B1477" s="60" t="inlineStr">
        <is>
          <t>DEVALM-8468</t>
        </is>
      </c>
      <c r="C1477" s="23" t="inlineStr">
        <is>
          <t>18.0347.CH-Canal do funcionário</t>
        </is>
      </c>
      <c r="D1477" s="26" t="inlineStr">
        <is>
          <t>Cancelado</t>
        </is>
      </c>
      <c r="E1477" s="23" t="inlineStr">
        <is>
          <t>Raphael Henrique Fernandes Lopes [X]</t>
        </is>
      </c>
      <c r="F1477" s="23" t="n"/>
      <c r="G1477" s="23" t="n"/>
      <c r="H1477" s="23" t="n"/>
      <c r="I1477" s="23" t="n"/>
      <c r="J1477" s="23" t="n"/>
      <c r="K1477" s="23" t="n"/>
      <c r="L1477" s="23" t="n"/>
      <c r="M1477" s="23" t="n"/>
      <c r="N1477" s="23" t="n"/>
      <c r="O1477" s="23" t="n"/>
      <c r="P1477" s="23" t="n"/>
      <c r="Q1477" s="23" t="n"/>
      <c r="R1477" s="23" t="n"/>
      <c r="S1477" s="23" t="n"/>
      <c r="T1477" s="23" t="n"/>
      <c r="U1477" s="23" t="n"/>
      <c r="V1477" s="23" t="n"/>
    </row>
    <row r="1478" ht="15" customHeight="1">
      <c r="A1478" s="26" t="inlineStr">
        <is>
          <t>História - Waterfall</t>
        </is>
      </c>
      <c r="B1478" s="60" t="inlineStr">
        <is>
          <t>DEVALM-8467</t>
        </is>
      </c>
      <c r="C1478" s="23" t="inlineStr">
        <is>
          <t>18.0487.TI-Ferramenta de PPM, Automação e Controle de Versão de Código Fonte</t>
        </is>
      </c>
      <c r="D1478" s="26" t="inlineStr">
        <is>
          <t>Concluído</t>
        </is>
      </c>
      <c r="E1478" s="23" t="inlineStr">
        <is>
          <t>Fabio de Siqueira Campos</t>
        </is>
      </c>
      <c r="F1478" s="23" t="n"/>
      <c r="G1478" s="23" t="n"/>
      <c r="H1478" s="23" t="n"/>
      <c r="I1478" s="23" t="n"/>
      <c r="J1478" s="23" t="n"/>
      <c r="K1478" s="23" t="n"/>
      <c r="L1478" s="23" t="n"/>
      <c r="M1478" s="23" t="n"/>
      <c r="N1478" s="23" t="n"/>
      <c r="O1478" s="23" t="n"/>
      <c r="P1478" s="23" t="n"/>
      <c r="Q1478" s="23" t="n"/>
      <c r="R1478" s="23" t="n"/>
      <c r="S1478" s="23" t="n"/>
      <c r="T1478" s="23" t="n"/>
      <c r="U1478" s="23" t="n"/>
      <c r="V1478" s="23" t="n"/>
    </row>
    <row r="1479" ht="15" customHeight="1">
      <c r="A1479" s="26" t="inlineStr">
        <is>
          <t>História - Waterfall</t>
        </is>
      </c>
      <c r="B1479" s="60" t="inlineStr">
        <is>
          <t>DEVALM-8466</t>
        </is>
      </c>
      <c r="C1479" s="23" t="inlineStr">
        <is>
          <t>18.0013.CL-[Comitê Churn] - Hibrido Novas funcionalidades</t>
        </is>
      </c>
      <c r="D1479" s="26" t="inlineStr">
        <is>
          <t>Cancelado</t>
        </is>
      </c>
      <c r="E1479" s="23" t="inlineStr">
        <is>
          <t>Anderson Da Paz Florencio [X]</t>
        </is>
      </c>
      <c r="F1479" s="23" t="n"/>
      <c r="G1479" s="23" t="n"/>
      <c r="H1479" s="23" t="n"/>
      <c r="I1479" s="23" t="n"/>
      <c r="J1479" s="23" t="n"/>
      <c r="K1479" s="23" t="n"/>
      <c r="L1479" s="23" t="n"/>
      <c r="M1479" s="23" t="n"/>
      <c r="N1479" s="23" t="n"/>
      <c r="O1479" s="23" t="n"/>
      <c r="P1479" s="23" t="n"/>
      <c r="Q1479" s="23" t="n"/>
      <c r="R1479" s="23" t="n"/>
      <c r="S1479" s="23" t="n"/>
      <c r="T1479" s="23" t="n"/>
      <c r="U1479" s="23" t="n"/>
      <c r="V1479" s="23" t="n"/>
    </row>
    <row r="1480" ht="15" customHeight="1">
      <c r="A1480" s="26" t="inlineStr">
        <is>
          <t>História - Waterfall</t>
        </is>
      </c>
      <c r="B1480" s="60" t="inlineStr">
        <is>
          <t>DEVALM-8465</t>
        </is>
      </c>
      <c r="C1480" s="23" t="inlineStr">
        <is>
          <t>18.0396.CL-Automação BackOffice – EPS Externa</t>
        </is>
      </c>
      <c r="D1480" s="26" t="inlineStr">
        <is>
          <t>Cancelado</t>
        </is>
      </c>
      <c r="E1480" s="23" t="inlineStr">
        <is>
          <t>Raphael Henrique Fernandes Lopes [X]</t>
        </is>
      </c>
      <c r="F1480" s="23" t="n"/>
      <c r="G1480" s="23" t="n"/>
      <c r="H1480" s="23" t="n"/>
      <c r="I1480" s="23" t="n"/>
      <c r="J1480" s="23" t="n"/>
      <c r="K1480" s="23" t="n"/>
      <c r="L1480" s="23" t="n"/>
      <c r="M1480" s="23" t="n"/>
      <c r="N1480" s="23" t="n"/>
      <c r="O1480" s="23" t="n"/>
      <c r="P1480" s="23" t="n"/>
      <c r="Q1480" s="23" t="n"/>
      <c r="R1480" s="23" t="n"/>
      <c r="S1480" s="23" t="n"/>
      <c r="T1480" s="23" t="n"/>
      <c r="U1480" s="23" t="n"/>
      <c r="V1480" s="23" t="n"/>
    </row>
    <row r="1481" ht="15" customHeight="1">
      <c r="A1481" s="26" t="inlineStr">
        <is>
          <t>História - Waterfall</t>
        </is>
      </c>
      <c r="B1481" s="60" t="inlineStr">
        <is>
          <t>DEVALM-8464</t>
        </is>
      </c>
      <c r="C1481" s="23" t="inlineStr">
        <is>
          <t>19.0005.TI-Troca de chave HSM</t>
        </is>
      </c>
      <c r="D1481" s="26" t="inlineStr">
        <is>
          <t>Cancelado</t>
        </is>
      </c>
      <c r="E1481" s="23" t="inlineStr">
        <is>
          <t>Sem responsável</t>
        </is>
      </c>
      <c r="F1481" s="23" t="inlineStr">
        <is>
          <t>Jefferson Lourenço De Farias Tersarioli [X]</t>
        </is>
      </c>
      <c r="G1481" s="23" t="inlineStr">
        <is>
          <t>Anselmo Pereira Novakowski</t>
        </is>
      </c>
      <c r="H1481" s="23" t="inlineStr">
        <is>
          <t>Paulo Egidio Rodrigues dos Santos</t>
        </is>
      </c>
      <c r="I1481" s="23" t="n"/>
      <c r="J1481" s="23" t="inlineStr">
        <is>
          <t>Juliana Alves Beduti [X]</t>
        </is>
      </c>
      <c r="K1481" s="23" t="n"/>
      <c r="L1481" s="23" t="n"/>
      <c r="M1481" s="23" t="n"/>
      <c r="N1481" s="23" t="n"/>
      <c r="O1481" s="23" t="n"/>
      <c r="P1481" s="23" t="n"/>
      <c r="Q1481" s="23" t="n"/>
      <c r="R1481" s="23" t="n"/>
      <c r="S1481" s="23" t="n"/>
      <c r="T1481" s="23" t="n"/>
      <c r="U1481" s="23" t="n"/>
      <c r="V1481" s="23" t="n"/>
    </row>
    <row r="1482" ht="15" customHeight="1">
      <c r="A1482" s="26" t="inlineStr">
        <is>
          <t>História - Waterfall</t>
        </is>
      </c>
      <c r="B1482" s="60" t="inlineStr">
        <is>
          <t>DEVALM-8462</t>
        </is>
      </c>
      <c r="C1482" s="23" t="inlineStr">
        <is>
          <t>18.0335.MK-Venda de A La Carte Por Controle Remoto</t>
        </is>
      </c>
      <c r="D1482" s="26" t="inlineStr">
        <is>
          <t>Cancelado</t>
        </is>
      </c>
      <c r="E1482" s="23" t="inlineStr">
        <is>
          <t>Raphael Henrique Fernandes Lopes [X]</t>
        </is>
      </c>
      <c r="F1482" s="23" t="n"/>
      <c r="G1482" s="23" t="n"/>
      <c r="H1482" s="23" t="n"/>
      <c r="I1482" s="23" t="n"/>
      <c r="J1482" s="23" t="n"/>
      <c r="K1482" s="23" t="n"/>
      <c r="L1482" s="23" t="n"/>
      <c r="M1482" s="23" t="n"/>
      <c r="N1482" s="23" t="n"/>
      <c r="O1482" s="23" t="n"/>
      <c r="P1482" s="23" t="n"/>
      <c r="Q1482" s="23" t="n"/>
      <c r="R1482" s="23" t="n"/>
      <c r="S1482" s="23" t="n"/>
      <c r="T1482" s="23" t="n"/>
      <c r="U1482" s="23" t="n"/>
      <c r="V1482" s="23" t="n"/>
    </row>
    <row r="1483" ht="15" customHeight="1">
      <c r="A1483" s="26" t="inlineStr">
        <is>
          <t>História - Waterfall</t>
        </is>
      </c>
      <c r="B1483" s="60" t="inlineStr">
        <is>
          <t>DEVALM-8461</t>
        </is>
      </c>
      <c r="C1483" s="23" t="inlineStr">
        <is>
          <t>18.0267.FI-Automatização da Nova Fatura</t>
        </is>
      </c>
      <c r="D1483" s="26" t="inlineStr">
        <is>
          <t>Cancelado</t>
        </is>
      </c>
      <c r="E1483" s="23" t="inlineStr">
        <is>
          <t>Raphael Henrique Fernandes Lopes [X]</t>
        </is>
      </c>
      <c r="F1483" s="23" t="n"/>
      <c r="G1483" s="23" t="n"/>
      <c r="H1483" s="23" t="n"/>
      <c r="I1483" s="23" t="n"/>
      <c r="J1483" s="23" t="n"/>
      <c r="K1483" s="23" t="n"/>
      <c r="L1483" s="23" t="n"/>
      <c r="M1483" s="23" t="n"/>
      <c r="N1483" s="23" t="n"/>
      <c r="O1483" s="23" t="n"/>
      <c r="P1483" s="23" t="n"/>
      <c r="Q1483" s="23" t="n"/>
      <c r="R1483" s="23" t="n"/>
      <c r="S1483" s="23" t="n"/>
      <c r="T1483" s="23" t="n"/>
      <c r="U1483" s="23" t="n"/>
      <c r="V1483" s="23" t="n"/>
    </row>
    <row r="1484" ht="15" customHeight="1">
      <c r="A1484" s="26" t="inlineStr">
        <is>
          <t>História - Waterfall</t>
        </is>
      </c>
      <c r="B1484" s="60" t="inlineStr">
        <is>
          <t>DEVALM-8460</t>
        </is>
      </c>
      <c r="C1484" s="23" t="inlineStr">
        <is>
          <t>18.0268.FI-Sistema para Conciliação de MOPs</t>
        </is>
      </c>
      <c r="D1484" s="26" t="inlineStr">
        <is>
          <t>Cancelado</t>
        </is>
      </c>
      <c r="E1484" s="23" t="inlineStr">
        <is>
          <t>Raphael Henrique Fernandes Lopes [X]</t>
        </is>
      </c>
      <c r="F1484" s="23" t="n"/>
      <c r="G1484" s="23" t="n"/>
      <c r="H1484" s="23" t="n"/>
      <c r="I1484" s="23" t="n"/>
      <c r="J1484" s="23" t="n"/>
      <c r="K1484" s="23" t="n"/>
      <c r="L1484" s="23" t="n"/>
      <c r="M1484" s="23" t="n"/>
      <c r="N1484" s="23" t="n"/>
      <c r="O1484" s="23" t="n"/>
      <c r="P1484" s="23" t="n"/>
      <c r="Q1484" s="23" t="n"/>
      <c r="R1484" s="23" t="n"/>
      <c r="S1484" s="23" t="n"/>
      <c r="T1484" s="23" t="n"/>
      <c r="U1484" s="23" t="n"/>
      <c r="V1484" s="23" t="n"/>
    </row>
    <row r="1485" ht="15" customHeight="1">
      <c r="A1485" s="26" t="inlineStr">
        <is>
          <t>História - Waterfall</t>
        </is>
      </c>
      <c r="B1485" s="60" t="inlineStr">
        <is>
          <t>DEVALM-8459</t>
        </is>
      </c>
      <c r="C1485" s="23" t="inlineStr">
        <is>
          <t>18.0246.CL-Aceite de Promessa a partir de múltiplos pagamentos com cartões de crédito</t>
        </is>
      </c>
      <c r="D1485" s="26" t="inlineStr">
        <is>
          <t>Cancelado</t>
        </is>
      </c>
      <c r="E1485" s="23" t="inlineStr">
        <is>
          <t>Raphael Henrique Fernandes Lopes [X]</t>
        </is>
      </c>
      <c r="F1485" s="23" t="n"/>
      <c r="G1485" s="23" t="n"/>
      <c r="H1485" s="23" t="n"/>
      <c r="I1485" s="23" t="n"/>
      <c r="J1485" s="23" t="n"/>
      <c r="K1485" s="23" t="n"/>
      <c r="L1485" s="23" t="n"/>
      <c r="M1485" s="23" t="n"/>
      <c r="N1485" s="23" t="n"/>
      <c r="O1485" s="23" t="n"/>
      <c r="P1485" s="23" t="n"/>
      <c r="Q1485" s="23" t="n"/>
      <c r="R1485" s="23" t="n"/>
      <c r="S1485" s="23" t="n"/>
      <c r="T1485" s="23" t="n"/>
      <c r="U1485" s="23" t="n"/>
      <c r="V1485" s="23" t="n"/>
    </row>
    <row r="1486" ht="15" customHeight="1">
      <c r="A1486" s="26" t="inlineStr">
        <is>
          <t>História - Waterfall</t>
        </is>
      </c>
      <c r="B1486" s="60" t="inlineStr">
        <is>
          <t>DEVALM-8458</t>
        </is>
      </c>
      <c r="C1486" s="23" t="inlineStr">
        <is>
          <t>19.0106.FI–Recarga Online - Banco Itaú</t>
        </is>
      </c>
      <c r="D1486" s="26" t="inlineStr">
        <is>
          <t>Concluído</t>
        </is>
      </c>
      <c r="E1486" s="23" t="inlineStr">
        <is>
          <t>Antonio Teodoro da Silva [X]</t>
        </is>
      </c>
      <c r="F1486" s="23" t="inlineStr">
        <is>
          <t>Thiago de Souza Maglio</t>
        </is>
      </c>
      <c r="G1486" s="23" t="inlineStr">
        <is>
          <t>Anselmo Pereira Novakowski</t>
        </is>
      </c>
      <c r="H1486" s="23" t="inlineStr">
        <is>
          <t>Paulo Egidio Rodrigues dos Santos</t>
        </is>
      </c>
      <c r="I1486" s="23" t="inlineStr">
        <is>
          <t>Claudia Keiko Kobayashi [X]</t>
        </is>
      </c>
      <c r="J1486" s="23" t="inlineStr">
        <is>
          <t>Audrey Cristiane Goulart [X]</t>
        </is>
      </c>
      <c r="K1486" s="23" t="n"/>
      <c r="L1486" s="23" t="n"/>
      <c r="M1486" s="23" t="n"/>
      <c r="N1486" s="23" t="n"/>
      <c r="O1486" s="23" t="n"/>
      <c r="P1486" s="23" t="n"/>
      <c r="Q1486" s="23" t="n"/>
      <c r="R1486" s="61" t="n">
        <v>43774</v>
      </c>
      <c r="S1486" s="23" t="n"/>
      <c r="T1486" s="23" t="n"/>
      <c r="U1486" s="23" t="n"/>
      <c r="V1486" s="23" t="n"/>
    </row>
    <row r="1487" ht="15" customHeight="1">
      <c r="A1487" s="26" t="inlineStr">
        <is>
          <t>História - Waterfall</t>
        </is>
      </c>
      <c r="B1487" s="60" t="inlineStr">
        <is>
          <t>DEVALM-8457</t>
        </is>
      </c>
      <c r="C1487" s="23" t="inlineStr">
        <is>
          <t>19.0132.FI-Expansão da Rede Arrecadadora BANESTES + BARINSUL</t>
        </is>
      </c>
      <c r="D1487" s="26" t="inlineStr">
        <is>
          <t>Concluído</t>
        </is>
      </c>
      <c r="E1487" s="23" t="inlineStr">
        <is>
          <t>Antonio Teodoro da Silva [X]</t>
        </is>
      </c>
      <c r="F1487" s="23" t="inlineStr">
        <is>
          <t>Thiago de Sousa Furtado</t>
        </is>
      </c>
      <c r="G1487" s="23" t="inlineStr">
        <is>
          <t>Anselmo Pereira Novakowski</t>
        </is>
      </c>
      <c r="H1487" s="23" t="inlineStr">
        <is>
          <t>Paulo Egidio Rodrigues dos Santos</t>
        </is>
      </c>
      <c r="I1487" s="23" t="inlineStr">
        <is>
          <t>Claudia Keiko Kobayashi [X]</t>
        </is>
      </c>
      <c r="J1487" s="23" t="inlineStr">
        <is>
          <t>Renato Pereira da Silva</t>
        </is>
      </c>
      <c r="K1487" s="23" t="n"/>
      <c r="L1487" s="23" t="n"/>
      <c r="M1487" s="23" t="n"/>
      <c r="N1487" s="23" t="n"/>
      <c r="O1487" s="23" t="n"/>
      <c r="P1487" s="23" t="n"/>
      <c r="Q1487" s="23" t="n"/>
      <c r="R1487" s="61" t="n">
        <v>43774</v>
      </c>
      <c r="S1487" s="23" t="n"/>
      <c r="T1487" s="23" t="n"/>
      <c r="U1487" s="23" t="n"/>
      <c r="V1487" s="23" t="n"/>
    </row>
    <row r="1488" ht="15" customHeight="1">
      <c r="A1488" s="26" t="inlineStr">
        <is>
          <t>História - Waterfall</t>
        </is>
      </c>
      <c r="B1488" s="60" t="inlineStr">
        <is>
          <t>DEVALM-8455</t>
        </is>
      </c>
      <c r="C1488" s="23" t="inlineStr">
        <is>
          <t>19.0060.MK-Venda de A La Carte Por Controle Remoto (Opcionais)</t>
        </is>
      </c>
      <c r="D1488" s="26" t="inlineStr">
        <is>
          <t>Cancelado</t>
        </is>
      </c>
      <c r="E1488" s="23" t="inlineStr">
        <is>
          <t>Raphael Henrique Fernandes Lopes [X]</t>
        </is>
      </c>
      <c r="F1488" s="23" t="n"/>
      <c r="G1488" s="23" t="n"/>
      <c r="H1488" s="23" t="n"/>
      <c r="I1488" s="23" t="n"/>
      <c r="J1488" s="23" t="n"/>
      <c r="K1488" s="23" t="n"/>
      <c r="L1488" s="23" t="n"/>
      <c r="M1488" s="23" t="n"/>
      <c r="N1488" s="23" t="n"/>
      <c r="O1488" s="23" t="n"/>
      <c r="P1488" s="23" t="n"/>
      <c r="Q1488" s="23" t="n"/>
      <c r="R1488" s="23" t="n"/>
      <c r="S1488" s="23" t="n"/>
      <c r="T1488" s="23" t="n"/>
      <c r="U1488" s="23" t="n"/>
      <c r="V1488" s="23" t="n"/>
    </row>
    <row r="1489" ht="15" customHeight="1">
      <c r="A1489" s="26" t="inlineStr">
        <is>
          <t>História - Waterfall</t>
        </is>
      </c>
      <c r="B1489" s="60" t="inlineStr">
        <is>
          <t>DEVALM-8454</t>
        </is>
      </c>
      <c r="C1489" s="23" t="inlineStr">
        <is>
          <t>17.0594.5.MK-DNA3.0 - Ofertas e direcionamento no atendimento</t>
        </is>
      </c>
      <c r="D1489" s="26" t="inlineStr">
        <is>
          <t>Cancelado</t>
        </is>
      </c>
      <c r="E1489" s="23" t="inlineStr">
        <is>
          <t>Raphael Henrique Fernandes Lopes [X]</t>
        </is>
      </c>
      <c r="F1489" s="23" t="n"/>
      <c r="G1489" s="23" t="n"/>
      <c r="H1489" s="23" t="n"/>
      <c r="I1489" s="23" t="n"/>
      <c r="J1489" s="23" t="n"/>
      <c r="K1489" s="23" t="n"/>
      <c r="L1489" s="23" t="n"/>
      <c r="M1489" s="23" t="n"/>
      <c r="N1489" s="23" t="n"/>
      <c r="O1489" s="23" t="n"/>
      <c r="P1489" s="23" t="n"/>
      <c r="Q1489" s="23" t="n"/>
      <c r="R1489" s="23" t="n"/>
      <c r="S1489" s="23" t="n"/>
      <c r="T1489" s="23" t="n"/>
      <c r="U1489" s="23" t="n"/>
      <c r="V1489" s="23" t="n"/>
    </row>
    <row r="1490" ht="15" customHeight="1">
      <c r="A1490" s="26" t="inlineStr">
        <is>
          <t>História - Waterfall</t>
        </is>
      </c>
      <c r="B1490" s="60" t="inlineStr">
        <is>
          <t>DEVALM-8453</t>
        </is>
      </c>
      <c r="C1490" s="23" t="inlineStr">
        <is>
          <t>19.0112.FI-Bloqueio de Ações de Alto Risco Para Novos Clientes</t>
        </is>
      </c>
      <c r="D1490" s="26" t="inlineStr">
        <is>
          <t>Cancelado</t>
        </is>
      </c>
      <c r="E1490" s="23" t="inlineStr">
        <is>
          <t>Raphael Henrique Fernandes Lopes [X]</t>
        </is>
      </c>
      <c r="F1490" s="23" t="n"/>
      <c r="G1490" s="23" t="n"/>
      <c r="H1490" s="23" t="n"/>
      <c r="I1490" s="23" t="n"/>
      <c r="J1490" s="23" t="n"/>
      <c r="K1490" s="23" t="n"/>
      <c r="L1490" s="23" t="n"/>
      <c r="M1490" s="23" t="n"/>
      <c r="N1490" s="23" t="n"/>
      <c r="O1490" s="23" t="n"/>
      <c r="P1490" s="23" t="n"/>
      <c r="Q1490" s="23" t="n"/>
      <c r="R1490" s="23" t="n"/>
      <c r="S1490" s="23" t="n"/>
      <c r="T1490" s="23" t="n"/>
      <c r="U1490" s="23" t="n"/>
      <c r="V1490" s="23" t="n"/>
    </row>
    <row r="1491" ht="15" customHeight="1">
      <c r="A1491" s="26" t="inlineStr">
        <is>
          <t>História - Waterfall</t>
        </is>
      </c>
      <c r="B1491" s="60" t="inlineStr">
        <is>
          <t>DEVALM-8452</t>
        </is>
      </c>
      <c r="C1491" s="23" t="inlineStr">
        <is>
          <t>19.0107.CO-Novo Relatório – Controle de Retiradas</t>
        </is>
      </c>
      <c r="D1491" s="26" t="inlineStr">
        <is>
          <t>Cancelado</t>
        </is>
      </c>
      <c r="E1491" s="23" t="inlineStr">
        <is>
          <t>Raphael Henrique Fernandes Lopes [X]</t>
        </is>
      </c>
      <c r="F1491" s="23" t="n"/>
      <c r="G1491" s="23" t="n"/>
      <c r="H1491" s="23" t="n"/>
      <c r="I1491" s="23" t="n"/>
      <c r="J1491" s="23" t="n"/>
      <c r="K1491" s="23" t="n"/>
      <c r="L1491" s="23" t="n"/>
      <c r="M1491" s="23" t="n"/>
      <c r="N1491" s="23" t="n"/>
      <c r="O1491" s="23" t="n"/>
      <c r="P1491" s="23" t="n"/>
      <c r="Q1491" s="23" t="n"/>
      <c r="R1491" s="23" t="n"/>
      <c r="S1491" s="23" t="n"/>
      <c r="T1491" s="23" t="n"/>
      <c r="U1491" s="23" t="n"/>
      <c r="V1491" s="23" t="n"/>
    </row>
    <row r="1492" ht="15" customHeight="1">
      <c r="A1492" s="26" t="inlineStr">
        <is>
          <t>História - Waterfall</t>
        </is>
      </c>
      <c r="B1492" s="60" t="inlineStr">
        <is>
          <t>DEVALM-8450</t>
        </is>
      </c>
      <c r="C1492" s="23" t="inlineStr">
        <is>
          <t>19.0090.MK-Garantia Estendida</t>
        </is>
      </c>
      <c r="D1492" s="26" t="inlineStr">
        <is>
          <t>Cancelado</t>
        </is>
      </c>
      <c r="E1492" s="23" t="inlineStr">
        <is>
          <t>Raphael Henrique Fernandes Lopes [X]</t>
        </is>
      </c>
      <c r="F1492" s="23" t="n"/>
      <c r="G1492" s="23" t="n"/>
      <c r="H1492" s="23" t="n"/>
      <c r="I1492" s="23" t="n"/>
      <c r="J1492" s="23" t="n"/>
      <c r="K1492" s="23" t="n"/>
      <c r="L1492" s="23" t="n"/>
      <c r="M1492" s="23" t="n"/>
      <c r="N1492" s="23" t="n"/>
      <c r="O1492" s="23" t="n"/>
      <c r="P1492" s="23" t="n"/>
      <c r="Q1492" s="23" t="n"/>
      <c r="R1492" s="23" t="n"/>
      <c r="S1492" s="23" t="n"/>
      <c r="T1492" s="23" t="n"/>
      <c r="U1492" s="23" t="n"/>
      <c r="V1492" s="23" t="n"/>
    </row>
    <row r="1493" ht="15" customHeight="1">
      <c r="A1493" s="26" t="inlineStr">
        <is>
          <t>História - Waterfall</t>
        </is>
      </c>
      <c r="B1493" s="60" t="inlineStr">
        <is>
          <t>DEVALM-8449</t>
        </is>
      </c>
      <c r="C1493" s="23" t="inlineStr">
        <is>
          <t>18.0491.CO-Alerta Palavra SKY</t>
        </is>
      </c>
      <c r="D1493" s="26" t="inlineStr">
        <is>
          <t>Cancelado</t>
        </is>
      </c>
      <c r="E1493" s="23" t="inlineStr">
        <is>
          <t>Raphael Henrique Fernandes Lopes [X]</t>
        </is>
      </c>
      <c r="F1493" s="23" t="n"/>
      <c r="G1493" s="23" t="n"/>
      <c r="H1493" s="23" t="n"/>
      <c r="I1493" s="23" t="n"/>
      <c r="J1493" s="23" t="n"/>
      <c r="K1493" s="23" t="n"/>
      <c r="L1493" s="23" t="n"/>
      <c r="M1493" s="23" t="n"/>
      <c r="N1493" s="23" t="n"/>
      <c r="O1493" s="23" t="n"/>
      <c r="P1493" s="23" t="n"/>
      <c r="Q1493" s="23" t="n"/>
      <c r="R1493" s="23" t="n"/>
      <c r="S1493" s="23" t="n"/>
      <c r="T1493" s="23" t="n"/>
      <c r="U1493" s="23" t="n"/>
      <c r="V1493" s="23" t="n"/>
    </row>
    <row r="1494" ht="15" customHeight="1">
      <c r="A1494" s="26" t="inlineStr">
        <is>
          <t>História - Waterfall</t>
        </is>
      </c>
      <c r="B1494" s="60" t="inlineStr">
        <is>
          <t>DEVALM-8448</t>
        </is>
      </c>
      <c r="C1494" s="23" t="inlineStr">
        <is>
          <t>18.0386.CL-Pop-up iCare Clientes/BKO</t>
        </is>
      </c>
      <c r="D1494" s="26" t="inlineStr">
        <is>
          <t>Cancelado</t>
        </is>
      </c>
      <c r="E1494" s="23" t="inlineStr">
        <is>
          <t>Raphael Henrique Fernandes Lopes [X]</t>
        </is>
      </c>
      <c r="F1494" s="23" t="n"/>
      <c r="G1494" s="23" t="n"/>
      <c r="H1494" s="23" t="n"/>
      <c r="I1494" s="23" t="n"/>
      <c r="J1494" s="23" t="n"/>
      <c r="K1494" s="23" t="n"/>
      <c r="L1494" s="23" t="n"/>
      <c r="M1494" s="23" t="n"/>
      <c r="N1494" s="23" t="n"/>
      <c r="O1494" s="23" t="n"/>
      <c r="P1494" s="23" t="n"/>
      <c r="Q1494" s="23" t="n"/>
      <c r="R1494" s="23" t="n"/>
      <c r="S1494" s="23" t="n"/>
      <c r="T1494" s="23" t="n"/>
      <c r="U1494" s="23" t="n"/>
      <c r="V1494" s="23" t="n"/>
    </row>
    <row r="1495" ht="15" customHeight="1">
      <c r="A1495" s="26" t="inlineStr">
        <is>
          <t>História - Waterfall</t>
        </is>
      </c>
      <c r="B1495" s="60" t="inlineStr">
        <is>
          <t>DEVALM-8447</t>
        </is>
      </c>
      <c r="C1495" s="23" t="inlineStr">
        <is>
          <t>18.0433.CL-Autenticador para Atendimento Voz</t>
        </is>
      </c>
      <c r="D1495" s="26" t="inlineStr">
        <is>
          <t>Cancelado</t>
        </is>
      </c>
      <c r="E1495" s="23" t="inlineStr">
        <is>
          <t>Raphael Henrique Fernandes Lopes [X]</t>
        </is>
      </c>
      <c r="F1495" s="23" t="n"/>
      <c r="G1495" s="23" t="n"/>
      <c r="H1495" s="23" t="n"/>
      <c r="I1495" s="23" t="n"/>
      <c r="J1495" s="23" t="n"/>
      <c r="K1495" s="23" t="n"/>
      <c r="L1495" s="23" t="n"/>
      <c r="M1495" s="23" t="n"/>
      <c r="N1495" s="23" t="n"/>
      <c r="O1495" s="23" t="n"/>
      <c r="P1495" s="23" t="n"/>
      <c r="Q1495" s="23" t="n"/>
      <c r="R1495" s="23" t="n"/>
      <c r="S1495" s="23" t="n"/>
      <c r="T1495" s="23" t="n"/>
      <c r="U1495" s="23" t="n"/>
      <c r="V1495" s="23" t="n"/>
    </row>
    <row r="1496" ht="15" customHeight="1">
      <c r="A1496" s="26" t="inlineStr">
        <is>
          <t>História - Waterfall</t>
        </is>
      </c>
      <c r="B1496" s="60" t="inlineStr">
        <is>
          <t>DEVALM-8446</t>
        </is>
      </c>
      <c r="C1496" s="23" t="inlineStr">
        <is>
          <t>19.0018.CO-Omni Lead Manager</t>
        </is>
      </c>
      <c r="D1496" s="26" t="inlineStr">
        <is>
          <t>Cancelado</t>
        </is>
      </c>
      <c r="E1496" s="23" t="inlineStr">
        <is>
          <t>Raphael Henrique Fernandes Lopes [X]</t>
        </is>
      </c>
      <c r="F1496" s="23" t="n"/>
      <c r="G1496" s="23" t="n"/>
      <c r="H1496" s="23" t="n"/>
      <c r="I1496" s="23" t="n"/>
      <c r="J1496" s="23" t="n"/>
      <c r="K1496" s="23" t="n"/>
      <c r="L1496" s="23" t="n"/>
      <c r="M1496" s="23" t="n"/>
      <c r="N1496" s="23" t="n"/>
      <c r="O1496" s="23" t="n"/>
      <c r="P1496" s="23" t="n"/>
      <c r="Q1496" s="23" t="n"/>
      <c r="R1496" s="23" t="n"/>
      <c r="S1496" s="23" t="n"/>
      <c r="T1496" s="23" t="n"/>
      <c r="U1496" s="23" t="n"/>
      <c r="V1496" s="23" t="n"/>
    </row>
    <row r="1497" ht="15" customHeight="1">
      <c r="A1497" s="26" t="inlineStr">
        <is>
          <t>História - Waterfall</t>
        </is>
      </c>
      <c r="B1497" s="60" t="inlineStr">
        <is>
          <t>DEVALM-8445</t>
        </is>
      </c>
      <c r="C1497" s="23" t="inlineStr">
        <is>
          <t>19.0143.FI-Desativacao do Convenio DCC dos Bancos Citibank e HSBC</t>
        </is>
      </c>
      <c r="D1497" s="26" t="inlineStr">
        <is>
          <t>Cancelado</t>
        </is>
      </c>
      <c r="E1497" s="23" t="inlineStr">
        <is>
          <t>Raphael Henrique Fernandes Lopes [X]</t>
        </is>
      </c>
      <c r="F1497" s="23" t="n"/>
      <c r="G1497" s="23" t="n"/>
      <c r="H1497" s="23" t="n"/>
      <c r="I1497" s="23" t="n"/>
      <c r="J1497" s="23" t="n"/>
      <c r="K1497" s="23" t="n"/>
      <c r="L1497" s="23" t="n"/>
      <c r="M1497" s="23" t="n"/>
      <c r="N1497" s="23" t="n"/>
      <c r="O1497" s="23" t="n"/>
      <c r="P1497" s="23" t="n"/>
      <c r="Q1497" s="23" t="n"/>
      <c r="R1497" s="23" t="n"/>
      <c r="S1497" s="23" t="n"/>
      <c r="T1497" s="23" t="n"/>
      <c r="U1497" s="23" t="n"/>
      <c r="V1497" s="23" t="n"/>
    </row>
    <row r="1498" ht="15" customHeight="1">
      <c r="A1498" s="26" t="inlineStr">
        <is>
          <t>História - Waterfall</t>
        </is>
      </c>
      <c r="B1498" s="60" t="inlineStr">
        <is>
          <t>DEVALM-8444</t>
        </is>
      </c>
      <c r="C1498" s="23" t="inlineStr">
        <is>
          <t>18.0479.CH-Melhorias Beneflex</t>
        </is>
      </c>
      <c r="D1498" s="26" t="inlineStr">
        <is>
          <t>Cancelado</t>
        </is>
      </c>
      <c r="E1498" s="23" t="inlineStr">
        <is>
          <t>Raphael Henrique Fernandes Lopes [X]</t>
        </is>
      </c>
      <c r="F1498" s="23" t="n"/>
      <c r="G1498" s="23" t="n"/>
      <c r="H1498" s="23" t="n"/>
      <c r="I1498" s="23" t="n"/>
      <c r="J1498" s="23" t="n"/>
      <c r="K1498" s="23" t="n"/>
      <c r="L1498" s="23" t="n"/>
      <c r="M1498" s="23" t="n"/>
      <c r="N1498" s="23" t="n"/>
      <c r="O1498" s="23" t="n"/>
      <c r="P1498" s="23" t="n"/>
      <c r="Q1498" s="23" t="n"/>
      <c r="R1498" s="23" t="n"/>
      <c r="S1498" s="23" t="n"/>
      <c r="T1498" s="23" t="n"/>
      <c r="U1498" s="23" t="n"/>
      <c r="V1498" s="23" t="n"/>
    </row>
    <row r="1499" ht="15" customHeight="1">
      <c r="A1499" s="26" t="inlineStr">
        <is>
          <t>História - Waterfall</t>
        </is>
      </c>
      <c r="B1499" s="60" t="inlineStr">
        <is>
          <t>DEVALM-8443</t>
        </is>
      </c>
      <c r="C1499" s="23" t="inlineStr">
        <is>
          <t>18.0297.MK-Reajuste Tributário – Acréscimo / Decréscimo</t>
        </is>
      </c>
      <c r="D1499" s="26" t="inlineStr">
        <is>
          <t>Cancelado</t>
        </is>
      </c>
      <c r="E1499" s="23" t="inlineStr">
        <is>
          <t>Raphael Henrique Fernandes Lopes [X]</t>
        </is>
      </c>
      <c r="F1499" s="23" t="n"/>
      <c r="G1499" s="23" t="n"/>
      <c r="H1499" s="23" t="n"/>
      <c r="I1499" s="23" t="n"/>
      <c r="J1499" s="23" t="n"/>
      <c r="K1499" s="23" t="n"/>
      <c r="L1499" s="23" t="n"/>
      <c r="M1499" s="23" t="n"/>
      <c r="N1499" s="23" t="n"/>
      <c r="O1499" s="23" t="n"/>
      <c r="P1499" s="23" t="n"/>
      <c r="Q1499" s="23" t="n"/>
      <c r="R1499" s="23" t="n"/>
      <c r="S1499" s="23" t="n"/>
      <c r="T1499" s="23" t="n"/>
      <c r="U1499" s="23" t="n"/>
      <c r="V1499" s="23" t="n"/>
    </row>
    <row r="1500" ht="15" customHeight="1">
      <c r="A1500" s="26" t="inlineStr">
        <is>
          <t>História - Waterfall</t>
        </is>
      </c>
      <c r="B1500" s="60" t="inlineStr">
        <is>
          <t>DEVALM-8442</t>
        </is>
      </c>
      <c r="C1500" s="23" t="inlineStr">
        <is>
          <t>18.0341.MK-Otimização de Reajuste</t>
        </is>
      </c>
      <c r="D1500" s="26" t="inlineStr">
        <is>
          <t>Cancelado</t>
        </is>
      </c>
      <c r="E1500" s="23" t="inlineStr">
        <is>
          <t>Raphael Henrique Fernandes Lopes [X]</t>
        </is>
      </c>
      <c r="F1500" s="23" t="n"/>
      <c r="G1500" s="23" t="n"/>
      <c r="H1500" s="23" t="n"/>
      <c r="I1500" s="23" t="n"/>
      <c r="J1500" s="23" t="n"/>
      <c r="K1500" s="23" t="n"/>
      <c r="L1500" s="23" t="n"/>
      <c r="M1500" s="23" t="n"/>
      <c r="N1500" s="23" t="n"/>
      <c r="O1500" s="23" t="n"/>
      <c r="P1500" s="23" t="n"/>
      <c r="Q1500" s="23" t="n"/>
      <c r="R1500" s="23" t="n"/>
      <c r="S1500" s="23" t="n"/>
      <c r="T1500" s="23" t="n"/>
      <c r="U1500" s="23" t="n"/>
      <c r="V1500" s="23" t="n"/>
    </row>
    <row r="1501" ht="15" customHeight="1">
      <c r="A1501" s="26" t="inlineStr">
        <is>
          <t>História - Waterfall</t>
        </is>
      </c>
      <c r="B1501" s="60" t="inlineStr">
        <is>
          <t>DEVALM-8441</t>
        </is>
      </c>
      <c r="C1501" s="23" t="inlineStr">
        <is>
          <t>19.0050.BL-Novos Produtos Retenção BL</t>
        </is>
      </c>
      <c r="D1501" s="26" t="inlineStr">
        <is>
          <t>Cancelado</t>
        </is>
      </c>
      <c r="E1501" s="23" t="inlineStr">
        <is>
          <t>Raphael Henrique Fernandes Lopes [X]</t>
        </is>
      </c>
      <c r="F1501" s="23" t="n"/>
      <c r="G1501" s="23" t="n"/>
      <c r="H1501" s="23" t="n"/>
      <c r="I1501" s="23" t="n"/>
      <c r="J1501" s="23" t="n"/>
      <c r="K1501" s="23" t="n"/>
      <c r="L1501" s="23" t="n"/>
      <c r="M1501" s="23" t="n"/>
      <c r="N1501" s="23" t="n"/>
      <c r="O1501" s="23" t="n"/>
      <c r="P1501" s="23" t="n"/>
      <c r="Q1501" s="23" t="n"/>
      <c r="R1501" s="23" t="n"/>
      <c r="S1501" s="23" t="n"/>
      <c r="T1501" s="23" t="n"/>
      <c r="U1501" s="23" t="n"/>
      <c r="V1501" s="23" t="n"/>
    </row>
    <row r="1502" ht="15" customHeight="1">
      <c r="A1502" s="26" t="inlineStr">
        <is>
          <t>História - Waterfall</t>
        </is>
      </c>
      <c r="B1502" s="60" t="inlineStr">
        <is>
          <t>DEVALM-8440</t>
        </is>
      </c>
      <c r="C1502" s="23" t="inlineStr">
        <is>
          <t>19.0120.MK-Múltiplas Recargas Corporativas</t>
        </is>
      </c>
      <c r="D1502" s="26" t="inlineStr">
        <is>
          <t>Cancelado</t>
        </is>
      </c>
      <c r="E1502" s="23" t="inlineStr">
        <is>
          <t>Raphael Henrique Fernandes Lopes [X]</t>
        </is>
      </c>
      <c r="F1502" s="23" t="n"/>
      <c r="G1502" s="23" t="n"/>
      <c r="H1502" s="23" t="n"/>
      <c r="I1502" s="23" t="n"/>
      <c r="J1502" s="23" t="n"/>
      <c r="K1502" s="23" t="n"/>
      <c r="L1502" s="23" t="n"/>
      <c r="M1502" s="23" t="n"/>
      <c r="N1502" s="23" t="n"/>
      <c r="O1502" s="23" t="n"/>
      <c r="P1502" s="23" t="n"/>
      <c r="Q1502" s="23" t="n"/>
      <c r="R1502" s="23" t="n"/>
      <c r="S1502" s="23" t="n"/>
      <c r="T1502" s="23" t="n"/>
      <c r="U1502" s="23" t="n"/>
      <c r="V1502" s="23" t="n"/>
    </row>
    <row r="1503" ht="15" customHeight="1">
      <c r="A1503" s="26" t="inlineStr">
        <is>
          <t>História - Waterfall</t>
        </is>
      </c>
      <c r="B1503" s="60" t="inlineStr">
        <is>
          <t>DEVALM-8439</t>
        </is>
      </c>
      <c r="C1503" s="23" t="inlineStr">
        <is>
          <t>18.0431.FI-DCC - Convênio Misto</t>
        </is>
      </c>
      <c r="D1503" s="26" t="inlineStr">
        <is>
          <t>Cancelado</t>
        </is>
      </c>
      <c r="E1503" s="23" t="inlineStr">
        <is>
          <t>Raphael Henrique Fernandes Lopes [X]</t>
        </is>
      </c>
      <c r="F1503" s="23" t="n"/>
      <c r="G1503" s="23" t="n"/>
      <c r="H1503" s="23" t="n"/>
      <c r="I1503" s="23" t="n"/>
      <c r="J1503" s="23" t="n"/>
      <c r="K1503" s="23" t="n"/>
      <c r="L1503" s="23" t="n"/>
      <c r="M1503" s="23" t="n"/>
      <c r="N1503" s="23" t="n"/>
      <c r="O1503" s="23" t="n"/>
      <c r="P1503" s="23" t="n"/>
      <c r="Q1503" s="23" t="n"/>
      <c r="R1503" s="23" t="n"/>
      <c r="S1503" s="23" t="n"/>
      <c r="T1503" s="23" t="n"/>
      <c r="U1503" s="23" t="n"/>
      <c r="V1503" s="23" t="n"/>
    </row>
    <row r="1504" ht="15" customHeight="1">
      <c r="A1504" s="26" t="inlineStr">
        <is>
          <t>História - Waterfall</t>
        </is>
      </c>
      <c r="B1504" s="60" t="inlineStr">
        <is>
          <t>DEVALM-8438</t>
        </is>
      </c>
      <c r="C1504" s="23" t="inlineStr">
        <is>
          <t>18.0493.MK-Correção Flex Fácil SD – Canal Direto</t>
        </is>
      </c>
      <c r="D1504" s="26" t="inlineStr">
        <is>
          <t>Cancelado</t>
        </is>
      </c>
      <c r="E1504" s="23" t="inlineStr">
        <is>
          <t>Raphael Henrique Fernandes Lopes [X]</t>
        </is>
      </c>
      <c r="F1504" s="23" t="n"/>
      <c r="G1504" s="23" t="n"/>
      <c r="H1504" s="23" t="n"/>
      <c r="I1504" s="23" t="n"/>
      <c r="J1504" s="23" t="n"/>
      <c r="K1504" s="23" t="n"/>
      <c r="L1504" s="23" t="n"/>
      <c r="M1504" s="23" t="n"/>
      <c r="N1504" s="23" t="n"/>
      <c r="O1504" s="23" t="n"/>
      <c r="P1504" s="23" t="n"/>
      <c r="Q1504" s="23" t="n"/>
      <c r="R1504" s="23" t="n"/>
      <c r="S1504" s="23" t="n"/>
      <c r="T1504" s="23" t="n"/>
      <c r="U1504" s="23" t="n"/>
      <c r="V1504" s="23" t="n"/>
    </row>
    <row r="1505" ht="15" customHeight="1">
      <c r="A1505" s="26" t="inlineStr">
        <is>
          <t>História - Waterfall</t>
        </is>
      </c>
      <c r="B1505" s="60" t="inlineStr">
        <is>
          <t>DEVALM-8437</t>
        </is>
      </c>
      <c r="C1505" s="23" t="inlineStr">
        <is>
          <t>19.0053.CO-Trava de Regionalização</t>
        </is>
      </c>
      <c r="D1505" s="26" t="inlineStr">
        <is>
          <t>Cancelado</t>
        </is>
      </c>
      <c r="E1505" s="23" t="inlineStr">
        <is>
          <t>Raphael Henrique Fernandes Lopes [X]</t>
        </is>
      </c>
      <c r="F1505" s="23" t="n"/>
      <c r="G1505" s="23" t="n"/>
      <c r="H1505" s="23" t="n"/>
      <c r="I1505" s="23" t="n"/>
      <c r="J1505" s="23" t="n"/>
      <c r="K1505" s="23" t="n"/>
      <c r="L1505" s="23" t="n"/>
      <c r="M1505" s="23" t="n"/>
      <c r="N1505" s="23" t="n"/>
      <c r="O1505" s="23" t="n"/>
      <c r="P1505" s="23" t="n"/>
      <c r="Q1505" s="23" t="n"/>
      <c r="R1505" s="23" t="n"/>
      <c r="S1505" s="23" t="n"/>
      <c r="T1505" s="23" t="n"/>
      <c r="U1505" s="23" t="n"/>
      <c r="V1505" s="23" t="n"/>
    </row>
    <row r="1506" ht="15" customHeight="1">
      <c r="A1506" s="26" t="inlineStr">
        <is>
          <t>História - Waterfall</t>
        </is>
      </c>
      <c r="B1506" s="60" t="inlineStr">
        <is>
          <t>DEVALM-8436</t>
        </is>
      </c>
      <c r="C1506" s="23" t="inlineStr">
        <is>
          <t>18.0349.JU-Projeto RGC - Site SKY</t>
        </is>
      </c>
      <c r="D1506" s="26" t="inlineStr">
        <is>
          <t>Cancelado</t>
        </is>
      </c>
      <c r="E1506" s="23" t="inlineStr">
        <is>
          <t>Raphael Henrique Fernandes Lopes [X]</t>
        </is>
      </c>
      <c r="F1506" s="23" t="n"/>
      <c r="G1506" s="23" t="n"/>
      <c r="H1506" s="23" t="n"/>
      <c r="I1506" s="23" t="n"/>
      <c r="J1506" s="23" t="n"/>
      <c r="K1506" s="23" t="n"/>
      <c r="L1506" s="23" t="n"/>
      <c r="M1506" s="23" t="n"/>
      <c r="N1506" s="23" t="n"/>
      <c r="O1506" s="23" t="n"/>
      <c r="P1506" s="23" t="n"/>
      <c r="Q1506" s="23" t="n"/>
      <c r="R1506" s="23" t="n"/>
      <c r="S1506" s="23" t="n"/>
      <c r="T1506" s="23" t="n"/>
      <c r="U1506" s="23" t="n"/>
      <c r="V1506" s="23" t="n"/>
    </row>
    <row r="1507" ht="15" customHeight="1">
      <c r="A1507" s="26" t="inlineStr">
        <is>
          <t>História - Waterfall</t>
        </is>
      </c>
      <c r="B1507" s="60" t="inlineStr">
        <is>
          <t>DEVALM-8435</t>
        </is>
      </c>
      <c r="C1507" s="23" t="inlineStr">
        <is>
          <t>19.0065.CH-Central de Conhecimento</t>
        </is>
      </c>
      <c r="D1507" s="26" t="inlineStr">
        <is>
          <t>Cancelado</t>
        </is>
      </c>
      <c r="E1507" s="23" t="inlineStr">
        <is>
          <t>Raphael Henrique Fernandes Lopes [X]</t>
        </is>
      </c>
      <c r="F1507" s="23" t="n"/>
      <c r="G1507" s="23" t="n"/>
      <c r="H1507" s="23" t="n"/>
      <c r="I1507" s="23" t="n"/>
      <c r="J1507" s="23" t="n"/>
      <c r="K1507" s="23" t="n"/>
      <c r="L1507" s="23" t="n"/>
      <c r="M1507" s="23" t="n"/>
      <c r="N1507" s="23" t="n"/>
      <c r="O1507" s="23" t="n"/>
      <c r="P1507" s="23" t="n"/>
      <c r="Q1507" s="23" t="n"/>
      <c r="R1507" s="23" t="n"/>
      <c r="S1507" s="23" t="n"/>
      <c r="T1507" s="23" t="n"/>
      <c r="U1507" s="23" t="n"/>
      <c r="V1507" s="23" t="n"/>
    </row>
    <row r="1508" ht="15" customHeight="1">
      <c r="A1508" s="26" t="inlineStr">
        <is>
          <t>História - Waterfall</t>
        </is>
      </c>
      <c r="B1508" s="60" t="inlineStr">
        <is>
          <t>DEVALM-8434</t>
        </is>
      </c>
      <c r="C1508" s="23" t="inlineStr">
        <is>
          <t>18.0329.CL-Cognitive – Mutant</t>
        </is>
      </c>
      <c r="D1508" s="26" t="inlineStr">
        <is>
          <t>Cancelado</t>
        </is>
      </c>
      <c r="E1508" s="23" t="inlineStr">
        <is>
          <t>Raphael Henrique Fernandes Lopes [X]</t>
        </is>
      </c>
      <c r="F1508" s="23" t="n"/>
      <c r="G1508" s="23" t="n"/>
      <c r="H1508" s="23" t="n"/>
      <c r="I1508" s="23" t="n"/>
      <c r="J1508" s="23" t="n"/>
      <c r="K1508" s="23" t="n"/>
      <c r="L1508" s="23" t="n"/>
      <c r="M1508" s="23" t="n"/>
      <c r="N1508" s="23" t="n"/>
      <c r="O1508" s="23" t="n"/>
      <c r="P1508" s="23" t="n"/>
      <c r="Q1508" s="23" t="n"/>
      <c r="R1508" s="23" t="n"/>
      <c r="S1508" s="23" t="n"/>
      <c r="T1508" s="23" t="n"/>
      <c r="U1508" s="23" t="n"/>
      <c r="V1508" s="23" t="n"/>
    </row>
    <row r="1509" ht="15" customHeight="1">
      <c r="A1509" s="26" t="inlineStr">
        <is>
          <t>História - Waterfall</t>
        </is>
      </c>
      <c r="B1509" s="60" t="inlineStr">
        <is>
          <t>DEVALM-8433</t>
        </is>
      </c>
      <c r="C1509" s="23" t="inlineStr">
        <is>
          <t>19.0051.FI-Segregação de Cobrança das Taxas e SKY Play</t>
        </is>
      </c>
      <c r="D1509" s="26" t="inlineStr">
        <is>
          <t>Cancelado</t>
        </is>
      </c>
      <c r="E1509" s="23" t="inlineStr">
        <is>
          <t>Raphael Henrique Fernandes Lopes [X]</t>
        </is>
      </c>
      <c r="F1509" s="23" t="n"/>
      <c r="G1509" s="23" t="n"/>
      <c r="H1509" s="23" t="n"/>
      <c r="I1509" s="23" t="n"/>
      <c r="J1509" s="23" t="n"/>
      <c r="K1509" s="23" t="n"/>
      <c r="L1509" s="23" t="n"/>
      <c r="M1509" s="23" t="n"/>
      <c r="N1509" s="23" t="n"/>
      <c r="O1509" s="23" t="n"/>
      <c r="P1509" s="23" t="n"/>
      <c r="Q1509" s="23" t="n"/>
      <c r="R1509" s="23" t="n"/>
      <c r="S1509" s="23" t="n"/>
      <c r="T1509" s="23" t="n"/>
      <c r="U1509" s="23" t="n"/>
      <c r="V1509" s="23" t="n"/>
    </row>
    <row r="1510" ht="15" customHeight="1">
      <c r="A1510" s="26" t="inlineStr">
        <is>
          <t>História - Waterfall</t>
        </is>
      </c>
      <c r="B1510" s="60" t="inlineStr">
        <is>
          <t>DEVALM-8432</t>
        </is>
      </c>
      <c r="C1510" s="23" t="inlineStr">
        <is>
          <t>19.0140.CL-Criação de usuário para emulador iColabora</t>
        </is>
      </c>
      <c r="D1510" s="26" t="inlineStr">
        <is>
          <t>Concluído</t>
        </is>
      </c>
      <c r="E1510" s="23" t="inlineStr">
        <is>
          <t>Alessandro João De Souza [X]</t>
        </is>
      </c>
      <c r="F1510" s="23" t="inlineStr">
        <is>
          <t>Marcelo Okada [X]</t>
        </is>
      </c>
      <c r="G1510" s="23" t="inlineStr">
        <is>
          <t>Anselmo Pereira Novakowski</t>
        </is>
      </c>
      <c r="H1510" s="23" t="inlineStr">
        <is>
          <t>Paulo Egidio Rodrigues dos Santos</t>
        </is>
      </c>
      <c r="I1510" s="23" t="n"/>
      <c r="J1510" s="23" t="n"/>
      <c r="K1510" s="23" t="n"/>
      <c r="L1510" s="23" t="n"/>
      <c r="M1510" s="23" t="n"/>
      <c r="N1510" s="23" t="n"/>
      <c r="O1510" s="23" t="n"/>
      <c r="P1510" s="23" t="n"/>
      <c r="Q1510" s="23" t="n"/>
      <c r="R1510" s="61" t="n">
        <v>43606</v>
      </c>
      <c r="S1510" s="23" t="n"/>
      <c r="T1510" s="23" t="n"/>
      <c r="U1510" s="23" t="n"/>
      <c r="V1510" s="23" t="n"/>
    </row>
    <row r="1511" ht="15" customHeight="1">
      <c r="A1511" s="26" t="inlineStr">
        <is>
          <t>História - Waterfall</t>
        </is>
      </c>
      <c r="B1511" s="60" t="inlineStr">
        <is>
          <t>DEVALM-8431</t>
        </is>
      </c>
      <c r="C1511" s="23" t="inlineStr">
        <is>
          <t>19.0104.FI-Faturamento Contínuo</t>
        </is>
      </c>
      <c r="D1511" s="26" t="inlineStr">
        <is>
          <t>Cancelado</t>
        </is>
      </c>
      <c r="E1511" s="23" t="inlineStr">
        <is>
          <t>Raphael Henrique Fernandes Lopes [X]</t>
        </is>
      </c>
      <c r="F1511" s="23" t="n"/>
      <c r="G1511" s="23" t="n"/>
      <c r="H1511" s="23" t="n"/>
      <c r="I1511" s="23" t="n"/>
      <c r="J1511" s="23" t="n"/>
      <c r="K1511" s="23" t="n"/>
      <c r="L1511" s="23" t="n"/>
      <c r="M1511" s="23" t="n"/>
      <c r="N1511" s="23" t="n"/>
      <c r="O1511" s="23" t="n"/>
      <c r="P1511" s="23" t="n"/>
      <c r="Q1511" s="23" t="n"/>
      <c r="R1511" s="23" t="n"/>
      <c r="S1511" s="23" t="n"/>
      <c r="T1511" s="23" t="n"/>
      <c r="U1511" s="23" t="n"/>
      <c r="V1511" s="23" t="n"/>
    </row>
    <row r="1512" ht="15" customHeight="1">
      <c r="A1512" s="26" t="inlineStr">
        <is>
          <t>História - Waterfall</t>
        </is>
      </c>
      <c r="B1512" s="60" t="inlineStr">
        <is>
          <t>DEVALM-8430</t>
        </is>
      </c>
      <c r="C1512" s="23" t="inlineStr">
        <is>
          <t>18.0464.CL-OCR - Comprovante de Pagamento</t>
        </is>
      </c>
      <c r="D1512" s="26" t="inlineStr">
        <is>
          <t>Cancelado</t>
        </is>
      </c>
      <c r="E1512" s="23" t="inlineStr">
        <is>
          <t>Raphael Henrique Fernandes Lopes [X]</t>
        </is>
      </c>
      <c r="F1512" s="23" t="n"/>
      <c r="G1512" s="23" t="n"/>
      <c r="H1512" s="23" t="n"/>
      <c r="I1512" s="23" t="n"/>
      <c r="J1512" s="23" t="n"/>
      <c r="K1512" s="23" t="n"/>
      <c r="L1512" s="23" t="n"/>
      <c r="M1512" s="23" t="n"/>
      <c r="N1512" s="23" t="n"/>
      <c r="O1512" s="23" t="n"/>
      <c r="P1512" s="23" t="n"/>
      <c r="Q1512" s="23" t="n"/>
      <c r="R1512" s="23" t="n"/>
      <c r="S1512" s="23" t="n"/>
      <c r="T1512" s="23" t="n"/>
      <c r="U1512" s="23" t="n"/>
      <c r="V1512" s="23" t="n"/>
    </row>
    <row r="1513" ht="15" customHeight="1">
      <c r="A1513" s="26" t="inlineStr">
        <is>
          <t>História - Waterfall</t>
        </is>
      </c>
      <c r="B1513" s="60" t="inlineStr">
        <is>
          <t>DEVALM-8428</t>
        </is>
      </c>
      <c r="C1513" s="23" t="inlineStr">
        <is>
          <t>18.0419.DI-Pagamento PPV pelo App</t>
        </is>
      </c>
      <c r="D1513" s="26" t="inlineStr">
        <is>
          <t>Cancelado</t>
        </is>
      </c>
      <c r="E1513" s="23" t="inlineStr">
        <is>
          <t>Raphael Henrique Fernandes Lopes [X]</t>
        </is>
      </c>
      <c r="F1513" s="23" t="n"/>
      <c r="G1513" s="23" t="n"/>
      <c r="H1513" s="23" t="n"/>
      <c r="I1513" s="23" t="n"/>
      <c r="J1513" s="23" t="n"/>
      <c r="K1513" s="23" t="n"/>
      <c r="L1513" s="23" t="n"/>
      <c r="M1513" s="23" t="n"/>
      <c r="N1513" s="23" t="n"/>
      <c r="O1513" s="23" t="n"/>
      <c r="P1513" s="23" t="n"/>
      <c r="Q1513" s="23" t="n"/>
      <c r="R1513" s="23" t="n"/>
      <c r="S1513" s="23" t="n"/>
      <c r="T1513" s="23" t="n"/>
      <c r="U1513" s="23" t="n"/>
      <c r="V1513" s="23" t="n"/>
    </row>
    <row r="1514" ht="15" customHeight="1">
      <c r="A1514" s="26" t="inlineStr">
        <is>
          <t>História - Waterfall</t>
        </is>
      </c>
      <c r="B1514" s="60" t="inlineStr">
        <is>
          <t>DEVALM-8426</t>
        </is>
      </c>
      <c r="C1514" s="23" t="inlineStr">
        <is>
          <t>19.0066.BL-Taxa Manutenção Assinatura BL</t>
        </is>
      </c>
      <c r="D1514" s="26" t="inlineStr">
        <is>
          <t>Cancelado</t>
        </is>
      </c>
      <c r="E1514" s="23" t="inlineStr">
        <is>
          <t>Raphael Henrique Fernandes Lopes [X]</t>
        </is>
      </c>
      <c r="F1514" s="23" t="n"/>
      <c r="G1514" s="23" t="n"/>
      <c r="H1514" s="23" t="n"/>
      <c r="I1514" s="23" t="n"/>
      <c r="J1514" s="23" t="n"/>
      <c r="K1514" s="23" t="n"/>
      <c r="L1514" s="23" t="n"/>
      <c r="M1514" s="23" t="n"/>
      <c r="N1514" s="23" t="n"/>
      <c r="O1514" s="23" t="n"/>
      <c r="P1514" s="23" t="n"/>
      <c r="Q1514" s="23" t="n"/>
      <c r="R1514" s="23" t="n"/>
      <c r="S1514" s="23" t="n"/>
      <c r="T1514" s="23" t="n"/>
      <c r="U1514" s="23" t="n"/>
      <c r="V1514" s="23" t="n"/>
    </row>
    <row r="1515" ht="15" customHeight="1">
      <c r="A1515" s="26" t="inlineStr">
        <is>
          <t>História - Waterfall</t>
        </is>
      </c>
      <c r="B1515" s="60" t="inlineStr">
        <is>
          <t>DEVALM-8425</t>
        </is>
      </c>
      <c r="C1515" s="23" t="inlineStr">
        <is>
          <t>19.0118.1.FI-Pagamento Online (configurações)</t>
        </is>
      </c>
      <c r="D1515" s="26" t="inlineStr">
        <is>
          <t>Concluído</t>
        </is>
      </c>
      <c r="E1515" s="23" t="inlineStr">
        <is>
          <t>Antonio Teodoro da Silva [X]</t>
        </is>
      </c>
      <c r="F1515" s="23" t="inlineStr">
        <is>
          <t>Thiago de Souza Maglio</t>
        </is>
      </c>
      <c r="G1515" s="23" t="inlineStr">
        <is>
          <t>Anselmo Pereira Novakowski</t>
        </is>
      </c>
      <c r="H1515" s="23" t="inlineStr">
        <is>
          <t>Paulo Egidio Rodrigues dos Santos</t>
        </is>
      </c>
      <c r="I1515" s="23" t="inlineStr">
        <is>
          <t>Claudia Keiko Kobayashi [X]</t>
        </is>
      </c>
      <c r="J1515" s="23" t="inlineStr">
        <is>
          <t>Renato Pereira da Silva</t>
        </is>
      </c>
      <c r="K1515" s="23" t="n"/>
      <c r="L1515" s="23" t="n"/>
      <c r="M1515" s="23" t="n"/>
      <c r="N1515" s="23" t="n"/>
      <c r="O1515" s="23" t="n"/>
      <c r="P1515" s="23" t="n"/>
      <c r="Q1515" s="23" t="n"/>
      <c r="R1515" s="61" t="n">
        <v>43774</v>
      </c>
      <c r="S1515" s="23" t="n"/>
      <c r="T1515" s="23" t="n"/>
      <c r="U1515" s="23" t="n"/>
      <c r="V1515" s="23" t="n"/>
    </row>
    <row r="1516" ht="15" customHeight="1">
      <c r="A1516" s="26" t="inlineStr">
        <is>
          <t>História - Waterfall</t>
        </is>
      </c>
      <c r="B1516" s="60" t="inlineStr">
        <is>
          <t>DEVALM-8424</t>
        </is>
      </c>
      <c r="C1516" s="23" t="inlineStr">
        <is>
          <t>18.0165.MK-Ofertas equipamentos</t>
        </is>
      </c>
      <c r="D1516" s="26" t="inlineStr">
        <is>
          <t>Cancelado</t>
        </is>
      </c>
      <c r="E1516" s="23" t="inlineStr">
        <is>
          <t>Raphael Henrique Fernandes Lopes [X]</t>
        </is>
      </c>
      <c r="F1516" s="23" t="n"/>
      <c r="G1516" s="23" t="n"/>
      <c r="H1516" s="23" t="n"/>
      <c r="I1516" s="23" t="n"/>
      <c r="J1516" s="23" t="n"/>
      <c r="K1516" s="23" t="n"/>
      <c r="L1516" s="23" t="n"/>
      <c r="M1516" s="23" t="n"/>
      <c r="N1516" s="23" t="n"/>
      <c r="O1516" s="23" t="n"/>
      <c r="P1516" s="23" t="n"/>
      <c r="Q1516" s="23" t="n"/>
      <c r="R1516" s="23" t="n"/>
      <c r="S1516" s="23" t="n"/>
      <c r="T1516" s="23" t="n"/>
      <c r="U1516" s="23" t="n"/>
      <c r="V1516" s="23" t="n"/>
    </row>
    <row r="1517" ht="15" customHeight="1">
      <c r="A1517" s="26" t="inlineStr">
        <is>
          <t>História - Waterfall</t>
        </is>
      </c>
      <c r="B1517" s="60" t="inlineStr">
        <is>
          <t>DEVALM-8423</t>
        </is>
      </c>
      <c r="C1517" s="23" t="inlineStr">
        <is>
          <t>18.0412.3.MK-Adaptação do iSelling para Produtos Pre-Pago - Sprint 4</t>
        </is>
      </c>
      <c r="D1517" s="26" t="inlineStr">
        <is>
          <t>Cancelado</t>
        </is>
      </c>
      <c r="E1517" s="23" t="inlineStr">
        <is>
          <t>Alessandro João De Souza [X]</t>
        </is>
      </c>
      <c r="F1517" s="23" t="n"/>
      <c r="G1517" s="23" t="n"/>
      <c r="H1517" s="23" t="inlineStr">
        <is>
          <t>Paulo Egidio Rodrigues dos Santos</t>
        </is>
      </c>
      <c r="I1517" s="23" t="n"/>
      <c r="J1517" s="23" t="n"/>
      <c r="K1517" s="23" t="n"/>
      <c r="L1517" s="23" t="n"/>
      <c r="M1517" s="23" t="n"/>
      <c r="N1517" s="23" t="n"/>
      <c r="O1517" s="23" t="n"/>
      <c r="P1517" s="23" t="n"/>
      <c r="Q1517" s="23" t="n"/>
      <c r="R1517" s="23" t="n"/>
      <c r="S1517" s="23" t="n"/>
      <c r="T1517" s="23" t="n"/>
      <c r="U1517" s="23" t="n"/>
      <c r="V1517" s="23" t="n"/>
    </row>
    <row r="1518" ht="15" customHeight="1">
      <c r="A1518" s="26" t="inlineStr">
        <is>
          <t>História - Waterfall</t>
        </is>
      </c>
      <c r="B1518" s="60" t="inlineStr">
        <is>
          <t>DEVALM-8422</t>
        </is>
      </c>
      <c r="C1518" s="23" t="inlineStr">
        <is>
          <t>18.0217.2.DI-Gateway de Pagamentos – Conciliação de Chargeback (aumento de caracteres campo NSU)</t>
        </is>
      </c>
      <c r="D1518" s="26" t="inlineStr">
        <is>
          <t>Cancelado</t>
        </is>
      </c>
      <c r="E1518" s="23" t="inlineStr">
        <is>
          <t>Sem responsável</t>
        </is>
      </c>
      <c r="F1518" s="23" t="n"/>
      <c r="G1518" s="23" t="n"/>
      <c r="H1518" s="23" t="n"/>
      <c r="I1518" s="23" t="n"/>
      <c r="J1518" s="23" t="n"/>
      <c r="K1518" s="23" t="n"/>
      <c r="L1518" s="23" t="n"/>
      <c r="M1518" s="23" t="n"/>
      <c r="N1518" s="23" t="n"/>
      <c r="O1518" s="23" t="n"/>
      <c r="P1518" s="23" t="n"/>
      <c r="Q1518" s="23" t="n"/>
      <c r="R1518" s="23" t="n"/>
      <c r="S1518" s="23" t="n"/>
      <c r="T1518" s="23" t="n"/>
      <c r="U1518" s="23" t="n"/>
      <c r="V1518" s="23" t="n"/>
    </row>
    <row r="1519" ht="15" customHeight="1">
      <c r="A1519" s="26" t="inlineStr">
        <is>
          <t>História - Waterfall</t>
        </is>
      </c>
      <c r="B1519" s="60" t="inlineStr">
        <is>
          <t>DEVALM-8421</t>
        </is>
      </c>
      <c r="C1519" s="23" t="inlineStr">
        <is>
          <t>18.0397.CL-Carga Não Perturbe - Procon</t>
        </is>
      </c>
      <c r="D1519" s="26" t="inlineStr">
        <is>
          <t>Cancelado</t>
        </is>
      </c>
      <c r="E1519" s="23" t="inlineStr">
        <is>
          <t>Raphael Henrique Fernandes Lopes [X]</t>
        </is>
      </c>
      <c r="F1519" s="23" t="n"/>
      <c r="G1519" s="23" t="n"/>
      <c r="H1519" s="23" t="n"/>
      <c r="I1519" s="23" t="n"/>
      <c r="J1519" s="23" t="n"/>
      <c r="K1519" s="23" t="n"/>
      <c r="L1519" s="23" t="n"/>
      <c r="M1519" s="23" t="n"/>
      <c r="N1519" s="23" t="n"/>
      <c r="O1519" s="23" t="n"/>
      <c r="P1519" s="23" t="n"/>
      <c r="Q1519" s="23" t="n"/>
      <c r="R1519" s="23" t="n"/>
      <c r="S1519" s="23" t="n"/>
      <c r="T1519" s="23" t="n"/>
      <c r="U1519" s="23" t="n"/>
      <c r="V1519" s="23" t="n"/>
    </row>
    <row r="1520" ht="15" customHeight="1">
      <c r="A1520" s="26" t="inlineStr">
        <is>
          <t>História - Waterfall</t>
        </is>
      </c>
      <c r="B1520" s="60" t="inlineStr">
        <is>
          <t>DEVALM-8420</t>
        </is>
      </c>
      <c r="C1520" s="23" t="inlineStr">
        <is>
          <t>19.0026.4-MK-Reajuste de preços COMBATE</t>
        </is>
      </c>
      <c r="D1520" s="26" t="inlineStr">
        <is>
          <t>Concluído</t>
        </is>
      </c>
      <c r="E1520" s="23" t="inlineStr">
        <is>
          <t>Ricardo Pires Sardinha [X]</t>
        </is>
      </c>
      <c r="F1520" s="23" t="n"/>
      <c r="G1520" s="23" t="inlineStr">
        <is>
          <t>Rafael Lemos Lima [X]</t>
        </is>
      </c>
      <c r="H1520" s="23" t="inlineStr">
        <is>
          <t>Paulo Egidio Rodrigues dos Santos</t>
        </is>
      </c>
      <c r="I1520" s="23" t="n"/>
      <c r="J1520" s="23" t="n"/>
      <c r="K1520" s="23" t="n"/>
      <c r="L1520" s="23" t="n"/>
      <c r="M1520" s="23" t="n"/>
      <c r="N1520" s="23" t="n"/>
      <c r="O1520" s="23" t="n"/>
      <c r="P1520" s="23" t="n"/>
      <c r="Q1520" s="23" t="n"/>
      <c r="R1520" s="61" t="n">
        <v>43544</v>
      </c>
      <c r="S1520" s="23" t="n"/>
      <c r="T1520" s="23" t="n"/>
      <c r="U1520" s="23" t="n"/>
      <c r="V1520" s="23" t="n"/>
    </row>
    <row r="1521" ht="15" customHeight="1">
      <c r="A1521" s="26" t="inlineStr">
        <is>
          <t>História - Waterfall</t>
        </is>
      </c>
      <c r="B1521" s="60" t="inlineStr">
        <is>
          <t>DEVALM-8419</t>
        </is>
      </c>
      <c r="C1521" s="23" t="inlineStr">
        <is>
          <t>19.0001.5.BL-Reajuste Recorrente IGP-M BL (Maio)</t>
        </is>
      </c>
      <c r="D1521" s="26" t="inlineStr">
        <is>
          <t>Concluído</t>
        </is>
      </c>
      <c r="E1521" s="23" t="inlineStr">
        <is>
          <t>Ricardo Pires Sardinha [X]</t>
        </is>
      </c>
      <c r="F1521" s="23" t="n"/>
      <c r="G1521" s="23" t="inlineStr">
        <is>
          <t>Rafael Lemos Lima [X]</t>
        </is>
      </c>
      <c r="H1521" s="23" t="inlineStr">
        <is>
          <t>Paulo Egidio Rodrigues dos Santos</t>
        </is>
      </c>
      <c r="I1521" s="23" t="n"/>
      <c r="J1521" s="23" t="n"/>
      <c r="K1521" s="23" t="n"/>
      <c r="L1521" s="23" t="n"/>
      <c r="M1521" s="23" t="n"/>
      <c r="N1521" s="23" t="n"/>
      <c r="O1521" s="23" t="n"/>
      <c r="P1521" s="23" t="n"/>
      <c r="Q1521" s="23" t="n"/>
      <c r="R1521" s="23" t="n"/>
      <c r="S1521" s="23" t="n"/>
      <c r="T1521" s="23" t="n"/>
      <c r="U1521" s="23" t="n"/>
      <c r="V1521" s="23" t="n"/>
    </row>
    <row r="1522" ht="15" customHeight="1">
      <c r="A1522" s="26" t="inlineStr">
        <is>
          <t>História - Waterfall</t>
        </is>
      </c>
      <c r="B1522" s="60" t="inlineStr">
        <is>
          <t>DEVALM-8418</t>
        </is>
      </c>
      <c r="C1522" s="23" t="inlineStr">
        <is>
          <t>19.0001.3.BL-Reajuste Recorrente IGP-M BL (Março)</t>
        </is>
      </c>
      <c r="D1522" s="26" t="inlineStr">
        <is>
          <t>Concluído</t>
        </is>
      </c>
      <c r="E1522" s="23" t="inlineStr">
        <is>
          <t>Ricardo Pires Sardinha [X]</t>
        </is>
      </c>
      <c r="F1522" s="23" t="inlineStr">
        <is>
          <t>Antonio Carlos Ghirelli</t>
        </is>
      </c>
      <c r="G1522" s="23" t="inlineStr">
        <is>
          <t>Rafael Lemos Lima [X]</t>
        </is>
      </c>
      <c r="H1522" s="23" t="inlineStr">
        <is>
          <t>Paulo Egidio Rodrigues dos Santos</t>
        </is>
      </c>
      <c r="I1522" s="23" t="inlineStr">
        <is>
          <t>jira_naoaplica</t>
        </is>
      </c>
      <c r="J1522" s="23" t="inlineStr">
        <is>
          <t>jira_naoaplica</t>
        </is>
      </c>
      <c r="K1522" s="23" t="n"/>
      <c r="L1522" s="23" t="n"/>
      <c r="M1522" s="23" t="n"/>
      <c r="N1522" s="23" t="n"/>
      <c r="O1522" s="23" t="n"/>
      <c r="P1522" s="23" t="n"/>
      <c r="Q1522" s="23" t="n"/>
      <c r="R1522" s="61" t="n">
        <v>43557</v>
      </c>
      <c r="S1522" s="23" t="n"/>
      <c r="T1522" s="23" t="n"/>
      <c r="U1522" s="23" t="n"/>
      <c r="V1522" s="23" t="n"/>
    </row>
    <row r="1523" ht="15" customHeight="1">
      <c r="A1523" s="26" t="inlineStr">
        <is>
          <t>História - Waterfall</t>
        </is>
      </c>
      <c r="B1523" s="60" t="inlineStr">
        <is>
          <t>DEVALM-8417</t>
        </is>
      </c>
      <c r="C1523" s="23" t="inlineStr">
        <is>
          <t>18.0321.SU-DRP Na Nuvem</t>
        </is>
      </c>
      <c r="D1523" s="26" t="inlineStr">
        <is>
          <t>Concluído</t>
        </is>
      </c>
      <c r="E1523" s="23" t="inlineStr">
        <is>
          <t>Alessandro João De Souza [X]</t>
        </is>
      </c>
      <c r="F1523" s="23" t="inlineStr">
        <is>
          <t>Alexandre Munhoes [X]</t>
        </is>
      </c>
      <c r="G1523" s="23" t="inlineStr">
        <is>
          <t>Emerson Pureza da Silva</t>
        </is>
      </c>
      <c r="H1523" s="23" t="inlineStr">
        <is>
          <t>Paulo Egidio Rodrigues dos Santos</t>
        </is>
      </c>
      <c r="I1523" s="23" t="n"/>
      <c r="J1523" s="23" t="inlineStr">
        <is>
          <t>Danilo Takashi Hiratsuka</t>
        </is>
      </c>
      <c r="K1523" s="23" t="n"/>
      <c r="L1523" s="23" t="n"/>
      <c r="M1523" s="23" t="n"/>
      <c r="N1523" s="23" t="n"/>
      <c r="O1523" s="23" t="n"/>
      <c r="P1523" s="23" t="n"/>
      <c r="Q1523" s="23" t="n"/>
      <c r="R1523" s="61" t="n">
        <v>43522</v>
      </c>
      <c r="S1523" s="23" t="n"/>
      <c r="T1523" s="23" t="n"/>
      <c r="U1523" s="23" t="n"/>
      <c r="V1523" s="23" t="n"/>
    </row>
    <row r="1524" ht="15" customHeight="1">
      <c r="A1524" s="26" t="inlineStr">
        <is>
          <t>História - Waterfall</t>
        </is>
      </c>
      <c r="B1524" s="60" t="inlineStr">
        <is>
          <t>DEVALM-8416</t>
        </is>
      </c>
      <c r="C1524" s="23" t="inlineStr">
        <is>
          <t>19.0026.5.MK-Reajuste de preços (Premiere Maio)</t>
        </is>
      </c>
      <c r="D1524" s="26" t="inlineStr">
        <is>
          <t>Concluído</t>
        </is>
      </c>
      <c r="E1524" s="23" t="inlineStr">
        <is>
          <t>Ricardo Pires Sardinha [X]</t>
        </is>
      </c>
      <c r="F1524" s="23" t="n"/>
      <c r="G1524" s="23" t="inlineStr">
        <is>
          <t>Rafael Lemos Lima [X]</t>
        </is>
      </c>
      <c r="H1524" s="23" t="inlineStr">
        <is>
          <t>Paulo Egidio Rodrigues dos Santos</t>
        </is>
      </c>
      <c r="I1524" s="23" t="n"/>
      <c r="J1524" s="23" t="n"/>
      <c r="K1524" s="23" t="n"/>
      <c r="L1524" s="23" t="n"/>
      <c r="M1524" s="23" t="n"/>
      <c r="N1524" s="23" t="n"/>
      <c r="O1524" s="23" t="n"/>
      <c r="P1524" s="23" t="n"/>
      <c r="Q1524" s="23" t="n"/>
      <c r="R1524" s="61" t="n">
        <v>43600</v>
      </c>
      <c r="S1524" s="23" t="n"/>
      <c r="T1524" s="23" t="n"/>
      <c r="U1524" s="23" t="n"/>
      <c r="V1524" s="23" t="n"/>
    </row>
    <row r="1525" ht="15" customHeight="1">
      <c r="A1525" s="26" t="inlineStr">
        <is>
          <t>História - Waterfall</t>
        </is>
      </c>
      <c r="B1525" s="60" t="inlineStr">
        <is>
          <t>DEVALM-8415</t>
        </is>
      </c>
      <c r="C1525" s="23" t="inlineStr">
        <is>
          <t>19.0026.7.MK-Reajuste de preços desconto MOP – Fase 2</t>
        </is>
      </c>
      <c r="D1525" s="26" t="inlineStr">
        <is>
          <t>Concluído</t>
        </is>
      </c>
      <c r="E1525" s="23" t="inlineStr">
        <is>
          <t>Ricardo Pires Sardinha [X]</t>
        </is>
      </c>
      <c r="F1525" s="23" t="n"/>
      <c r="G1525" s="23" t="inlineStr">
        <is>
          <t>Rafael Lemos Lima [X]</t>
        </is>
      </c>
      <c r="H1525" s="23" t="inlineStr">
        <is>
          <t>Paulo Egidio Rodrigues dos Santos</t>
        </is>
      </c>
      <c r="I1525" s="23" t="n"/>
      <c r="J1525" s="23" t="n"/>
      <c r="K1525" s="23" t="n"/>
      <c r="L1525" s="23" t="n"/>
      <c r="M1525" s="23" t="n"/>
      <c r="N1525" s="23" t="n"/>
      <c r="O1525" s="23" t="n"/>
      <c r="P1525" s="23" t="n"/>
      <c r="Q1525" s="23" t="n"/>
      <c r="R1525" s="61" t="n">
        <v>43613</v>
      </c>
      <c r="S1525" s="23" t="n"/>
      <c r="T1525" s="23" t="n"/>
      <c r="U1525" s="23" t="n"/>
      <c r="V1525" s="23" t="n"/>
    </row>
    <row r="1526" ht="15" customHeight="1">
      <c r="A1526" s="26" t="inlineStr">
        <is>
          <t>História - Waterfall</t>
        </is>
      </c>
      <c r="B1526" s="60" t="inlineStr">
        <is>
          <t>DEVALM-8414</t>
        </is>
      </c>
      <c r="C1526" s="23" t="inlineStr">
        <is>
          <t>18.0156.3.CL-Parcelamento Agil Concessão e Reparcelamento de Dívida (Release 4)</t>
        </is>
      </c>
      <c r="D1526" s="26" t="inlineStr">
        <is>
          <t>Concluído</t>
        </is>
      </c>
      <c r="E1526" s="23" t="inlineStr">
        <is>
          <t>Alessandro João De Souza [X]</t>
        </is>
      </c>
      <c r="F1526" s="23" t="inlineStr">
        <is>
          <t>Andre Bento Bejo [X]</t>
        </is>
      </c>
      <c r="G1526" s="23" t="inlineStr">
        <is>
          <t>Anselmo Pereira Novakowski</t>
        </is>
      </c>
      <c r="H1526" s="23" t="inlineStr">
        <is>
          <t>Eduardo Cesar de Melo</t>
        </is>
      </c>
      <c r="I1526" s="23" t="n"/>
      <c r="J1526" s="23" t="inlineStr">
        <is>
          <t>Audrey Cristiane Goulart [X]</t>
        </is>
      </c>
      <c r="K1526" s="23" t="n"/>
      <c r="L1526" s="23" t="n"/>
      <c r="M1526" s="23" t="n"/>
      <c r="N1526" s="23" t="n"/>
      <c r="O1526" s="23" t="n"/>
      <c r="P1526" s="23" t="n"/>
      <c r="Q1526" s="23" t="n"/>
      <c r="R1526" s="61" t="n">
        <v>43515</v>
      </c>
      <c r="S1526" s="23" t="n"/>
      <c r="T1526" s="23" t="n"/>
      <c r="U1526" s="23" t="n"/>
      <c r="V1526" s="23" t="n"/>
    </row>
    <row r="1527" ht="15" customHeight="1">
      <c r="A1527" s="26" t="inlineStr">
        <is>
          <t>História - Waterfall</t>
        </is>
      </c>
      <c r="B1527" s="60" t="inlineStr">
        <is>
          <t>DEVALM-8413</t>
        </is>
      </c>
      <c r="C1527" s="23" t="inlineStr">
        <is>
          <t>19.0002.3.MK-Reajuste de Preços Para os Segmentos de Clientes Corporativos - Março/19</t>
        </is>
      </c>
      <c r="D1527" s="26" t="inlineStr">
        <is>
          <t>Concluído</t>
        </is>
      </c>
      <c r="E1527" s="23" t="inlineStr">
        <is>
          <t>Ricardo Pires Sardinha [X]</t>
        </is>
      </c>
      <c r="F1527" s="23" t="n"/>
      <c r="G1527" s="23" t="inlineStr">
        <is>
          <t>Rafael Lemos Lima [X]</t>
        </is>
      </c>
      <c r="H1527" s="23" t="n"/>
      <c r="I1527" s="23" t="n"/>
      <c r="J1527" s="23" t="n"/>
      <c r="K1527" s="23" t="n"/>
      <c r="L1527" s="23" t="n"/>
      <c r="M1527" s="23" t="n"/>
      <c r="N1527" s="23" t="n"/>
      <c r="O1527" s="23" t="n"/>
      <c r="P1527" s="23" t="n"/>
      <c r="Q1527" s="23" t="n"/>
      <c r="R1527" s="61" t="n">
        <v>43546</v>
      </c>
      <c r="S1527" s="23" t="n"/>
      <c r="T1527" s="23" t="n"/>
      <c r="U1527" s="23" t="n"/>
      <c r="V1527" s="23" t="n"/>
    </row>
    <row r="1528" ht="15" customHeight="1">
      <c r="A1528" s="26" t="inlineStr">
        <is>
          <t>História - Waterfall</t>
        </is>
      </c>
      <c r="B1528" s="60" t="inlineStr">
        <is>
          <t>DEVALM-8412</t>
        </is>
      </c>
      <c r="C1528" s="23" t="inlineStr">
        <is>
          <t>19.0136.CO-Devolução de Retiradas</t>
        </is>
      </c>
      <c r="D1528" s="26" t="inlineStr">
        <is>
          <t>Concluído</t>
        </is>
      </c>
      <c r="E1528" s="23" t="inlineStr">
        <is>
          <t>Mayra Gabriela Alves Lima [X]</t>
        </is>
      </c>
      <c r="F1528" s="23" t="n"/>
      <c r="G1528" s="23" t="inlineStr">
        <is>
          <t>Emerson Pureza da Silva</t>
        </is>
      </c>
      <c r="H1528" s="23" t="inlineStr">
        <is>
          <t>Paulo Egidio Rodrigues dos Santos</t>
        </is>
      </c>
      <c r="I1528" s="23" t="n"/>
      <c r="J1528" s="23" t="n"/>
      <c r="K1528" s="23" t="n"/>
      <c r="L1528" s="23" t="n"/>
      <c r="M1528" s="23" t="n"/>
      <c r="N1528" s="23" t="n"/>
      <c r="O1528" s="23" t="n"/>
      <c r="P1528" s="23" t="n"/>
      <c r="Q1528" s="23" t="n"/>
      <c r="R1528" s="61" t="n">
        <v>43588</v>
      </c>
      <c r="S1528" s="23" t="n"/>
      <c r="T1528" s="23" t="n"/>
      <c r="U1528" s="23" t="n"/>
      <c r="V1528" s="23" t="n"/>
    </row>
    <row r="1529" ht="15" customHeight="1">
      <c r="A1529" s="26" t="inlineStr">
        <is>
          <t>História - Waterfall</t>
        </is>
      </c>
      <c r="B1529" s="60" t="inlineStr">
        <is>
          <t>DEVALM-8411</t>
        </is>
      </c>
      <c r="C1529" s="23" t="inlineStr">
        <is>
          <t>19.0002.4.MK-Reajuste de Preços Para os Segmentos de Clientes Corporativos - Abril/19</t>
        </is>
      </c>
      <c r="D1529" s="26" t="inlineStr">
        <is>
          <t>Concluído</t>
        </is>
      </c>
      <c r="E1529" s="23" t="inlineStr">
        <is>
          <t>Ricardo Pires Sardinha [X]</t>
        </is>
      </c>
      <c r="F1529" s="23" t="n"/>
      <c r="G1529" s="23" t="inlineStr">
        <is>
          <t>Rafael Lemos Lima [X]</t>
        </is>
      </c>
      <c r="H1529" s="23" t="inlineStr">
        <is>
          <t>Paulo Egidio Rodrigues dos Santos</t>
        </is>
      </c>
      <c r="I1529" s="23" t="n"/>
      <c r="J1529" s="23" t="n"/>
      <c r="K1529" s="23" t="n"/>
      <c r="L1529" s="23" t="n"/>
      <c r="M1529" s="23" t="n"/>
      <c r="N1529" s="23" t="n"/>
      <c r="O1529" s="23" t="n"/>
      <c r="P1529" s="23" t="n"/>
      <c r="Q1529" s="23" t="n"/>
      <c r="R1529" s="61" t="n">
        <v>43593</v>
      </c>
      <c r="S1529" s="23" t="n"/>
      <c r="T1529" s="23" t="n"/>
      <c r="U1529" s="23" t="n"/>
      <c r="V1529" s="23" t="n"/>
    </row>
    <row r="1530" ht="15" customHeight="1">
      <c r="A1530" s="26" t="inlineStr">
        <is>
          <t>História - Waterfall</t>
        </is>
      </c>
      <c r="B1530" s="60" t="inlineStr">
        <is>
          <t>DEVALM-8410</t>
        </is>
      </c>
      <c r="C1530" s="23" t="inlineStr">
        <is>
          <t>18.0156.2.CL-Parcelamento Agil Concessão e Reparcelamento de Dívida (Release 3)</t>
        </is>
      </c>
      <c r="D1530" s="26" t="inlineStr">
        <is>
          <t>Concluído</t>
        </is>
      </c>
      <c r="E1530" s="23" t="inlineStr">
        <is>
          <t>Alessandro João De Souza [X]</t>
        </is>
      </c>
      <c r="F1530" s="23" t="inlineStr">
        <is>
          <t>Andre Bento Bejo [X]</t>
        </is>
      </c>
      <c r="G1530" s="23" t="inlineStr">
        <is>
          <t>Anselmo Pereira Novakowski</t>
        </is>
      </c>
      <c r="H1530" s="23" t="inlineStr">
        <is>
          <t>Eduardo Cesar de Melo</t>
        </is>
      </c>
      <c r="I1530" s="23" t="n"/>
      <c r="J1530" s="23" t="inlineStr">
        <is>
          <t>Audrey Cristiane Goulart [X]</t>
        </is>
      </c>
      <c r="K1530" s="23" t="n"/>
      <c r="L1530" s="23" t="n"/>
      <c r="M1530" s="23" t="n"/>
      <c r="N1530" s="23" t="n"/>
      <c r="O1530" s="23" t="n"/>
      <c r="P1530" s="23" t="n"/>
      <c r="Q1530" s="23" t="n"/>
      <c r="R1530" s="61" t="n">
        <v>43487</v>
      </c>
      <c r="S1530" s="23" t="n"/>
      <c r="T1530" s="23" t="n"/>
      <c r="U1530" s="23" t="n"/>
      <c r="V1530" s="23" t="n"/>
    </row>
    <row r="1531" ht="15" customHeight="1">
      <c r="A1531" s="26" t="inlineStr">
        <is>
          <t>História - Waterfall</t>
        </is>
      </c>
      <c r="B1531" s="60" t="inlineStr">
        <is>
          <t>DEVALM-8409</t>
        </is>
      </c>
      <c r="C1531" s="23" t="inlineStr">
        <is>
          <t>19.0043.4.MK-Backlog Novas Globos Fase 1 (String)</t>
        </is>
      </c>
      <c r="D1531" s="26" t="inlineStr">
        <is>
          <t>Concluído</t>
        </is>
      </c>
      <c r="E1531" s="23" t="inlineStr">
        <is>
          <t>Ricardo Pires Sardinha [X]</t>
        </is>
      </c>
      <c r="F1531" s="23" t="n"/>
      <c r="G1531" s="23" t="inlineStr">
        <is>
          <t>Rafael Lemos Lima [X]</t>
        </is>
      </c>
      <c r="H1531" s="23" t="inlineStr">
        <is>
          <t>Paulo Egidio Rodrigues dos Santos</t>
        </is>
      </c>
      <c r="I1531" s="23" t="n"/>
      <c r="J1531" s="23" t="inlineStr">
        <is>
          <t>Juliana Ferreira Matos [X]</t>
        </is>
      </c>
      <c r="K1531" s="23" t="n"/>
      <c r="L1531" s="23" t="n"/>
      <c r="M1531" s="23" t="n"/>
      <c r="N1531" s="23" t="n"/>
      <c r="O1531" s="23" t="n"/>
      <c r="P1531" s="23" t="n"/>
      <c r="Q1531" s="23" t="n"/>
      <c r="R1531" s="61" t="n">
        <v>43585</v>
      </c>
      <c r="S1531" s="23" t="n"/>
      <c r="T1531" s="23" t="n"/>
      <c r="U1531" s="23" t="n"/>
      <c r="V1531" s="23" t="n"/>
    </row>
    <row r="1532" ht="15" customHeight="1">
      <c r="A1532" s="26" t="inlineStr">
        <is>
          <t>História - Waterfall</t>
        </is>
      </c>
      <c r="B1532" s="60" t="inlineStr">
        <is>
          <t>DEVALM-8408</t>
        </is>
      </c>
      <c r="C1532" s="23" t="inlineStr">
        <is>
          <t>18.0293.FI-Piloto Motor de Fraude</t>
        </is>
      </c>
      <c r="D1532" s="26" t="inlineStr">
        <is>
          <t>Concluído</t>
        </is>
      </c>
      <c r="E1532" s="23" t="inlineStr">
        <is>
          <t>Ricardo Pires Sardinha [X]</t>
        </is>
      </c>
      <c r="F1532" s="23" t="n"/>
      <c r="G1532" s="23" t="inlineStr">
        <is>
          <t>Rafael Lemos Lima [X]</t>
        </is>
      </c>
      <c r="H1532" s="23" t="n"/>
      <c r="I1532" s="23" t="n"/>
      <c r="J1532" s="23" t="n"/>
      <c r="K1532" s="23" t="n"/>
      <c r="L1532" s="23" t="n"/>
      <c r="M1532" s="23" t="n"/>
      <c r="N1532" s="23" t="n"/>
      <c r="O1532" s="23" t="n"/>
      <c r="P1532" s="23" t="n"/>
      <c r="Q1532" s="23" t="n"/>
      <c r="R1532" s="61" t="n">
        <v>43564</v>
      </c>
      <c r="S1532" s="23" t="n"/>
      <c r="T1532" s="23" t="n"/>
      <c r="U1532" s="23" t="n"/>
      <c r="V1532" s="23" t="n"/>
    </row>
    <row r="1533" ht="15" customHeight="1">
      <c r="A1533" s="26" t="inlineStr">
        <is>
          <t>História - Waterfall</t>
        </is>
      </c>
      <c r="B1533" s="60" t="inlineStr">
        <is>
          <t>DEVALM-8407</t>
        </is>
      </c>
      <c r="C1533" s="23" t="inlineStr">
        <is>
          <t>19.0002.5.MK-Reajuste de Preços Para os Segmentos de Clientes Corporativos - Maio/19</t>
        </is>
      </c>
      <c r="D1533" s="26" t="inlineStr">
        <is>
          <t>Concluído</t>
        </is>
      </c>
      <c r="E1533" s="23" t="inlineStr">
        <is>
          <t>Ricardo Pires Sardinha [X]</t>
        </is>
      </c>
      <c r="F1533" s="23" t="n"/>
      <c r="G1533" s="23" t="inlineStr">
        <is>
          <t>Rafael Lemos Lima [X]</t>
        </is>
      </c>
      <c r="H1533" s="23" t="inlineStr">
        <is>
          <t>Paulo Egidio Rodrigues dos Santos</t>
        </is>
      </c>
      <c r="I1533" s="23" t="n"/>
      <c r="J1533" s="23" t="n"/>
      <c r="K1533" s="23" t="n"/>
      <c r="L1533" s="23" t="n"/>
      <c r="M1533" s="23" t="n"/>
      <c r="N1533" s="23" t="n"/>
      <c r="O1533" s="23" t="n"/>
      <c r="P1533" s="23" t="n"/>
      <c r="Q1533" s="23" t="n"/>
      <c r="R1533" s="61" t="n">
        <v>43623</v>
      </c>
      <c r="S1533" s="23" t="n"/>
      <c r="T1533" s="23" t="n"/>
      <c r="U1533" s="23" t="n"/>
      <c r="V1533" s="23" t="n"/>
    </row>
    <row r="1534" ht="15" customHeight="1">
      <c r="A1534" s="26" t="inlineStr">
        <is>
          <t>História - Waterfall</t>
        </is>
      </c>
      <c r="B1534" s="60" t="inlineStr">
        <is>
          <t>DEVALM-8348</t>
        </is>
      </c>
      <c r="C1534" s="23" t="inlineStr">
        <is>
          <t>19.0002.6.MK-Reajuste de Preços Para os Segmentos de Clientes Corporativos - Junho/19</t>
        </is>
      </c>
      <c r="D1534" s="26" t="inlineStr">
        <is>
          <t>Concluído</t>
        </is>
      </c>
      <c r="E1534" s="23" t="inlineStr">
        <is>
          <t>Ricardo Pires Sardinha [X]</t>
        </is>
      </c>
      <c r="F1534" s="23" t="inlineStr">
        <is>
          <t>Thiago de Souza Maglio</t>
        </is>
      </c>
      <c r="G1534" s="23" t="inlineStr">
        <is>
          <t>Rafael Lemos Lima [X]</t>
        </is>
      </c>
      <c r="H1534" s="23" t="inlineStr">
        <is>
          <t>Paulo Egidio Rodrigues dos Santos</t>
        </is>
      </c>
      <c r="I1534" s="23" t="n"/>
      <c r="J1534" s="23" t="n"/>
      <c r="K1534" s="23" t="n"/>
      <c r="L1534" s="23" t="n"/>
      <c r="M1534" s="61" t="n">
        <v>43642</v>
      </c>
      <c r="N1534" s="61" t="n">
        <v>43643</v>
      </c>
      <c r="O1534" s="23" t="n"/>
      <c r="P1534" s="23" t="n"/>
      <c r="Q1534" s="61" t="n">
        <v>43644</v>
      </c>
      <c r="R1534" s="61" t="n">
        <v>43651</v>
      </c>
      <c r="S1534" s="23" t="n"/>
      <c r="T1534" s="23" t="n"/>
      <c r="U1534" s="61" t="n">
        <v>43621</v>
      </c>
      <c r="V1534" s="61" t="n">
        <v>43622</v>
      </c>
    </row>
    <row r="1535" ht="15" customHeight="1">
      <c r="A1535" s="26" t="inlineStr">
        <is>
          <t>História - Waterfall</t>
        </is>
      </c>
      <c r="B1535" s="60" t="inlineStr">
        <is>
          <t>DEVALM-8306</t>
        </is>
      </c>
      <c r="C1535" s="23" t="inlineStr">
        <is>
          <t>18.0509.FI-Integração de dados no GEPAG</t>
        </is>
      </c>
      <c r="D1535" s="26" t="inlineStr">
        <is>
          <t>Concluído</t>
        </is>
      </c>
      <c r="E1535" s="23" t="inlineStr">
        <is>
          <t>Antonio Teodoro da Silva [X]</t>
        </is>
      </c>
      <c r="F1535" s="23" t="inlineStr">
        <is>
          <t>Marcelo Okada [X]</t>
        </is>
      </c>
      <c r="G1535" s="23" t="inlineStr">
        <is>
          <t>Anselmo Pereira Novakowski</t>
        </is>
      </c>
      <c r="H1535" s="23" t="inlineStr">
        <is>
          <t>Paulo Egidio Rodrigues dos Santos</t>
        </is>
      </c>
      <c r="I1535" s="23" t="inlineStr">
        <is>
          <t>Claudia Keiko Kobayashi [X]</t>
        </is>
      </c>
      <c r="J1535" s="23" t="inlineStr">
        <is>
          <t>Fernando Meirelles Castanho Cavallari [X]</t>
        </is>
      </c>
      <c r="K1535" s="61" t="n">
        <v>43711</v>
      </c>
      <c r="L1535" s="61" t="n">
        <v>43714</v>
      </c>
      <c r="M1535" s="61" t="n">
        <v>43731</v>
      </c>
      <c r="N1535" s="61" t="n">
        <v>43742</v>
      </c>
      <c r="O1535" s="61" t="n">
        <v>43717</v>
      </c>
      <c r="P1535" s="61" t="n">
        <v>43728</v>
      </c>
      <c r="Q1535" s="61" t="n">
        <v>43745</v>
      </c>
      <c r="R1535" s="61" t="n">
        <v>43746</v>
      </c>
      <c r="S1535" s="61" t="n">
        <v>43641</v>
      </c>
      <c r="T1535" s="61" t="n">
        <v>43651</v>
      </c>
      <c r="U1535" s="61" t="n">
        <v>43654</v>
      </c>
      <c r="V1535" s="61" t="n">
        <v>43686</v>
      </c>
    </row>
    <row r="1536" ht="15" customHeight="1">
      <c r="A1536" s="26" t="inlineStr">
        <is>
          <t>História - Waterfall</t>
        </is>
      </c>
      <c r="B1536" s="60" t="inlineStr">
        <is>
          <t>DEVALM-8274</t>
        </is>
      </c>
      <c r="C1536" s="23" t="inlineStr">
        <is>
          <t>18.0492.CL-Integração BOT SKY com Menseger</t>
        </is>
      </c>
      <c r="D1536" s="26" t="inlineStr">
        <is>
          <t>Concluído</t>
        </is>
      </c>
      <c r="E1536" s="23" t="inlineStr">
        <is>
          <t>Alessandro João De Souza [X]</t>
        </is>
      </c>
      <c r="F1536" s="23" t="inlineStr">
        <is>
          <t>Marcelo Okada [X]</t>
        </is>
      </c>
      <c r="G1536" s="23" t="inlineStr">
        <is>
          <t>Anselmo Pereira Novakowski</t>
        </is>
      </c>
      <c r="H1536" s="23" t="inlineStr">
        <is>
          <t>Paulo Egidio Rodrigues dos Santos</t>
        </is>
      </c>
      <c r="I1536" s="23" t="n"/>
      <c r="J1536" s="23" t="n"/>
      <c r="K1536" s="23" t="n"/>
      <c r="L1536" s="23" t="n"/>
      <c r="M1536" s="23" t="n"/>
      <c r="N1536" s="23" t="n"/>
      <c r="O1536" s="23" t="n"/>
      <c r="P1536" s="23" t="n"/>
      <c r="Q1536" s="23" t="n"/>
      <c r="R1536" s="61" t="n">
        <v>43719</v>
      </c>
      <c r="S1536" s="23" t="n"/>
      <c r="T1536" s="23" t="n"/>
      <c r="U1536" s="23" t="n"/>
      <c r="V1536" s="23" t="n"/>
    </row>
    <row r="1537" ht="15" customHeight="1">
      <c r="A1537" s="26" t="inlineStr">
        <is>
          <t>História - Waterfall</t>
        </is>
      </c>
      <c r="B1537" s="60" t="inlineStr">
        <is>
          <t>DEVALM-8231</t>
        </is>
      </c>
      <c r="C1537" s="23" t="inlineStr">
        <is>
          <t>19.0119.FI-Pagamento Online Private Label</t>
        </is>
      </c>
      <c r="D1537" s="26" t="inlineStr">
        <is>
          <t>Concluído</t>
        </is>
      </c>
      <c r="E1537" s="23" t="inlineStr">
        <is>
          <t>Antonio Teodoro da Silva [X]</t>
        </is>
      </c>
      <c r="F1537" s="23" t="inlineStr">
        <is>
          <t>Thiago de Souza Maglio</t>
        </is>
      </c>
      <c r="G1537" s="23" t="inlineStr">
        <is>
          <t>Anselmo Pereira Novakowski</t>
        </is>
      </c>
      <c r="H1537" s="23" t="inlineStr">
        <is>
          <t>Paulo Egidio Rodrigues dos Santos</t>
        </is>
      </c>
      <c r="I1537" s="23" t="inlineStr">
        <is>
          <t>Claudia Keiko Kobayashi [X]</t>
        </is>
      </c>
      <c r="J1537" s="23" t="inlineStr">
        <is>
          <t>Renato Pereira da Silva</t>
        </is>
      </c>
      <c r="K1537" s="61" t="n">
        <v>43726</v>
      </c>
      <c r="L1537" s="61" t="n">
        <v>43732</v>
      </c>
      <c r="M1537" s="61" t="n">
        <v>43746</v>
      </c>
      <c r="N1537" s="61" t="n">
        <v>43770</v>
      </c>
      <c r="O1537" s="61" t="n">
        <v>43733</v>
      </c>
      <c r="P1537" s="61" t="n">
        <v>43770</v>
      </c>
      <c r="Q1537" s="61" t="n">
        <v>43773</v>
      </c>
      <c r="R1537" s="61" t="n">
        <v>43774</v>
      </c>
      <c r="S1537" s="61" t="n">
        <v>43693</v>
      </c>
      <c r="T1537" s="61" t="n">
        <v>43704</v>
      </c>
      <c r="U1537" s="61" t="n">
        <v>43697</v>
      </c>
      <c r="V1537" s="61" t="n">
        <v>43725</v>
      </c>
    </row>
    <row r="1538" ht="15" customHeight="1">
      <c r="A1538" s="26" t="inlineStr">
        <is>
          <t>História - Waterfall</t>
        </is>
      </c>
      <c r="B1538" s="60" t="inlineStr">
        <is>
          <t>DEVALM-8169</t>
        </is>
      </c>
      <c r="C1538" s="23" t="inlineStr">
        <is>
          <t>18.0327.1.FI-Convênio 60 - R2 e R3</t>
        </is>
      </c>
      <c r="D1538" s="26" t="inlineStr">
        <is>
          <t>Concluído</t>
        </is>
      </c>
      <c r="E1538" s="23" t="inlineStr">
        <is>
          <t>Antonio Teodoro da Silva [X]</t>
        </is>
      </c>
      <c r="F1538" s="23" t="inlineStr">
        <is>
          <t>Anderson Ferreira Dos Santos [X]</t>
        </is>
      </c>
      <c r="G1538" s="23" t="inlineStr">
        <is>
          <t>Anselmo Pereira Novakowski</t>
        </is>
      </c>
      <c r="H1538" s="23" t="inlineStr">
        <is>
          <t>Paulo Egidio Rodrigues dos Santos</t>
        </is>
      </c>
      <c r="I1538" s="23" t="inlineStr">
        <is>
          <t>Claudia Keiko Kobayashi [X]</t>
        </is>
      </c>
      <c r="J1538" s="23" t="inlineStr">
        <is>
          <t>Fernando Meirelles Castanho Cavallari [X]</t>
        </is>
      </c>
      <c r="K1538" s="23" t="n"/>
      <c r="L1538" s="23" t="n"/>
      <c r="M1538" s="23" t="n"/>
      <c r="N1538" s="23" t="n"/>
      <c r="O1538" s="23" t="n"/>
      <c r="P1538" s="23" t="n"/>
      <c r="Q1538" s="23" t="n"/>
      <c r="R1538" s="61" t="n">
        <v>43732</v>
      </c>
      <c r="S1538" s="23" t="n"/>
      <c r="T1538" s="23" t="n"/>
      <c r="U1538" s="23" t="n"/>
      <c r="V1538" s="23" t="n"/>
    </row>
    <row r="1539" ht="15" customHeight="1">
      <c r="A1539" s="26" t="inlineStr">
        <is>
          <t>História - Waterfall</t>
        </is>
      </c>
      <c r="B1539" s="60" t="inlineStr">
        <is>
          <t>DEVALM-8105</t>
        </is>
      </c>
      <c r="C1539" s="23" t="inlineStr">
        <is>
          <t>19.0001.6.BL-Reajuste Recorrente IGP-M BL (Junho)</t>
        </is>
      </c>
      <c r="D1539" s="26" t="inlineStr">
        <is>
          <t>Concluído</t>
        </is>
      </c>
      <c r="E1539" s="23" t="inlineStr">
        <is>
          <t>Ricardo Pires Sardinha [X]</t>
        </is>
      </c>
      <c r="F1539" s="23" t="inlineStr">
        <is>
          <t>Thiago de Souza Maglio</t>
        </is>
      </c>
      <c r="G1539" s="23" t="inlineStr">
        <is>
          <t>Rafael Lemos Lima [X]</t>
        </is>
      </c>
      <c r="H1539" s="23" t="inlineStr">
        <is>
          <t>Paulo Egidio Rodrigues dos Santos</t>
        </is>
      </c>
      <c r="I1539" s="23" t="n"/>
      <c r="J1539" s="23" t="n"/>
      <c r="K1539" s="61" t="n">
        <v>43621</v>
      </c>
      <c r="L1539" s="61" t="n">
        <v>43621</v>
      </c>
      <c r="M1539" s="61" t="n">
        <v>43621</v>
      </c>
      <c r="N1539" s="61" t="n">
        <v>43643</v>
      </c>
      <c r="O1539" s="61" t="n">
        <v>43621</v>
      </c>
      <c r="P1539" s="61" t="n">
        <v>43621</v>
      </c>
      <c r="Q1539" s="61" t="n">
        <v>43644</v>
      </c>
      <c r="R1539" s="61" t="n">
        <v>43649</v>
      </c>
      <c r="S1539" s="61" t="n">
        <v>43621</v>
      </c>
      <c r="T1539" s="61" t="n">
        <v>43621</v>
      </c>
      <c r="U1539" s="61" t="n">
        <v>43633</v>
      </c>
      <c r="V1539" s="61" t="n">
        <v>43642</v>
      </c>
    </row>
    <row r="1540" ht="15" customHeight="1">
      <c r="A1540" s="26" t="inlineStr">
        <is>
          <t>História - Waterfall</t>
        </is>
      </c>
      <c r="B1540" s="60" t="inlineStr">
        <is>
          <t>DEVALM-8074</t>
        </is>
      </c>
      <c r="C1540" s="23" t="inlineStr">
        <is>
          <t>17.0614.24.TI-Nova Solução Token /SMS</t>
        </is>
      </c>
      <c r="D1540" s="26" t="inlineStr">
        <is>
          <t>Concluído</t>
        </is>
      </c>
      <c r="E1540" s="23" t="inlineStr">
        <is>
          <t>Fabio Margutti [X]</t>
        </is>
      </c>
      <c r="F1540" s="23" t="inlineStr">
        <is>
          <t>Andreia Ribeiro da Silva [X]</t>
        </is>
      </c>
      <c r="G1540" s="23" t="inlineStr">
        <is>
          <t>Diogo Cassio de Azevedo [X]</t>
        </is>
      </c>
      <c r="H1540" s="23" t="inlineStr">
        <is>
          <t>Eduardo Cesar de Melo</t>
        </is>
      </c>
      <c r="I1540" s="23" t="inlineStr">
        <is>
          <t>Klaus Franca [X]</t>
        </is>
      </c>
      <c r="J1540" s="23" t="inlineStr">
        <is>
          <t>Debora Villegas Montero [X]</t>
        </is>
      </c>
      <c r="K1540" s="61" t="n">
        <v>43888</v>
      </c>
      <c r="L1540" s="61" t="n">
        <v>43894</v>
      </c>
      <c r="M1540" s="61" t="n">
        <v>43895</v>
      </c>
      <c r="N1540" s="61" t="n">
        <v>43901</v>
      </c>
      <c r="O1540" s="61" t="n">
        <v>43888</v>
      </c>
      <c r="P1540" s="61" t="n">
        <v>43894</v>
      </c>
      <c r="Q1540" s="61" t="n">
        <v>43908</v>
      </c>
      <c r="R1540" s="61" t="n">
        <v>43909</v>
      </c>
      <c r="S1540" s="61" t="n">
        <v>43850</v>
      </c>
      <c r="T1540" s="61" t="n">
        <v>43882</v>
      </c>
      <c r="U1540" s="61" t="n">
        <v>43850</v>
      </c>
      <c r="V1540" s="61" t="n">
        <v>43882</v>
      </c>
    </row>
    <row r="1541" ht="15" customHeight="1">
      <c r="A1541" s="26" t="inlineStr">
        <is>
          <t>História - Waterfall</t>
        </is>
      </c>
      <c r="B1541" s="60" t="inlineStr">
        <is>
          <t>DEVALM-8046</t>
        </is>
      </c>
      <c r="C1541" s="23" t="inlineStr">
        <is>
          <t>19.0069.3.MK-Reajuste anual (IGP-M) Junho/2019</t>
        </is>
      </c>
      <c r="D1541" s="26" t="inlineStr">
        <is>
          <t>Concluído</t>
        </is>
      </c>
      <c r="E1541" s="23" t="inlineStr">
        <is>
          <t>Ricardo Pires Sardinha [X]</t>
        </is>
      </c>
      <c r="F1541" s="23" t="inlineStr">
        <is>
          <t>Thiago de Souza Maglio</t>
        </is>
      </c>
      <c r="G1541" s="23" t="inlineStr">
        <is>
          <t>Anselmo Pereira Novakowski</t>
        </is>
      </c>
      <c r="H1541" s="23" t="inlineStr">
        <is>
          <t>Paulo Egidio Rodrigues dos Santos</t>
        </is>
      </c>
      <c r="I1541" s="23" t="n"/>
      <c r="J1541" s="23" t="n"/>
      <c r="K1541" s="61" t="n">
        <v>43621</v>
      </c>
      <c r="L1541" s="61" t="n">
        <v>43621</v>
      </c>
      <c r="M1541" s="61" t="n">
        <v>43661</v>
      </c>
      <c r="N1541" s="61" t="n">
        <v>43665</v>
      </c>
      <c r="O1541" s="61" t="n">
        <v>43621</v>
      </c>
      <c r="P1541" s="61" t="n">
        <v>43621</v>
      </c>
      <c r="Q1541" s="61" t="n">
        <v>43640</v>
      </c>
      <c r="R1541" s="61" t="n">
        <v>43670</v>
      </c>
      <c r="S1541" s="61" t="n">
        <v>43621</v>
      </c>
      <c r="T1541" s="61" t="n">
        <v>43621</v>
      </c>
      <c r="U1541" s="61" t="n">
        <v>43647</v>
      </c>
      <c r="V1541" s="61" t="n">
        <v>43654</v>
      </c>
    </row>
    <row r="1542" ht="15" customHeight="1">
      <c r="A1542" s="26" t="inlineStr">
        <is>
          <t>História - Waterfall</t>
        </is>
      </c>
      <c r="B1542" s="60" t="inlineStr">
        <is>
          <t>DEVALM-8013</t>
        </is>
      </c>
      <c r="C1542" s="23" t="inlineStr">
        <is>
          <t>17.0614.25.TI-Carta Minuta de Contratação SKY (PJ)</t>
        </is>
      </c>
      <c r="D1542" s="26" t="inlineStr">
        <is>
          <t>Concluído</t>
        </is>
      </c>
      <c r="E1542" s="23" t="inlineStr">
        <is>
          <t>Fabio Margutti [X]</t>
        </is>
      </c>
      <c r="F1542" s="23" t="inlineStr">
        <is>
          <t>Rogerio Querin Azevedo [X]</t>
        </is>
      </c>
      <c r="G1542" s="23" t="inlineStr">
        <is>
          <t>Anselmo Pereira Novakowski</t>
        </is>
      </c>
      <c r="H1542" s="23" t="inlineStr">
        <is>
          <t>Eduardo Cesar de Melo</t>
        </is>
      </c>
      <c r="I1542" s="23" t="inlineStr">
        <is>
          <t>Klaus Franca [X]</t>
        </is>
      </c>
      <c r="J1542" s="23" t="inlineStr">
        <is>
          <t>Amanda De Pinho Nogueira [X]</t>
        </is>
      </c>
      <c r="K1542" s="61" t="n">
        <v>43675</v>
      </c>
      <c r="L1542" s="61" t="n">
        <v>43675</v>
      </c>
      <c r="M1542" s="61" t="n">
        <v>43682</v>
      </c>
      <c r="N1542" s="61" t="n">
        <v>43685</v>
      </c>
      <c r="O1542" s="61" t="n">
        <v>43676</v>
      </c>
      <c r="P1542" s="61" t="n">
        <v>43679</v>
      </c>
      <c r="Q1542" s="61" t="n">
        <v>43691</v>
      </c>
      <c r="R1542" s="61" t="n">
        <v>43692</v>
      </c>
      <c r="S1542" s="61" t="n">
        <v>43664</v>
      </c>
      <c r="T1542" s="61" t="n">
        <v>43665</v>
      </c>
      <c r="U1542" s="61" t="n">
        <v>43668</v>
      </c>
      <c r="V1542" s="61" t="n">
        <v>43672</v>
      </c>
    </row>
    <row r="1543" ht="15" customHeight="1">
      <c r="A1543" s="26" t="inlineStr">
        <is>
          <t>História - Waterfall</t>
        </is>
      </c>
      <c r="B1543" s="60" t="inlineStr">
        <is>
          <t>DEVALM-7986</t>
        </is>
      </c>
      <c r="C1543" s="23" t="inlineStr">
        <is>
          <t>19.0024.MK-PPV Linear Pré-pago</t>
        </is>
      </c>
      <c r="D1543" s="26" t="inlineStr">
        <is>
          <t>Concluído</t>
        </is>
      </c>
      <c r="E1543" s="23" t="inlineStr">
        <is>
          <t>Andre Jirus [X]</t>
        </is>
      </c>
      <c r="F1543" s="23" t="inlineStr">
        <is>
          <t>Andre Jirus [X]</t>
        </is>
      </c>
      <c r="G1543" s="23" t="inlineStr">
        <is>
          <t>Anselmo Pereira Novakowski</t>
        </is>
      </c>
      <c r="H1543" s="23" t="inlineStr">
        <is>
          <t>Paulo Egidio Rodrigues dos Santos</t>
        </is>
      </c>
      <c r="I1543" s="23" t="inlineStr">
        <is>
          <t>Erica Nunes Dos Santos [X]</t>
        </is>
      </c>
      <c r="J1543" s="23" t="inlineStr">
        <is>
          <t>Juliana Alves Beduti [X]</t>
        </is>
      </c>
      <c r="K1543" s="61" t="n">
        <v>43746</v>
      </c>
      <c r="L1543" s="61" t="n">
        <v>43766</v>
      </c>
      <c r="M1543" s="61" t="n">
        <v>43794</v>
      </c>
      <c r="N1543" s="61" t="n">
        <v>43798</v>
      </c>
      <c r="O1543" s="61" t="n">
        <v>43767</v>
      </c>
      <c r="P1543" s="61" t="n">
        <v>43791</v>
      </c>
      <c r="Q1543" s="61" t="n">
        <v>43801</v>
      </c>
      <c r="R1543" s="61" t="n">
        <v>43802</v>
      </c>
      <c r="S1543" s="61" t="n">
        <v>43675</v>
      </c>
      <c r="T1543" s="61" t="n">
        <v>43703</v>
      </c>
      <c r="U1543" s="61" t="n">
        <v>43686</v>
      </c>
      <c r="V1543" s="61" t="n">
        <v>43745</v>
      </c>
    </row>
    <row r="1544" ht="15" customHeight="1">
      <c r="A1544" s="26" t="inlineStr">
        <is>
          <t>História - Waterfall</t>
        </is>
      </c>
      <c r="B1544" s="60" t="inlineStr">
        <is>
          <t>DEVALM-7958</t>
        </is>
      </c>
      <c r="C1544" s="23" t="inlineStr">
        <is>
          <t>19.0099.MK-Nome das recargas – Pontos físicos</t>
        </is>
      </c>
      <c r="D1544" s="26" t="inlineStr">
        <is>
          <t>Concluído</t>
        </is>
      </c>
      <c r="E1544" s="23" t="inlineStr">
        <is>
          <t>Andre Jirus [X]</t>
        </is>
      </c>
      <c r="F1544" s="23" t="inlineStr">
        <is>
          <t>Thiago de Souza Maglio</t>
        </is>
      </c>
      <c r="G1544" s="23" t="inlineStr">
        <is>
          <t>Anselmo Pereira Novakowski</t>
        </is>
      </c>
      <c r="H1544" s="23" t="inlineStr">
        <is>
          <t>Paulo Egidio Rodrigues dos Santos</t>
        </is>
      </c>
      <c r="I1544" s="23" t="inlineStr">
        <is>
          <t>jira_naoaplica</t>
        </is>
      </c>
      <c r="J1544" s="23" t="inlineStr">
        <is>
          <t>Renato Pereira da Silva</t>
        </is>
      </c>
      <c r="K1544" s="23" t="n"/>
      <c r="L1544" s="23" t="n"/>
      <c r="M1544" s="61" t="n">
        <v>43703</v>
      </c>
      <c r="N1544" s="61" t="n">
        <v>43710</v>
      </c>
      <c r="O1544" s="23" t="n"/>
      <c r="P1544" s="23" t="n"/>
      <c r="Q1544" s="61" t="n">
        <v>43717</v>
      </c>
      <c r="R1544" s="61" t="n">
        <v>43718</v>
      </c>
      <c r="S1544" s="61" t="n">
        <v>43628</v>
      </c>
      <c r="T1544" s="61" t="n">
        <v>43650</v>
      </c>
      <c r="U1544" s="61" t="n">
        <v>43640</v>
      </c>
      <c r="V1544" s="61" t="n">
        <v>43697</v>
      </c>
    </row>
    <row r="1545" ht="15" customHeight="1">
      <c r="A1545" s="26" t="inlineStr">
        <is>
          <t>História - Waterfall</t>
        </is>
      </c>
      <c r="B1545" s="60" t="inlineStr">
        <is>
          <t>DEVALM-7936</t>
        </is>
      </c>
      <c r="C1545" s="23" t="inlineStr">
        <is>
          <t>19.0108.CO-Bloqueio abertura OS’s de “Outros”</t>
        </is>
      </c>
      <c r="D1545" s="26" t="inlineStr">
        <is>
          <t>Parado</t>
        </is>
      </c>
      <c r="E1545" s="23" t="inlineStr">
        <is>
          <t>Mayra Gabriela Alves Lima [X]</t>
        </is>
      </c>
      <c r="F1545" s="23" t="inlineStr">
        <is>
          <t>Roberto Hess Campos [X]</t>
        </is>
      </c>
      <c r="G1545" s="23" t="inlineStr">
        <is>
          <t>Anselmo Pereira Novakowski</t>
        </is>
      </c>
      <c r="H1545" s="23" t="n"/>
      <c r="I1545" s="23" t="inlineStr">
        <is>
          <t>Klaus Franca [X]</t>
        </is>
      </c>
      <c r="J1545" s="23" t="inlineStr">
        <is>
          <t>Fernando Meirelles Castanho Cavallari [X]</t>
        </is>
      </c>
      <c r="K1545" s="61" t="n">
        <v>43621</v>
      </c>
      <c r="L1545" s="61" t="n">
        <v>43621</v>
      </c>
      <c r="M1545" s="61" t="n">
        <v>43621</v>
      </c>
      <c r="N1545" s="61" t="n">
        <v>43621</v>
      </c>
      <c r="O1545" s="61" t="n">
        <v>43621</v>
      </c>
      <c r="P1545" s="61" t="n">
        <v>43621</v>
      </c>
      <c r="Q1545" s="61" t="n">
        <v>43621</v>
      </c>
      <c r="R1545" s="61" t="n">
        <v>43621</v>
      </c>
      <c r="S1545" s="61" t="n">
        <v>43637</v>
      </c>
      <c r="T1545" s="61" t="n">
        <v>43641</v>
      </c>
      <c r="U1545" s="61" t="n">
        <v>43621</v>
      </c>
      <c r="V1545" s="61" t="n">
        <v>43621</v>
      </c>
    </row>
    <row r="1546" ht="15" customHeight="1">
      <c r="A1546" s="26" t="inlineStr">
        <is>
          <t>História - Waterfall</t>
        </is>
      </c>
      <c r="B1546" s="60" t="inlineStr">
        <is>
          <t>DEVALM-7903</t>
        </is>
      </c>
      <c r="C1546" s="23" t="inlineStr">
        <is>
          <t>19.0137.MK-Caixas Intercambiáveis</t>
        </is>
      </c>
      <c r="D1546" s="26" t="inlineStr">
        <is>
          <t>Concluído</t>
        </is>
      </c>
      <c r="E1546" s="23" t="inlineStr">
        <is>
          <t>Andre Jirus [X]</t>
        </is>
      </c>
      <c r="F1546" s="23" t="inlineStr">
        <is>
          <t>Roberto Hess Campos [X]</t>
        </is>
      </c>
      <c r="G1546" s="23" t="inlineStr">
        <is>
          <t>Anselmo Pereira Novakowski</t>
        </is>
      </c>
      <c r="H1546" s="23" t="inlineStr">
        <is>
          <t>Paulo Egidio Rodrigues dos Santos</t>
        </is>
      </c>
      <c r="I1546" s="23" t="inlineStr">
        <is>
          <t>Claudia Keiko Kobayashi [X]</t>
        </is>
      </c>
      <c r="J1546" s="23" t="inlineStr">
        <is>
          <t>Fernando Meirelles Castanho Cavallari [X]</t>
        </is>
      </c>
      <c r="K1546" s="61" t="n">
        <v>43710</v>
      </c>
      <c r="L1546" s="61" t="n">
        <v>43711</v>
      </c>
      <c r="M1546" s="61" t="n">
        <v>43720</v>
      </c>
      <c r="N1546" s="61" t="n">
        <v>43728</v>
      </c>
      <c r="O1546" s="61" t="n">
        <v>43712</v>
      </c>
      <c r="P1546" s="61" t="n">
        <v>43719</v>
      </c>
      <c r="Q1546" s="61" t="n">
        <v>43731</v>
      </c>
      <c r="R1546" s="61" t="n">
        <v>43732</v>
      </c>
      <c r="S1546" s="61" t="n">
        <v>43633</v>
      </c>
      <c r="T1546" s="61" t="n">
        <v>43635</v>
      </c>
      <c r="U1546" s="61" t="n">
        <v>43634</v>
      </c>
      <c r="V1546" s="61" t="n">
        <v>43649</v>
      </c>
    </row>
    <row r="1547" ht="15" customHeight="1">
      <c r="A1547" s="26" t="inlineStr">
        <is>
          <t>História - Waterfall</t>
        </is>
      </c>
      <c r="B1547" s="60" t="inlineStr">
        <is>
          <t>DEVALM-7712</t>
        </is>
      </c>
      <c r="C1547" s="23" t="inlineStr">
        <is>
          <t xml:space="preserve">19.0152.DI-Disponibilizar a atividade 20016 - Registro de Ofertas na view do BOS </t>
        </is>
      </c>
      <c r="D1547" s="26" t="inlineStr">
        <is>
          <t>Concluído</t>
        </is>
      </c>
      <c r="E1547" s="23" t="inlineStr">
        <is>
          <t>Alessandro João De Souza [X]</t>
        </is>
      </c>
      <c r="F1547" s="23" t="inlineStr">
        <is>
          <t>Andre Bento Bejo [X]</t>
        </is>
      </c>
      <c r="G1547" s="23" t="inlineStr">
        <is>
          <t>Anselmo Pereira Novakowski</t>
        </is>
      </c>
      <c r="H1547" s="23" t="inlineStr">
        <is>
          <t>Eduardo Cesar de Melo</t>
        </is>
      </c>
      <c r="I1547" s="23" t="n"/>
      <c r="J1547" s="23" t="inlineStr">
        <is>
          <t>Priscilla Carneiro Tessarotto [X]</t>
        </is>
      </c>
      <c r="K1547" s="23" t="n"/>
      <c r="L1547" s="23" t="n"/>
      <c r="M1547" s="61" t="n">
        <v>43615</v>
      </c>
      <c r="N1547" s="61" t="n">
        <v>43616</v>
      </c>
      <c r="O1547" s="23" t="n"/>
      <c r="P1547" s="23" t="n"/>
      <c r="Q1547" s="61" t="n">
        <v>43620</v>
      </c>
      <c r="R1547" s="61" t="n">
        <v>43620</v>
      </c>
      <c r="S1547" s="23" t="n"/>
      <c r="T1547" s="23" t="n"/>
      <c r="U1547" s="61" t="n">
        <v>43605</v>
      </c>
      <c r="V1547" s="61" t="n">
        <v>43614</v>
      </c>
    </row>
    <row r="1548" ht="15" customHeight="1">
      <c r="A1548" s="26" t="inlineStr">
        <is>
          <t>História - Waterfall</t>
        </is>
      </c>
      <c r="B1548" s="60" t="inlineStr">
        <is>
          <t>DEVALM-7672</t>
        </is>
      </c>
      <c r="C1548" s="23" t="inlineStr">
        <is>
          <t>18.0393.6.MK-Descontinuação SKY Livre – Reversão da migração</t>
        </is>
      </c>
      <c r="D1548" s="26" t="inlineStr">
        <is>
          <t>Concluído</t>
        </is>
      </c>
      <c r="E1548" s="23" t="inlineStr">
        <is>
          <t>Ricardo Pires Sardinha [X]</t>
        </is>
      </c>
      <c r="F1548" s="23" t="inlineStr">
        <is>
          <t>Adriano Ribeiro Felicori [X]</t>
        </is>
      </c>
      <c r="G1548" s="23" t="inlineStr">
        <is>
          <t>Anselmo Pereira Novakowski</t>
        </is>
      </c>
      <c r="H1548" s="23" t="inlineStr">
        <is>
          <t>Paulo Egidio Rodrigues dos Santos</t>
        </is>
      </c>
      <c r="I1548" s="23" t="inlineStr">
        <is>
          <t>Klaus Franca [X]</t>
        </is>
      </c>
      <c r="J1548" s="23" t="inlineStr">
        <is>
          <t>Juliana Alves Beduti [X]</t>
        </is>
      </c>
      <c r="K1548" s="61" t="n">
        <v>43684</v>
      </c>
      <c r="L1548" s="61" t="n">
        <v>43685</v>
      </c>
      <c r="M1548" s="61" t="n">
        <v>43689</v>
      </c>
      <c r="N1548" s="61" t="n">
        <v>43698</v>
      </c>
      <c r="O1548" s="61" t="n">
        <v>43686</v>
      </c>
      <c r="P1548" s="61" t="n">
        <v>43691</v>
      </c>
      <c r="Q1548" s="61" t="n">
        <v>43703</v>
      </c>
      <c r="R1548" s="61" t="n">
        <v>43704</v>
      </c>
      <c r="S1548" s="61" t="n">
        <v>43598</v>
      </c>
      <c r="T1548" s="61" t="n">
        <v>43616</v>
      </c>
      <c r="U1548" s="61" t="n">
        <v>43619</v>
      </c>
      <c r="V1548" s="61" t="n">
        <v>43683</v>
      </c>
    </row>
    <row r="1549" ht="15" customHeight="1">
      <c r="A1549" s="26" t="inlineStr">
        <is>
          <t>História - Waterfall</t>
        </is>
      </c>
      <c r="B1549" s="60" t="inlineStr">
        <is>
          <t>DEVALM-7646</t>
        </is>
      </c>
      <c r="C1549" s="23" t="inlineStr">
        <is>
          <t>19.0105.2.MK- Prorrogação no Período da Degustação de Aquisição de Abril e Maio</t>
        </is>
      </c>
      <c r="D1549" s="26" t="inlineStr">
        <is>
          <t>Concluído</t>
        </is>
      </c>
      <c r="E1549" s="23" t="inlineStr">
        <is>
          <t>Alessandro João De Souza [X]</t>
        </is>
      </c>
      <c r="F1549" s="23" t="inlineStr">
        <is>
          <t>Juliano Miranda [X]</t>
        </is>
      </c>
      <c r="G1549" s="23" t="inlineStr">
        <is>
          <t>Anselmo Pereira Novakowski</t>
        </is>
      </c>
      <c r="H1549" s="23" t="inlineStr">
        <is>
          <t>Paulo Egidio Rodrigues dos Santos</t>
        </is>
      </c>
      <c r="I1549" s="23" t="n"/>
      <c r="J1549" s="23" t="inlineStr">
        <is>
          <t>Priscilla Carneiro Tessarotto [X]</t>
        </is>
      </c>
      <c r="K1549" s="61" t="n">
        <v>43647</v>
      </c>
      <c r="L1549" s="61" t="n">
        <v>43658</v>
      </c>
      <c r="M1549" s="61" t="n">
        <v>43647</v>
      </c>
      <c r="N1549" s="61" t="n">
        <v>43658</v>
      </c>
      <c r="O1549" s="61" t="n">
        <v>43647</v>
      </c>
      <c r="P1549" s="61" t="n">
        <v>43658</v>
      </c>
      <c r="Q1549" s="61" t="n">
        <v>43661</v>
      </c>
      <c r="R1549" s="61" t="n">
        <v>43661</v>
      </c>
      <c r="S1549" s="61" t="n">
        <v>43640</v>
      </c>
      <c r="T1549" s="61" t="n">
        <v>43644</v>
      </c>
      <c r="U1549" s="61" t="n">
        <v>43647</v>
      </c>
      <c r="V1549" s="61" t="n">
        <v>43658</v>
      </c>
    </row>
    <row r="1550" ht="15" customHeight="1">
      <c r="A1550" s="26" t="inlineStr">
        <is>
          <t>História - Waterfall</t>
        </is>
      </c>
      <c r="B1550" s="60" t="inlineStr">
        <is>
          <t>DEVALM-7624</t>
        </is>
      </c>
      <c r="C1550" s="23" t="inlineStr">
        <is>
          <t>17.0614.28.TI-Alterar regra da Base Histórica de Crédito</t>
        </is>
      </c>
      <c r="D1550" s="26" t="inlineStr">
        <is>
          <t>Cancelado</t>
        </is>
      </c>
      <c r="E1550" s="23" t="inlineStr">
        <is>
          <t>Fabio Margutti [X]</t>
        </is>
      </c>
      <c r="F1550" s="23" t="inlineStr">
        <is>
          <t>Aline Lima Rocha [X]</t>
        </is>
      </c>
      <c r="G1550" s="23" t="inlineStr">
        <is>
          <t>Anselmo Pereira Novakowski</t>
        </is>
      </c>
      <c r="H1550" s="23" t="inlineStr">
        <is>
          <t>Eduardo Cesar de Melo</t>
        </is>
      </c>
      <c r="I1550" s="23" t="inlineStr">
        <is>
          <t>Klaus Franca [X]</t>
        </is>
      </c>
      <c r="J1550" s="23" t="inlineStr">
        <is>
          <t>Renato Pereira da Silva</t>
        </is>
      </c>
      <c r="K1550" s="61" t="n">
        <v>43696</v>
      </c>
      <c r="L1550" s="61" t="n">
        <v>43697</v>
      </c>
      <c r="M1550" s="61" t="n">
        <v>43703</v>
      </c>
      <c r="N1550" s="61" t="n">
        <v>43712</v>
      </c>
      <c r="O1550" s="61" t="n">
        <v>43697</v>
      </c>
      <c r="P1550" s="61" t="n">
        <v>43700</v>
      </c>
      <c r="Q1550" s="61" t="n">
        <v>43712</v>
      </c>
      <c r="R1550" s="61" t="n">
        <v>43713</v>
      </c>
      <c r="S1550" s="61" t="n">
        <v>43627</v>
      </c>
      <c r="T1550" s="61" t="n">
        <v>43644</v>
      </c>
      <c r="U1550" s="61" t="n">
        <v>43647</v>
      </c>
      <c r="V1550" s="61" t="n">
        <v>43693</v>
      </c>
    </row>
    <row r="1551" ht="15" customHeight="1">
      <c r="A1551" s="26" t="inlineStr">
        <is>
          <t>História - Waterfall</t>
        </is>
      </c>
      <c r="B1551" s="60" t="inlineStr">
        <is>
          <t>DEVALM-7611</t>
        </is>
      </c>
      <c r="C1551" s="23" t="inlineStr">
        <is>
          <t>19.0103.1.MK-Cadastro Novos Parceiros de Recarga Tendência e Conekta</t>
        </is>
      </c>
      <c r="D1551" s="26" t="inlineStr">
        <is>
          <t>Concluído</t>
        </is>
      </c>
      <c r="E1551" s="23" t="inlineStr">
        <is>
          <t>Alessandro João De Souza [X]</t>
        </is>
      </c>
      <c r="F1551" s="23" t="inlineStr">
        <is>
          <t>Pedro Carnizello da Silva [X]</t>
        </is>
      </c>
      <c r="G1551" s="23" t="inlineStr">
        <is>
          <t>Anselmo Pereira Novakowski</t>
        </is>
      </c>
      <c r="H1551" s="23" t="inlineStr">
        <is>
          <t>Paulo Egidio Rodrigues dos Santos</t>
        </is>
      </c>
      <c r="I1551" s="23" t="n"/>
      <c r="J1551" s="23" t="inlineStr">
        <is>
          <t>Fernando Meirelles Castanho Cavallari [X]</t>
        </is>
      </c>
      <c r="K1551" s="61" t="n">
        <v>43607</v>
      </c>
      <c r="L1551" s="61" t="n">
        <v>43620</v>
      </c>
      <c r="M1551" s="61" t="n">
        <v>43621</v>
      </c>
      <c r="N1551" s="61" t="n">
        <v>43634</v>
      </c>
      <c r="O1551" s="23" t="n"/>
      <c r="P1551" s="23" t="n"/>
      <c r="Q1551" s="61" t="n">
        <v>43641</v>
      </c>
      <c r="R1551" s="61" t="n">
        <v>43641</v>
      </c>
      <c r="S1551" s="61" t="n">
        <v>43598</v>
      </c>
      <c r="T1551" s="61" t="n">
        <v>43606</v>
      </c>
      <c r="U1551" s="61" t="n">
        <v>43607</v>
      </c>
      <c r="V1551" s="61" t="n">
        <v>43620</v>
      </c>
    </row>
    <row r="1552" ht="15" customHeight="1">
      <c r="A1552" s="26" t="inlineStr">
        <is>
          <t>História - Waterfall</t>
        </is>
      </c>
      <c r="B1552" s="60" t="inlineStr">
        <is>
          <t>DEVALM-7568</t>
        </is>
      </c>
      <c r="C1552" s="23" t="inlineStr">
        <is>
          <t>19.0164.2.MK-Equalização de preços para Ponto Opcional</t>
        </is>
      </c>
      <c r="D1552" s="26" t="inlineStr">
        <is>
          <t>Concluído</t>
        </is>
      </c>
      <c r="E1552" s="23" t="inlineStr">
        <is>
          <t>Ricardo Pires Sardinha [X]</t>
        </is>
      </c>
      <c r="F1552" s="23" t="n"/>
      <c r="G1552" s="23" t="n"/>
      <c r="H1552" s="23" t="n"/>
      <c r="I1552" s="23" t="n"/>
      <c r="J1552" s="23" t="inlineStr">
        <is>
          <t>Amanda De Pinho Nogueira [X]</t>
        </is>
      </c>
      <c r="K1552" s="23" t="n"/>
      <c r="L1552" s="23" t="n"/>
      <c r="M1552" s="23" t="n"/>
      <c r="N1552" s="23" t="n"/>
      <c r="O1552" s="23" t="n"/>
      <c r="P1552" s="23" t="n"/>
      <c r="Q1552" s="23" t="n"/>
      <c r="R1552" s="61" t="n">
        <v>43627</v>
      </c>
      <c r="S1552" s="23" t="n"/>
      <c r="T1552" s="23" t="n"/>
      <c r="U1552" s="23" t="n"/>
      <c r="V1552" s="23" t="n"/>
    </row>
    <row r="1553" ht="15" customHeight="1">
      <c r="A1553" s="26" t="inlineStr">
        <is>
          <t>História - Waterfall</t>
        </is>
      </c>
      <c r="B1553" s="60" t="inlineStr">
        <is>
          <t>DEVALM-7342</t>
        </is>
      </c>
      <c r="C1553" s="23" t="inlineStr">
        <is>
          <t>Teste Waterfall</t>
        </is>
      </c>
      <c r="D1553" s="26" t="inlineStr">
        <is>
          <t>Cancelado</t>
        </is>
      </c>
      <c r="E1553" s="23" t="inlineStr">
        <is>
          <t>Anderson Da Paz Florencio [X]</t>
        </is>
      </c>
      <c r="F1553" s="23" t="n"/>
      <c r="G1553" s="23" t="n"/>
      <c r="H1553" s="23" t="n"/>
      <c r="I1553" s="23" t="n"/>
      <c r="J1553" s="23" t="n"/>
      <c r="K1553" s="23" t="n"/>
      <c r="L1553" s="23" t="n"/>
      <c r="M1553" s="23" t="n"/>
      <c r="N1553" s="23" t="n"/>
      <c r="O1553" s="23" t="n"/>
      <c r="P1553" s="23" t="n"/>
      <c r="Q1553" s="23" t="n"/>
      <c r="R1553" s="23" t="n"/>
      <c r="S1553" s="23" t="n"/>
      <c r="T1553" s="23" t="n"/>
      <c r="U1553" s="23" t="n"/>
      <c r="V1553" s="23" t="n"/>
    </row>
    <row r="1554" ht="15" customHeight="1">
      <c r="A1554" s="26" t="inlineStr">
        <is>
          <t>História - Waterfall</t>
        </is>
      </c>
      <c r="B1554" s="60" t="inlineStr">
        <is>
          <t>DEVALM-7071</t>
        </is>
      </c>
      <c r="C1554" s="23" t="inlineStr">
        <is>
          <t>19.0164.1.MK-Reajuste Ponto Opcional</t>
        </is>
      </c>
      <c r="D1554" s="26" t="inlineStr">
        <is>
          <t>Concluído</t>
        </is>
      </c>
      <c r="E1554" s="23" t="inlineStr">
        <is>
          <t>Ricardo Pires Sardinha [X]</t>
        </is>
      </c>
      <c r="F1554" s="23" t="n"/>
      <c r="G1554" s="23" t="inlineStr">
        <is>
          <t>Rafael Lemos Lima [X]</t>
        </is>
      </c>
      <c r="H1554" s="23" t="inlineStr">
        <is>
          <t>Paulo Egidio Rodrigues dos Santos</t>
        </is>
      </c>
      <c r="I1554" s="23" t="n"/>
      <c r="J1554" s="23" t="inlineStr">
        <is>
          <t>Amanda De Pinho Nogueira [X]</t>
        </is>
      </c>
      <c r="K1554" s="23" t="n"/>
      <c r="L1554" s="23" t="n"/>
      <c r="M1554" s="23" t="n"/>
      <c r="N1554" s="23" t="n"/>
      <c r="O1554" s="23" t="n"/>
      <c r="P1554" s="23" t="n"/>
      <c r="Q1554" s="23" t="n"/>
      <c r="R1554" s="61" t="n">
        <v>43628</v>
      </c>
      <c r="S1554" s="23" t="n"/>
      <c r="T1554" s="23" t="n"/>
      <c r="U1554" s="23" t="n"/>
      <c r="V1554" s="23" t="n"/>
    </row>
    <row r="1555" ht="15" customHeight="1">
      <c r="A1555" s="26" t="inlineStr">
        <is>
          <t>História - Waterfall</t>
        </is>
      </c>
      <c r="B1555" s="60" t="inlineStr">
        <is>
          <t>DEVALM-7064</t>
        </is>
      </c>
      <c r="C1555" s="23" t="inlineStr">
        <is>
          <t>17.0325.MK-Reajuste de preço para pacotes Coletivos (Maio) ::R</t>
        </is>
      </c>
      <c r="D1555" s="26" t="inlineStr">
        <is>
          <t>Concluído</t>
        </is>
      </c>
      <c r="E1555" s="23" t="inlineStr">
        <is>
          <t>Sem responsável</t>
        </is>
      </c>
      <c r="F1555" s="23" t="n"/>
      <c r="G1555" s="23" t="n"/>
      <c r="H1555" s="23" t="n"/>
      <c r="I1555" s="23" t="n"/>
      <c r="J1555" s="23" t="n"/>
      <c r="K1555" s="23" t="n"/>
      <c r="L1555" s="23" t="n"/>
      <c r="M1555" s="23" t="n"/>
      <c r="N1555" s="23" t="n"/>
      <c r="O1555" s="23" t="n"/>
      <c r="P1555" s="23" t="n"/>
      <c r="Q1555" s="23" t="n"/>
      <c r="R1555" s="23" t="n"/>
      <c r="S1555" s="23" t="n"/>
      <c r="T1555" s="23" t="n"/>
      <c r="U1555" s="23" t="n"/>
      <c r="V1555" s="23" t="n"/>
    </row>
    <row r="1556" ht="15" customHeight="1">
      <c r="A1556" s="26" t="inlineStr">
        <is>
          <t>História - Waterfall</t>
        </is>
      </c>
      <c r="B1556" s="60" t="inlineStr">
        <is>
          <t>DEVALM-7063</t>
        </is>
      </c>
      <c r="C1556" s="23" t="inlineStr">
        <is>
          <t>17.0703.MK-Disponibilizar Recarga Digital (Avulsa e Programada) para Clientes LIVRE (H)</t>
        </is>
      </c>
      <c r="D1556" s="26" t="inlineStr">
        <is>
          <t>Concluído</t>
        </is>
      </c>
      <c r="E1556" s="23" t="inlineStr">
        <is>
          <t>Sem responsável</t>
        </is>
      </c>
      <c r="F1556" s="23" t="n"/>
      <c r="G1556" s="23" t="n"/>
      <c r="H1556" s="23" t="n"/>
      <c r="I1556" s="23" t="n"/>
      <c r="J1556" s="23" t="n"/>
      <c r="K1556" s="23" t="n"/>
      <c r="L1556" s="23" t="n"/>
      <c r="M1556" s="23" t="n"/>
      <c r="N1556" s="23" t="n"/>
      <c r="O1556" s="23" t="n"/>
      <c r="P1556" s="23" t="n"/>
      <c r="Q1556" s="23" t="n"/>
      <c r="R1556" s="23" t="n"/>
      <c r="S1556" s="23" t="n"/>
      <c r="T1556" s="23" t="n"/>
      <c r="U1556" s="23" t="n"/>
      <c r="V1556" s="23" t="n"/>
    </row>
    <row r="1557" ht="15" customHeight="1">
      <c r="A1557" s="26" t="inlineStr">
        <is>
          <t>História - Waterfall</t>
        </is>
      </c>
      <c r="B1557" s="60" t="inlineStr">
        <is>
          <t>DEVALM-7062</t>
        </is>
      </c>
      <c r="C1557" s="23" t="inlineStr">
        <is>
          <t>16.0030.TN-Validação de Segurança SKY-TEF</t>
        </is>
      </c>
      <c r="D1557" s="26" t="inlineStr">
        <is>
          <t>Concluído</t>
        </is>
      </c>
      <c r="E1557" s="23" t="inlineStr">
        <is>
          <t>Sem responsável</t>
        </is>
      </c>
      <c r="F1557" s="23" t="n"/>
      <c r="G1557" s="23" t="n"/>
      <c r="H1557" s="23" t="n"/>
      <c r="I1557" s="23" t="n"/>
      <c r="J1557" s="23" t="n"/>
      <c r="K1557" s="23" t="n"/>
      <c r="L1557" s="23" t="n"/>
      <c r="M1557" s="23" t="n"/>
      <c r="N1557" s="23" t="n"/>
      <c r="O1557" s="23" t="n"/>
      <c r="P1557" s="23" t="n"/>
      <c r="Q1557" s="23" t="n"/>
      <c r="R1557" s="23" t="n"/>
      <c r="S1557" s="23" t="n"/>
      <c r="T1557" s="23" t="n"/>
      <c r="U1557" s="23" t="n"/>
      <c r="V1557" s="23" t="n"/>
    </row>
    <row r="1558" ht="15" customHeight="1">
      <c r="A1558" s="26" t="inlineStr">
        <is>
          <t>História - Waterfall</t>
        </is>
      </c>
      <c r="B1558" s="60" t="inlineStr">
        <is>
          <t>DEVALM-7061</t>
        </is>
      </c>
      <c r="C1558" s="23" t="inlineStr">
        <is>
          <t>15.0287.CO-Atendimento Alto Valor::N</t>
        </is>
      </c>
      <c r="D1558" s="26" t="inlineStr">
        <is>
          <t>Concluído</t>
        </is>
      </c>
      <c r="E1558" s="23" t="inlineStr">
        <is>
          <t>Sem responsável</t>
        </is>
      </c>
      <c r="F1558" s="23" t="n"/>
      <c r="G1558" s="23" t="n"/>
      <c r="H1558" s="23" t="n"/>
      <c r="I1558" s="23" t="n"/>
      <c r="J1558" s="23" t="n"/>
      <c r="K1558" s="23" t="n"/>
      <c r="L1558" s="23" t="n"/>
      <c r="M1558" s="23" t="n"/>
      <c r="N1558" s="23" t="n"/>
      <c r="O1558" s="23" t="n"/>
      <c r="P1558" s="23" t="n"/>
      <c r="Q1558" s="23" t="n"/>
      <c r="R1558" s="23" t="n"/>
      <c r="S1558" s="23" t="n"/>
      <c r="T1558" s="23" t="n"/>
      <c r="U1558" s="23" t="n"/>
      <c r="V1558" s="23" t="n"/>
    </row>
    <row r="1559" ht="15" customHeight="1">
      <c r="A1559" s="26" t="inlineStr">
        <is>
          <t>História - Waterfall</t>
        </is>
      </c>
      <c r="B1559" s="60" t="inlineStr">
        <is>
          <t>DEVALM-7060</t>
        </is>
      </c>
      <c r="C1559" s="23" t="inlineStr">
        <is>
          <t>16.0126.1.MK-Recargas Programadas(Entrega 3)</t>
        </is>
      </c>
      <c r="D1559" s="26" t="inlineStr">
        <is>
          <t>Concluído</t>
        </is>
      </c>
      <c r="E1559" s="23" t="inlineStr">
        <is>
          <t>Sem responsável</t>
        </is>
      </c>
      <c r="F1559" s="23" t="n"/>
      <c r="G1559" s="23" t="n"/>
      <c r="H1559" s="23" t="n"/>
      <c r="I1559" s="23" t="n"/>
      <c r="J1559" s="23" t="n"/>
      <c r="K1559" s="23" t="n"/>
      <c r="L1559" s="23" t="n"/>
      <c r="M1559" s="23" t="n"/>
      <c r="N1559" s="23" t="n"/>
      <c r="O1559" s="23" t="n"/>
      <c r="P1559" s="23" t="n"/>
      <c r="Q1559" s="23" t="n"/>
      <c r="R1559" s="23" t="n"/>
      <c r="S1559" s="23" t="n"/>
      <c r="T1559" s="23" t="n"/>
      <c r="U1559" s="23" t="n"/>
      <c r="V1559" s="23" t="n"/>
    </row>
    <row r="1560" ht="15" customHeight="1">
      <c r="A1560" s="26" t="inlineStr">
        <is>
          <t>História - Waterfall</t>
        </is>
      </c>
      <c r="B1560" s="60" t="inlineStr">
        <is>
          <t>DEVALM-7059</t>
        </is>
      </c>
      <c r="C1560" s="23" t="inlineStr">
        <is>
          <t>16.0626.2.FI-ProRata Palavra do Cliente - Configuração geração pro rata</t>
        </is>
      </c>
      <c r="D1560" s="26" t="inlineStr">
        <is>
          <t>Concluído</t>
        </is>
      </c>
      <c r="E1560" s="23" t="inlineStr">
        <is>
          <t>Sem responsável</t>
        </is>
      </c>
      <c r="F1560" s="23" t="n"/>
      <c r="G1560" s="23" t="n"/>
      <c r="H1560" s="23" t="n"/>
      <c r="I1560" s="23" t="n"/>
      <c r="J1560" s="23" t="n"/>
      <c r="K1560" s="23" t="n"/>
      <c r="L1560" s="23" t="n"/>
      <c r="M1560" s="23" t="n"/>
      <c r="N1560" s="23" t="n"/>
      <c r="O1560" s="23" t="n"/>
      <c r="P1560" s="23" t="n"/>
      <c r="Q1560" s="23" t="n"/>
      <c r="R1560" s="23" t="n"/>
      <c r="S1560" s="23" t="n"/>
      <c r="T1560" s="23" t="n"/>
      <c r="U1560" s="23" t="n"/>
      <c r="V1560" s="23" t="n"/>
    </row>
    <row r="1561" ht="15" customHeight="1">
      <c r="A1561" s="26" t="inlineStr">
        <is>
          <t>História - Waterfall</t>
        </is>
      </c>
      <c r="B1561" s="60" t="inlineStr">
        <is>
          <t>DEVALM-7058</t>
        </is>
      </c>
      <c r="C1561" s="23" t="inlineStr">
        <is>
          <t>18.0162.CO-Interface de Baixa (Sirius / SAP)</t>
        </is>
      </c>
      <c r="D1561" s="26" t="inlineStr">
        <is>
          <t>Concluído</t>
        </is>
      </c>
      <c r="E1561" s="23" t="inlineStr">
        <is>
          <t>Fabio Margutti [X]</t>
        </is>
      </c>
      <c r="F1561" s="23" t="inlineStr">
        <is>
          <t>Alexandre Munhoes [X]</t>
        </is>
      </c>
      <c r="G1561" s="23" t="inlineStr">
        <is>
          <t>Emerson Pureza da Silva [X]</t>
        </is>
      </c>
      <c r="H1561" s="23" t="inlineStr">
        <is>
          <t>Eduardo Cesar de Melo</t>
        </is>
      </c>
      <c r="I1561" s="23" t="inlineStr">
        <is>
          <t>Claudia Keiko Kobayashi [X]</t>
        </is>
      </c>
      <c r="J1561" s="23" t="inlineStr">
        <is>
          <t>Danilo Takashi Hiratsuka</t>
        </is>
      </c>
      <c r="K1561" s="23" t="n"/>
      <c r="L1561" s="23" t="n"/>
      <c r="M1561" s="23" t="n"/>
      <c r="N1561" s="23" t="n"/>
      <c r="O1561" s="23" t="n"/>
      <c r="P1561" s="23" t="n"/>
      <c r="Q1561" s="23" t="n"/>
      <c r="R1561" s="23" t="n"/>
      <c r="S1561" s="23" t="n"/>
      <c r="T1561" s="23" t="n"/>
      <c r="U1561" s="23" t="n"/>
      <c r="V1561" s="23" t="n"/>
    </row>
    <row r="1562" ht="15" customHeight="1">
      <c r="A1562" s="26" t="inlineStr">
        <is>
          <t>História - Waterfall</t>
        </is>
      </c>
      <c r="B1562" s="60" t="inlineStr">
        <is>
          <t>DEVALM-7057</t>
        </is>
      </c>
      <c r="C1562" s="23" t="inlineStr">
        <is>
          <t>17.0471.2.MK-Zapping Ofertas (Rápidas) - Fase 3</t>
        </is>
      </c>
      <c r="D1562" s="26" t="inlineStr">
        <is>
          <t>Concluído</t>
        </is>
      </c>
      <c r="E1562" s="23" t="inlineStr">
        <is>
          <t>Sem responsável</t>
        </is>
      </c>
      <c r="F1562" s="23" t="n"/>
      <c r="G1562" s="23" t="n"/>
      <c r="H1562" s="23" t="n"/>
      <c r="I1562" s="23" t="n"/>
      <c r="J1562" s="23" t="n"/>
      <c r="K1562" s="23" t="n"/>
      <c r="L1562" s="23" t="n"/>
      <c r="M1562" s="23" t="n"/>
      <c r="N1562" s="23" t="n"/>
      <c r="O1562" s="23" t="n"/>
      <c r="P1562" s="23" t="n"/>
      <c r="Q1562" s="23" t="n"/>
      <c r="R1562" s="23" t="n"/>
      <c r="S1562" s="23" t="n"/>
      <c r="T1562" s="23" t="n"/>
      <c r="U1562" s="23" t="n"/>
      <c r="V1562" s="23" t="n"/>
    </row>
    <row r="1563" ht="15" customHeight="1">
      <c r="A1563" s="26" t="inlineStr">
        <is>
          <t>História - Waterfall</t>
        </is>
      </c>
      <c r="B1563" s="60" t="inlineStr">
        <is>
          <t>DEVALM-7056</t>
        </is>
      </c>
      <c r="C1563" s="23" t="inlineStr">
        <is>
          <t>16.0231.MK-Autorizador de Recarga - Fase II</t>
        </is>
      </c>
      <c r="D1563" s="26" t="inlineStr">
        <is>
          <t>Concluído</t>
        </is>
      </c>
      <c r="E1563" s="23" t="inlineStr">
        <is>
          <t>Sem responsável</t>
        </is>
      </c>
      <c r="F1563" s="23" t="n"/>
      <c r="G1563" s="23" t="n"/>
      <c r="H1563" s="23" t="n"/>
      <c r="I1563" s="23" t="n"/>
      <c r="J1563" s="23" t="n"/>
      <c r="K1563" s="23" t="n"/>
      <c r="L1563" s="23" t="n"/>
      <c r="M1563" s="23" t="n"/>
      <c r="N1563" s="23" t="n"/>
      <c r="O1563" s="23" t="n"/>
      <c r="P1563" s="23" t="n"/>
      <c r="Q1563" s="23" t="n"/>
      <c r="R1563" s="23" t="n"/>
      <c r="S1563" s="23" t="n"/>
      <c r="T1563" s="23" t="n"/>
      <c r="U1563" s="23" t="n"/>
      <c r="V1563" s="23" t="n"/>
    </row>
    <row r="1564" ht="15" customHeight="1">
      <c r="A1564" s="26" t="inlineStr">
        <is>
          <t>História - Waterfall</t>
        </is>
      </c>
      <c r="B1564" s="60" t="inlineStr">
        <is>
          <t>DEVALM-7055</t>
        </is>
      </c>
      <c r="C1564" s="23" t="inlineStr">
        <is>
          <t>17.0471.1.MK-Zapping Ofertas (Rápidas) - Fase 2</t>
        </is>
      </c>
      <c r="D1564" s="26" t="inlineStr">
        <is>
          <t>Concluído</t>
        </is>
      </c>
      <c r="E1564" s="23" t="inlineStr">
        <is>
          <t>Sem responsável</t>
        </is>
      </c>
      <c r="F1564" s="23" t="n"/>
      <c r="G1564" s="23" t="n"/>
      <c r="H1564" s="23" t="n"/>
      <c r="I1564" s="23" t="n"/>
      <c r="J1564" s="23" t="n"/>
      <c r="K1564" s="23" t="n"/>
      <c r="L1564" s="23" t="n"/>
      <c r="M1564" s="23" t="n"/>
      <c r="N1564" s="23" t="n"/>
      <c r="O1564" s="23" t="n"/>
      <c r="P1564" s="23" t="n"/>
      <c r="Q1564" s="23" t="n"/>
      <c r="R1564" s="23" t="n"/>
      <c r="S1564" s="23" t="n"/>
      <c r="T1564" s="23" t="n"/>
      <c r="U1564" s="23" t="n"/>
      <c r="V1564" s="23" t="n"/>
    </row>
    <row r="1565" ht="15" customHeight="1">
      <c r="A1565" s="26" t="inlineStr">
        <is>
          <t>História - Waterfall</t>
        </is>
      </c>
      <c r="B1565" s="60" t="inlineStr">
        <is>
          <t>DEVALM-7054</t>
        </is>
      </c>
      <c r="C1565" s="23" t="inlineStr">
        <is>
          <t>17.0592.2 FI-Nexus - Callidus – Complemento - Req 5 + CR, Req 7 FI-Nexus - Callidus – Complemento - Req 5 + CR, Req 7</t>
        </is>
      </c>
      <c r="D1565" s="26" t="inlineStr">
        <is>
          <t>Concluído</t>
        </is>
      </c>
      <c r="E1565" s="23" t="inlineStr">
        <is>
          <t>Sem responsável</t>
        </is>
      </c>
      <c r="F1565" s="23" t="n"/>
      <c r="G1565" s="23" t="n"/>
      <c r="H1565" s="23" t="n"/>
      <c r="I1565" s="23" t="n"/>
      <c r="J1565" s="23" t="n"/>
      <c r="K1565" s="23" t="n"/>
      <c r="L1565" s="23" t="n"/>
      <c r="M1565" s="23" t="n"/>
      <c r="N1565" s="23" t="n"/>
      <c r="O1565" s="23" t="n"/>
      <c r="P1565" s="23" t="n"/>
      <c r="Q1565" s="23" t="n"/>
      <c r="R1565" s="23" t="n"/>
      <c r="S1565" s="23" t="n"/>
      <c r="T1565" s="23" t="n"/>
      <c r="U1565" s="23" t="n"/>
      <c r="V1565" s="23" t="n"/>
    </row>
    <row r="1566" ht="15" customHeight="1">
      <c r="A1566" s="26" t="inlineStr">
        <is>
          <t>História - Waterfall</t>
        </is>
      </c>
      <c r="B1566" s="60" t="inlineStr">
        <is>
          <t>DEVALM-7053</t>
        </is>
      </c>
      <c r="C1566" s="23" t="inlineStr">
        <is>
          <t>16.0347.FI-Melhorias nos Checkpoints de Finanças</t>
        </is>
      </c>
      <c r="D1566" s="26" t="inlineStr">
        <is>
          <t>Concluído</t>
        </is>
      </c>
      <c r="E1566" s="23" t="inlineStr">
        <is>
          <t>Sem responsável</t>
        </is>
      </c>
      <c r="F1566" s="23" t="n"/>
      <c r="G1566" s="23" t="n"/>
      <c r="H1566" s="23" t="n"/>
      <c r="I1566" s="23" t="n"/>
      <c r="J1566" s="23" t="n"/>
      <c r="K1566" s="23" t="n"/>
      <c r="L1566" s="23" t="n"/>
      <c r="M1566" s="23" t="n"/>
      <c r="N1566" s="23" t="n"/>
      <c r="O1566" s="23" t="n"/>
      <c r="P1566" s="23" t="n"/>
      <c r="Q1566" s="23" t="n"/>
      <c r="R1566" s="23" t="n"/>
      <c r="S1566" s="23" t="n"/>
      <c r="T1566" s="23" t="n"/>
      <c r="U1566" s="23" t="n"/>
      <c r="V1566" s="23" t="n"/>
    </row>
    <row r="1567" ht="15" customHeight="1">
      <c r="A1567" s="26" t="inlineStr">
        <is>
          <t>História - Waterfall</t>
        </is>
      </c>
      <c r="B1567" s="60" t="inlineStr">
        <is>
          <t>DEVALM-7052</t>
        </is>
      </c>
      <c r="C1567" s="23" t="inlineStr">
        <is>
          <t>16.0548.FI-Desconto Pontual de Relacionamento</t>
        </is>
      </c>
      <c r="D1567" s="26" t="inlineStr">
        <is>
          <t>Concluído</t>
        </is>
      </c>
      <c r="E1567" s="23" t="inlineStr">
        <is>
          <t>Sem responsável</t>
        </is>
      </c>
      <c r="F1567" s="23" t="n"/>
      <c r="G1567" s="23" t="n"/>
      <c r="H1567" s="23" t="n"/>
      <c r="I1567" s="23" t="n"/>
      <c r="J1567" s="23" t="n"/>
      <c r="K1567" s="23" t="n"/>
      <c r="L1567" s="23" t="n"/>
      <c r="M1567" s="23" t="n"/>
      <c r="N1567" s="23" t="n"/>
      <c r="O1567" s="23" t="n"/>
      <c r="P1567" s="23" t="n"/>
      <c r="Q1567" s="23" t="n"/>
      <c r="R1567" s="23" t="n"/>
      <c r="S1567" s="23" t="n"/>
      <c r="T1567" s="23" t="n"/>
      <c r="U1567" s="23" t="n"/>
      <c r="V1567" s="23" t="n"/>
    </row>
    <row r="1568" ht="15" customHeight="1">
      <c r="A1568" s="26" t="inlineStr">
        <is>
          <t>História - Waterfall</t>
        </is>
      </c>
      <c r="B1568" s="60" t="inlineStr">
        <is>
          <t>DEVALM-7051</t>
        </is>
      </c>
      <c r="C1568" s="23" t="inlineStr">
        <is>
          <t>16.0212.FI-Conta de Consumo - Alteração do Modelo de Boleto</t>
        </is>
      </c>
      <c r="D1568" s="26" t="inlineStr">
        <is>
          <t>Concluído</t>
        </is>
      </c>
      <c r="E1568" s="23" t="inlineStr">
        <is>
          <t>Sem responsável</t>
        </is>
      </c>
      <c r="F1568" s="23" t="n"/>
      <c r="G1568" s="23" t="n"/>
      <c r="H1568" s="23" t="n"/>
      <c r="I1568" s="23" t="n"/>
      <c r="J1568" s="23" t="n"/>
      <c r="K1568" s="23" t="n"/>
      <c r="L1568" s="23" t="n"/>
      <c r="M1568" s="23" t="n"/>
      <c r="N1568" s="23" t="n"/>
      <c r="O1568" s="23" t="n"/>
      <c r="P1568" s="23" t="n"/>
      <c r="Q1568" s="23" t="n"/>
      <c r="R1568" s="23" t="n"/>
      <c r="S1568" s="23" t="n"/>
      <c r="T1568" s="23" t="n"/>
      <c r="U1568" s="23" t="n"/>
      <c r="V1568" s="23" t="n"/>
    </row>
    <row r="1569" ht="15" customHeight="1">
      <c r="A1569" s="26" t="inlineStr">
        <is>
          <t>História - Waterfall</t>
        </is>
      </c>
      <c r="B1569" s="60" t="inlineStr">
        <is>
          <t>DEVALM-7050</t>
        </is>
      </c>
      <c r="C1569" s="23" t="inlineStr">
        <is>
          <t>16.0256.2.FI - Automatização do processo de reversão de pagamento por cartão de Crédito/Débito – Chargeback – CR</t>
        </is>
      </c>
      <c r="D1569" s="26" t="inlineStr">
        <is>
          <t>Concluído</t>
        </is>
      </c>
      <c r="E1569" s="23" t="inlineStr">
        <is>
          <t>Sem responsável</t>
        </is>
      </c>
      <c r="F1569" s="23" t="n"/>
      <c r="G1569" s="23" t="n"/>
      <c r="H1569" s="23" t="n"/>
      <c r="I1569" s="23" t="n"/>
      <c r="J1569" s="23" t="n"/>
      <c r="K1569" s="23" t="n"/>
      <c r="L1569" s="23" t="n"/>
      <c r="M1569" s="23" t="n"/>
      <c r="N1569" s="23" t="n"/>
      <c r="O1569" s="23" t="n"/>
      <c r="P1569" s="23" t="n"/>
      <c r="Q1569" s="23" t="n"/>
      <c r="R1569" s="23" t="n"/>
      <c r="S1569" s="23" t="n"/>
      <c r="T1569" s="23" t="n"/>
      <c r="U1569" s="23" t="n"/>
      <c r="V1569" s="23" t="n"/>
    </row>
    <row r="1570" ht="15" customHeight="1">
      <c r="A1570" s="26" t="inlineStr">
        <is>
          <t>História - Waterfall</t>
        </is>
      </c>
      <c r="B1570" s="60" t="inlineStr">
        <is>
          <t>DEVALM-7049</t>
        </is>
      </c>
      <c r="C1570" s="23" t="inlineStr">
        <is>
          <t>17.0716.SU-Alteração das configurações do DRP para tipos de cliente K e U</t>
        </is>
      </c>
      <c r="D1570" s="26" t="inlineStr">
        <is>
          <t>Concluído</t>
        </is>
      </c>
      <c r="E1570" s="23" t="inlineStr">
        <is>
          <t>Sem responsável</t>
        </is>
      </c>
      <c r="F1570" s="23" t="n"/>
      <c r="G1570" s="23" t="n"/>
      <c r="H1570" s="23" t="n"/>
      <c r="I1570" s="23" t="n"/>
      <c r="J1570" s="23" t="n"/>
      <c r="K1570" s="23" t="n"/>
      <c r="L1570" s="23" t="n"/>
      <c r="M1570" s="23" t="n"/>
      <c r="N1570" s="23" t="n"/>
      <c r="O1570" s="23" t="n"/>
      <c r="P1570" s="23" t="n"/>
      <c r="Q1570" s="23" t="n"/>
      <c r="R1570" s="23" t="n"/>
      <c r="S1570" s="23" t="n"/>
      <c r="T1570" s="23" t="n"/>
      <c r="U1570" s="23" t="n"/>
      <c r="V1570" s="23" t="n"/>
    </row>
    <row r="1571" ht="15" customHeight="1">
      <c r="A1571" s="26" t="inlineStr">
        <is>
          <t>História - Waterfall</t>
        </is>
      </c>
      <c r="B1571" s="60" t="inlineStr">
        <is>
          <t>DEVALM-7048</t>
        </is>
      </c>
      <c r="C1571" s="23" t="inlineStr">
        <is>
          <t>15.0157.9.SU - Configurar Reuso Distribuidor x Rede referenciada (iCare Parceiro)</t>
        </is>
      </c>
      <c r="D1571" s="26" t="inlineStr">
        <is>
          <t>Concluído</t>
        </is>
      </c>
      <c r="E1571" s="23" t="inlineStr">
        <is>
          <t>Sem responsável</t>
        </is>
      </c>
      <c r="F1571" s="23" t="n"/>
      <c r="G1571" s="23" t="n"/>
      <c r="H1571" s="23" t="n"/>
      <c r="I1571" s="23" t="n"/>
      <c r="J1571" s="23" t="n"/>
      <c r="K1571" s="23" t="n"/>
      <c r="L1571" s="23" t="n"/>
      <c r="M1571" s="23" t="n"/>
      <c r="N1571" s="23" t="n"/>
      <c r="O1571" s="23" t="n"/>
      <c r="P1571" s="23" t="n"/>
      <c r="Q1571" s="23" t="n"/>
      <c r="R1571" s="23" t="n"/>
      <c r="S1571" s="23" t="n"/>
      <c r="T1571" s="23" t="n"/>
      <c r="U1571" s="23" t="n"/>
      <c r="V1571" s="23" t="n"/>
    </row>
    <row r="1572" ht="15" customHeight="1">
      <c r="A1572" s="26" t="inlineStr">
        <is>
          <t>História - Waterfall</t>
        </is>
      </c>
      <c r="B1572" s="60" t="inlineStr">
        <is>
          <t>DEVALM-7047</t>
        </is>
      </c>
      <c r="C1572" s="23" t="inlineStr">
        <is>
          <t>16.0241.FI-Automatização do Juros e Multa por Atraso no Pagamento</t>
        </is>
      </c>
      <c r="D1572" s="26" t="inlineStr">
        <is>
          <t>Concluído</t>
        </is>
      </c>
      <c r="E1572" s="23" t="inlineStr">
        <is>
          <t>Sem responsável</t>
        </is>
      </c>
      <c r="F1572" s="23" t="n"/>
      <c r="G1572" s="23" t="n"/>
      <c r="H1572" s="23" t="n"/>
      <c r="I1572" s="23" t="n"/>
      <c r="J1572" s="23" t="n"/>
      <c r="K1572" s="23" t="n"/>
      <c r="L1572" s="23" t="n"/>
      <c r="M1572" s="23" t="n"/>
      <c r="N1572" s="23" t="n"/>
      <c r="O1572" s="23" t="n"/>
      <c r="P1572" s="23" t="n"/>
      <c r="Q1572" s="23" t="n"/>
      <c r="R1572" s="23" t="n"/>
      <c r="S1572" s="23" t="n"/>
      <c r="T1572" s="23" t="n"/>
      <c r="U1572" s="23" t="n"/>
      <c r="V1572" s="23" t="n"/>
    </row>
    <row r="1573" ht="15" customHeight="1">
      <c r="A1573" s="26" t="inlineStr">
        <is>
          <t>História - Waterfall</t>
        </is>
      </c>
      <c r="B1573" s="60" t="inlineStr">
        <is>
          <t>DEVALM-7046</t>
        </is>
      </c>
      <c r="C1573" s="23" t="inlineStr">
        <is>
          <t>16.0424.GI-Novo Motor de Crédito - Fase 2</t>
        </is>
      </c>
      <c r="D1573" s="26" t="inlineStr">
        <is>
          <t>Concluído</t>
        </is>
      </c>
      <c r="E1573" s="23" t="inlineStr">
        <is>
          <t>Sem responsável</t>
        </is>
      </c>
      <c r="F1573" s="23" t="n"/>
      <c r="G1573" s="23" t="n"/>
      <c r="H1573" s="23" t="n"/>
      <c r="I1573" s="23" t="n"/>
      <c r="J1573" s="23" t="n"/>
      <c r="K1573" s="23" t="n"/>
      <c r="L1573" s="23" t="n"/>
      <c r="M1573" s="23" t="n"/>
      <c r="N1573" s="23" t="n"/>
      <c r="O1573" s="23" t="n"/>
      <c r="P1573" s="23" t="n"/>
      <c r="Q1573" s="23" t="n"/>
      <c r="R1573" s="23" t="n"/>
      <c r="S1573" s="23" t="n"/>
      <c r="T1573" s="23" t="n"/>
      <c r="U1573" s="23" t="n"/>
      <c r="V1573" s="23" t="n"/>
    </row>
    <row r="1574" ht="15" customHeight="1">
      <c r="A1574" s="26" t="inlineStr">
        <is>
          <t>História - Waterfall</t>
        </is>
      </c>
      <c r="B1574" s="60" t="inlineStr">
        <is>
          <t>DEVALM-7045</t>
        </is>
      </c>
      <c r="C1574" s="23" t="inlineStr">
        <is>
          <t>16.0194.11.MK-BBVOD - Carga Manual de filmes PPV Linear para Sky Play (App)</t>
        </is>
      </c>
      <c r="D1574" s="26" t="inlineStr">
        <is>
          <t>Concluído</t>
        </is>
      </c>
      <c r="E1574" s="23" t="inlineStr">
        <is>
          <t>Sem responsável</t>
        </is>
      </c>
      <c r="F1574" s="23" t="n"/>
      <c r="G1574" s="23" t="n"/>
      <c r="H1574" s="23" t="n"/>
      <c r="I1574" s="23" t="n"/>
      <c r="J1574" s="23" t="n"/>
      <c r="K1574" s="23" t="n"/>
      <c r="L1574" s="23" t="n"/>
      <c r="M1574" s="23" t="n"/>
      <c r="N1574" s="23" t="n"/>
      <c r="O1574" s="23" t="n"/>
      <c r="P1574" s="23" t="n"/>
      <c r="Q1574" s="23" t="n"/>
      <c r="R1574" s="23" t="n"/>
      <c r="S1574" s="23" t="n"/>
      <c r="T1574" s="23" t="n"/>
      <c r="U1574" s="23" t="n"/>
      <c r="V1574" s="23" t="n"/>
    </row>
    <row r="1575" ht="15" customHeight="1">
      <c r="A1575" s="26" t="inlineStr">
        <is>
          <t>História - Waterfall</t>
        </is>
      </c>
      <c r="B1575" s="60" t="inlineStr">
        <is>
          <t>DEVALM-7044</t>
        </is>
      </c>
      <c r="C1575" s="23" t="inlineStr">
        <is>
          <t>16.0560.1.MK -Ofertas Premiere – isenção produtos futebol dezembro e janeiro</t>
        </is>
      </c>
      <c r="D1575" s="26" t="inlineStr">
        <is>
          <t>Concluído</t>
        </is>
      </c>
      <c r="E1575" s="23" t="inlineStr">
        <is>
          <t>Sem responsável</t>
        </is>
      </c>
      <c r="F1575" s="23" t="n"/>
      <c r="G1575" s="23" t="n"/>
      <c r="H1575" s="23" t="n"/>
      <c r="I1575" s="23" t="n"/>
      <c r="J1575" s="23" t="n"/>
      <c r="K1575" s="23" t="n"/>
      <c r="L1575" s="23" t="n"/>
      <c r="M1575" s="23" t="n"/>
      <c r="N1575" s="23" t="n"/>
      <c r="O1575" s="23" t="n"/>
      <c r="P1575" s="23" t="n"/>
      <c r="Q1575" s="23" t="n"/>
      <c r="R1575" s="23" t="n"/>
      <c r="S1575" s="23" t="n"/>
      <c r="T1575" s="23" t="n"/>
      <c r="U1575" s="23" t="n"/>
      <c r="V1575" s="23" t="n"/>
    </row>
    <row r="1576" ht="15" customHeight="1">
      <c r="A1576" s="26" t="inlineStr">
        <is>
          <t>História - Waterfall</t>
        </is>
      </c>
      <c r="B1576" s="60" t="inlineStr">
        <is>
          <t>DEVALM-7043</t>
        </is>
      </c>
      <c r="C1576" s="23" t="inlineStr">
        <is>
          <t>17.0037.MK-Reajuste de Preço de Banda Larga ( Março )::R</t>
        </is>
      </c>
      <c r="D1576" s="26" t="inlineStr">
        <is>
          <t>Concluído</t>
        </is>
      </c>
      <c r="E1576" s="23" t="inlineStr">
        <is>
          <t>Sem responsável</t>
        </is>
      </c>
      <c r="F1576" s="23" t="n"/>
      <c r="G1576" s="23" t="n"/>
      <c r="H1576" s="23" t="n"/>
      <c r="I1576" s="23" t="n"/>
      <c r="J1576" s="23" t="n"/>
      <c r="K1576" s="23" t="n"/>
      <c r="L1576" s="23" t="n"/>
      <c r="M1576" s="23" t="n"/>
      <c r="N1576" s="23" t="n"/>
      <c r="O1576" s="23" t="n"/>
      <c r="P1576" s="23" t="n"/>
      <c r="Q1576" s="23" t="n"/>
      <c r="R1576" s="23" t="n"/>
      <c r="S1576" s="23" t="n"/>
      <c r="T1576" s="23" t="n"/>
      <c r="U1576" s="23" t="n"/>
      <c r="V1576" s="23" t="n"/>
    </row>
    <row r="1577" ht="15" customHeight="1">
      <c r="A1577" s="26" t="inlineStr">
        <is>
          <t>História - Waterfall</t>
        </is>
      </c>
      <c r="B1577" s="60" t="inlineStr">
        <is>
          <t>DEVALM-7042</t>
        </is>
      </c>
      <c r="C1577" s="23" t="inlineStr">
        <is>
          <t>16.0421.SU-Inibir abertura de ordem de serviço de Assistência Técnica pelo iCare Clientes</t>
        </is>
      </c>
      <c r="D1577" s="26" t="inlineStr">
        <is>
          <t>Concluído</t>
        </is>
      </c>
      <c r="E1577" s="23" t="inlineStr">
        <is>
          <t>Sem responsável</t>
        </is>
      </c>
      <c r="F1577" s="23" t="n"/>
      <c r="G1577" s="23" t="n"/>
      <c r="H1577" s="23" t="n"/>
      <c r="I1577" s="23" t="n"/>
      <c r="J1577" s="23" t="n"/>
      <c r="K1577" s="23" t="n"/>
      <c r="L1577" s="23" t="n"/>
      <c r="M1577" s="23" t="n"/>
      <c r="N1577" s="23" t="n"/>
      <c r="O1577" s="23" t="n"/>
      <c r="P1577" s="23" t="n"/>
      <c r="Q1577" s="23" t="n"/>
      <c r="R1577" s="23" t="n"/>
      <c r="S1577" s="23" t="n"/>
      <c r="T1577" s="23" t="n"/>
      <c r="U1577" s="23" t="n"/>
      <c r="V1577" s="23" t="n"/>
    </row>
    <row r="1578" ht="15" customHeight="1">
      <c r="A1578" s="26" t="inlineStr">
        <is>
          <t>História - Waterfall</t>
        </is>
      </c>
      <c r="B1578" s="60" t="inlineStr">
        <is>
          <t>DEVALM-7041</t>
        </is>
      </c>
      <c r="C1578" s="23" t="inlineStr">
        <is>
          <t>16.0257.CL-Integração Turbina com Icare</t>
        </is>
      </c>
      <c r="D1578" s="26" t="inlineStr">
        <is>
          <t>Concluído</t>
        </is>
      </c>
      <c r="E1578" s="23" t="inlineStr">
        <is>
          <t>Sem responsável</t>
        </is>
      </c>
      <c r="F1578" s="23" t="n"/>
      <c r="G1578" s="23" t="n"/>
      <c r="H1578" s="23" t="n"/>
      <c r="I1578" s="23" t="n"/>
      <c r="J1578" s="23" t="n"/>
      <c r="K1578" s="23" t="n"/>
      <c r="L1578" s="23" t="n"/>
      <c r="M1578" s="23" t="n"/>
      <c r="N1578" s="23" t="n"/>
      <c r="O1578" s="23" t="n"/>
      <c r="P1578" s="23" t="n"/>
      <c r="Q1578" s="23" t="n"/>
      <c r="R1578" s="23" t="n"/>
      <c r="S1578" s="23" t="n"/>
      <c r="T1578" s="23" t="n"/>
      <c r="U1578" s="23" t="n"/>
      <c r="V1578" s="23" t="n"/>
    </row>
    <row r="1579" ht="15" customHeight="1">
      <c r="A1579" s="26" t="inlineStr">
        <is>
          <t>História - Waterfall</t>
        </is>
      </c>
      <c r="B1579" s="60" t="inlineStr">
        <is>
          <t>DEVALM-7040</t>
        </is>
      </c>
      <c r="C1579" s="23" t="inlineStr">
        <is>
          <t>17.0444.CL-Atualizar DNA de Ofertas de Retenção</t>
        </is>
      </c>
      <c r="D1579" s="26" t="inlineStr">
        <is>
          <t>Concluído</t>
        </is>
      </c>
      <c r="E1579" s="23" t="inlineStr">
        <is>
          <t>Sem responsável</t>
        </is>
      </c>
      <c r="F1579" s="23" t="n"/>
      <c r="G1579" s="23" t="n"/>
      <c r="H1579" s="23" t="n"/>
      <c r="I1579" s="23" t="n"/>
      <c r="J1579" s="23" t="n"/>
      <c r="K1579" s="23" t="n"/>
      <c r="L1579" s="23" t="n"/>
      <c r="M1579" s="23" t="n"/>
      <c r="N1579" s="23" t="n"/>
      <c r="O1579" s="23" t="n"/>
      <c r="P1579" s="23" t="n"/>
      <c r="Q1579" s="23" t="n"/>
      <c r="R1579" s="23" t="n"/>
      <c r="S1579" s="23" t="n"/>
      <c r="T1579" s="23" t="n"/>
      <c r="U1579" s="23" t="n"/>
      <c r="V1579" s="23" t="n"/>
    </row>
    <row r="1580" ht="15" customHeight="1">
      <c r="A1580" s="26" t="inlineStr">
        <is>
          <t>História - Waterfall</t>
        </is>
      </c>
      <c r="B1580" s="60" t="inlineStr">
        <is>
          <t>DEVALM-7039</t>
        </is>
      </c>
      <c r="C1580" s="23" t="inlineStr">
        <is>
          <t>16.0256.1.FI - Chargeback - CR Alteração AMEX e REDE</t>
        </is>
      </c>
      <c r="D1580" s="26" t="inlineStr">
        <is>
          <t>Concluído</t>
        </is>
      </c>
      <c r="E1580" s="23" t="inlineStr">
        <is>
          <t>Sem responsável</t>
        </is>
      </c>
      <c r="F1580" s="23" t="n"/>
      <c r="G1580" s="23" t="n"/>
      <c r="H1580" s="23" t="n"/>
      <c r="I1580" s="23" t="n"/>
      <c r="J1580" s="23" t="n"/>
      <c r="K1580" s="23" t="n"/>
      <c r="L1580" s="23" t="n"/>
      <c r="M1580" s="23" t="n"/>
      <c r="N1580" s="23" t="n"/>
      <c r="O1580" s="23" t="n"/>
      <c r="P1580" s="23" t="n"/>
      <c r="Q1580" s="23" t="n"/>
      <c r="R1580" s="23" t="n"/>
      <c r="S1580" s="23" t="n"/>
      <c r="T1580" s="23" t="n"/>
      <c r="U1580" s="23" t="n"/>
      <c r="V1580" s="23" t="n"/>
    </row>
    <row r="1581" ht="15" customHeight="1">
      <c r="A1581" s="26" t="inlineStr">
        <is>
          <t>História - Waterfall</t>
        </is>
      </c>
      <c r="B1581" s="60" t="inlineStr">
        <is>
          <t>DEVALM-7038</t>
        </is>
      </c>
      <c r="C1581" s="23" t="inlineStr">
        <is>
          <t>16.0212.1.FI-Conta de Consumo - Alteração do Modelo de Boleto – Processo do SITE;</t>
        </is>
      </c>
      <c r="D1581" s="26" t="inlineStr">
        <is>
          <t>Concluído</t>
        </is>
      </c>
      <c r="E1581" s="23" t="inlineStr">
        <is>
          <t>Sem responsável</t>
        </is>
      </c>
      <c r="F1581" s="23" t="n"/>
      <c r="G1581" s="23" t="n"/>
      <c r="H1581" s="23" t="n"/>
      <c r="I1581" s="23" t="n"/>
      <c r="J1581" s="23" t="n"/>
      <c r="K1581" s="23" t="n"/>
      <c r="L1581" s="23" t="n"/>
      <c r="M1581" s="23" t="n"/>
      <c r="N1581" s="23" t="n"/>
      <c r="O1581" s="23" t="n"/>
      <c r="P1581" s="23" t="n"/>
      <c r="Q1581" s="23" t="n"/>
      <c r="R1581" s="23" t="n"/>
      <c r="S1581" s="23" t="n"/>
      <c r="T1581" s="23" t="n"/>
      <c r="U1581" s="23" t="n"/>
      <c r="V1581" s="23" t="n"/>
    </row>
    <row r="1582" ht="15" customHeight="1">
      <c r="A1582" s="26" t="inlineStr">
        <is>
          <t>História - Waterfall</t>
        </is>
      </c>
      <c r="B1582" s="60" t="inlineStr">
        <is>
          <t>DEVALM-7037</t>
        </is>
      </c>
      <c r="C1582" s="23" t="inlineStr">
        <is>
          <t>16.0179.4.TN - Desligamento no IBS - Frente 5 - CSI</t>
        </is>
      </c>
      <c r="D1582" s="26" t="inlineStr">
        <is>
          <t>Concluído</t>
        </is>
      </c>
      <c r="E1582" s="23" t="inlineStr">
        <is>
          <t>Sem responsável</t>
        </is>
      </c>
      <c r="F1582" s="23" t="n"/>
      <c r="G1582" s="23" t="n"/>
      <c r="H1582" s="23" t="n"/>
      <c r="I1582" s="23" t="n"/>
      <c r="J1582" s="23" t="n"/>
      <c r="K1582" s="23" t="n"/>
      <c r="L1582" s="23" t="n"/>
      <c r="M1582" s="23" t="n"/>
      <c r="N1582" s="23" t="n"/>
      <c r="O1582" s="23" t="n"/>
      <c r="P1582" s="23" t="n"/>
      <c r="Q1582" s="23" t="n"/>
      <c r="R1582" s="23" t="n"/>
      <c r="S1582" s="23" t="n"/>
      <c r="T1582" s="23" t="n"/>
      <c r="U1582" s="23" t="n"/>
      <c r="V1582" s="23" t="n"/>
    </row>
    <row r="1583" ht="15" customHeight="1">
      <c r="A1583" s="26" t="inlineStr">
        <is>
          <t>História - Waterfall</t>
        </is>
      </c>
      <c r="B1583" s="60" t="inlineStr">
        <is>
          <t>DEVALM-7036</t>
        </is>
      </c>
      <c r="C1583" s="23" t="inlineStr">
        <is>
          <t>17.0044.CL-Interface Webview Cobrança - Preventivo Churn - Sprint 1</t>
        </is>
      </c>
      <c r="D1583" s="26" t="inlineStr">
        <is>
          <t>Concluído</t>
        </is>
      </c>
      <c r="E1583" s="23" t="inlineStr">
        <is>
          <t>Sem responsável</t>
        </is>
      </c>
      <c r="F1583" s="23" t="n"/>
      <c r="G1583" s="23" t="n"/>
      <c r="H1583" s="23" t="n"/>
      <c r="I1583" s="23" t="n"/>
      <c r="J1583" s="23" t="n"/>
      <c r="K1583" s="23" t="n"/>
      <c r="L1583" s="23" t="n"/>
      <c r="M1583" s="23" t="n"/>
      <c r="N1583" s="23" t="n"/>
      <c r="O1583" s="23" t="n"/>
      <c r="P1583" s="23" t="n"/>
      <c r="Q1583" s="23" t="n"/>
      <c r="R1583" s="23" t="n"/>
      <c r="S1583" s="23" t="n"/>
      <c r="T1583" s="23" t="n"/>
      <c r="U1583" s="23" t="n"/>
      <c r="V1583" s="23" t="n"/>
    </row>
    <row r="1584" ht="15" customHeight="1">
      <c r="A1584" s="26" t="inlineStr">
        <is>
          <t>História - Waterfall</t>
        </is>
      </c>
      <c r="B1584" s="60" t="inlineStr">
        <is>
          <t>DEVALM-7035</t>
        </is>
      </c>
      <c r="C1584" s="23" t="inlineStr">
        <is>
          <t>17.0400.1.CL-PLANO DE AÇÃO – clientes com incidente de faturamento após a saída de régua para Concessão Parcelamento para clientes com parcelamento ativo</t>
        </is>
      </c>
      <c r="D1584" s="26" t="inlineStr">
        <is>
          <t>Concluído</t>
        </is>
      </c>
      <c r="E1584" s="23" t="inlineStr">
        <is>
          <t>Sem responsável</t>
        </is>
      </c>
      <c r="F1584" s="23" t="n"/>
      <c r="G1584" s="23" t="n"/>
      <c r="H1584" s="23" t="n"/>
      <c r="I1584" s="23" t="n"/>
      <c r="J1584" s="23" t="n"/>
      <c r="K1584" s="23" t="n"/>
      <c r="L1584" s="23" t="n"/>
      <c r="M1584" s="23" t="n"/>
      <c r="N1584" s="23" t="n"/>
      <c r="O1584" s="23" t="n"/>
      <c r="P1584" s="23" t="n"/>
      <c r="Q1584" s="23" t="n"/>
      <c r="R1584" s="23" t="n"/>
      <c r="S1584" s="23" t="n"/>
      <c r="T1584" s="23" t="n"/>
      <c r="U1584" s="23" t="n"/>
      <c r="V1584" s="23" t="n"/>
    </row>
    <row r="1585" ht="15" customHeight="1">
      <c r="A1585" s="26" t="inlineStr">
        <is>
          <t>História - Waterfall</t>
        </is>
      </c>
      <c r="B1585" s="60" t="inlineStr">
        <is>
          <t>DEVALM-7034</t>
        </is>
      </c>
      <c r="C1585" s="23" t="inlineStr">
        <is>
          <t>17.0002.MK-MK-Reajuste de Preço de Banda Larga ( Janeiro )::R ---CANCELADO</t>
        </is>
      </c>
      <c r="D1585" s="26" t="inlineStr">
        <is>
          <t>Concluído</t>
        </is>
      </c>
      <c r="E1585" s="23" t="inlineStr">
        <is>
          <t>Sem responsável</t>
        </is>
      </c>
      <c r="F1585" s="23" t="n"/>
      <c r="G1585" s="23" t="n"/>
      <c r="H1585" s="23" t="n"/>
      <c r="I1585" s="23" t="n"/>
      <c r="J1585" s="23" t="n"/>
      <c r="K1585" s="23" t="n"/>
      <c r="L1585" s="23" t="n"/>
      <c r="M1585" s="23" t="n"/>
      <c r="N1585" s="23" t="n"/>
      <c r="O1585" s="23" t="n"/>
      <c r="P1585" s="23" t="n"/>
      <c r="Q1585" s="23" t="n"/>
      <c r="R1585" s="23" t="n"/>
      <c r="S1585" s="23" t="n"/>
      <c r="T1585" s="23" t="n"/>
      <c r="U1585" s="23" t="n"/>
      <c r="V1585" s="23" t="n"/>
    </row>
    <row r="1586" ht="15" customHeight="1">
      <c r="A1586" s="26" t="inlineStr">
        <is>
          <t>História - Waterfall</t>
        </is>
      </c>
      <c r="B1586" s="60" t="inlineStr">
        <is>
          <t>DEVALM-7033</t>
        </is>
      </c>
      <c r="C1586" s="23" t="inlineStr">
        <is>
          <t>17.0333.CO-Regionalização (1ª quinzena – Maio)::R</t>
        </is>
      </c>
      <c r="D1586" s="26" t="inlineStr">
        <is>
          <t>Concluído</t>
        </is>
      </c>
      <c r="E1586" s="23" t="inlineStr">
        <is>
          <t>Sem responsável</t>
        </is>
      </c>
      <c r="F1586" s="23" t="n"/>
      <c r="G1586" s="23" t="n"/>
      <c r="H1586" s="23" t="n"/>
      <c r="I1586" s="23" t="n"/>
      <c r="J1586" s="23" t="n"/>
      <c r="K1586" s="23" t="n"/>
      <c r="L1586" s="23" t="n"/>
      <c r="M1586" s="23" t="n"/>
      <c r="N1586" s="23" t="n"/>
      <c r="O1586" s="23" t="n"/>
      <c r="P1586" s="23" t="n"/>
      <c r="Q1586" s="23" t="n"/>
      <c r="R1586" s="23" t="n"/>
      <c r="S1586" s="23" t="n"/>
      <c r="T1586" s="23" t="n"/>
      <c r="U1586" s="23" t="n"/>
      <c r="V1586" s="23" t="n"/>
    </row>
    <row r="1587" ht="15" customHeight="1">
      <c r="A1587" s="26" t="inlineStr">
        <is>
          <t>História - Waterfall</t>
        </is>
      </c>
      <c r="B1587" s="60" t="inlineStr">
        <is>
          <t>DEVALM-7032</t>
        </is>
      </c>
      <c r="C1587" s="23" t="inlineStr">
        <is>
          <t>16.0209.14.CL-Hibrido - Criação de Componentes para Melhoria de Performance</t>
        </is>
      </c>
      <c r="D1587" s="26" t="inlineStr">
        <is>
          <t>Concluído</t>
        </is>
      </c>
      <c r="E1587" s="23" t="inlineStr">
        <is>
          <t>Sem responsável</t>
        </is>
      </c>
      <c r="F1587" s="23" t="n"/>
      <c r="G1587" s="23" t="n"/>
      <c r="H1587" s="23" t="n"/>
      <c r="I1587" s="23" t="n"/>
      <c r="J1587" s="23" t="n"/>
      <c r="K1587" s="23" t="n"/>
      <c r="L1587" s="23" t="n"/>
      <c r="M1587" s="23" t="n"/>
      <c r="N1587" s="23" t="n"/>
      <c r="O1587" s="23" t="n"/>
      <c r="P1587" s="23" t="n"/>
      <c r="Q1587" s="23" t="n"/>
      <c r="R1587" s="23" t="n"/>
      <c r="S1587" s="23" t="n"/>
      <c r="T1587" s="23" t="n"/>
      <c r="U1587" s="23" t="n"/>
      <c r="V1587" s="23" t="n"/>
    </row>
    <row r="1588" ht="15" customHeight="1">
      <c r="A1588" s="26" t="inlineStr">
        <is>
          <t>História - Waterfall</t>
        </is>
      </c>
      <c r="B1588" s="60" t="inlineStr">
        <is>
          <t>DEVALM-7031</t>
        </is>
      </c>
      <c r="C1588" s="23" t="inlineStr">
        <is>
          <t>17.0090.CL-URA - envio de Bundle Cocktail</t>
        </is>
      </c>
      <c r="D1588" s="26" t="inlineStr">
        <is>
          <t>Concluído</t>
        </is>
      </c>
      <c r="E1588" s="23" t="inlineStr">
        <is>
          <t>Sem responsável</t>
        </is>
      </c>
      <c r="F1588" s="23" t="n"/>
      <c r="G1588" s="23" t="n"/>
      <c r="H1588" s="23" t="n"/>
      <c r="I1588" s="23" t="n"/>
      <c r="J1588" s="23" t="n"/>
      <c r="K1588" s="23" t="n"/>
      <c r="L1588" s="23" t="n"/>
      <c r="M1588" s="23" t="n"/>
      <c r="N1588" s="23" t="n"/>
      <c r="O1588" s="23" t="n"/>
      <c r="P1588" s="23" t="n"/>
      <c r="Q1588" s="23" t="n"/>
      <c r="R1588" s="23" t="n"/>
      <c r="S1588" s="23" t="n"/>
      <c r="T1588" s="23" t="n"/>
      <c r="U1588" s="23" t="n"/>
      <c r="V1588" s="23" t="n"/>
    </row>
    <row r="1589" ht="15" customHeight="1">
      <c r="A1589" s="26" t="inlineStr">
        <is>
          <t>História - Waterfall</t>
        </is>
      </c>
      <c r="B1589" s="60" t="inlineStr">
        <is>
          <t>DEVALM-7030</t>
        </is>
      </c>
      <c r="C1589" s="23" t="inlineStr">
        <is>
          <t>17.0726.TN-Git Flow para os sistemas de front-end</t>
        </is>
      </c>
      <c r="D1589" s="26" t="inlineStr">
        <is>
          <t>Concluído</t>
        </is>
      </c>
      <c r="E1589" s="23" t="inlineStr">
        <is>
          <t>Sem responsável</t>
        </is>
      </c>
      <c r="F1589" s="23" t="n"/>
      <c r="G1589" s="23" t="n"/>
      <c r="H1589" s="23" t="n"/>
      <c r="I1589" s="23" t="n"/>
      <c r="J1589" s="23" t="n"/>
      <c r="K1589" s="23" t="n"/>
      <c r="L1589" s="23" t="n"/>
      <c r="M1589" s="23" t="n"/>
      <c r="N1589" s="23" t="n"/>
      <c r="O1589" s="23" t="n"/>
      <c r="P1589" s="23" t="n"/>
      <c r="Q1589" s="23" t="n"/>
      <c r="R1589" s="23" t="n"/>
      <c r="S1589" s="23" t="n"/>
      <c r="T1589" s="23" t="n"/>
      <c r="U1589" s="23" t="n"/>
      <c r="V1589" s="23" t="n"/>
    </row>
    <row r="1590" ht="15" customHeight="1">
      <c r="A1590" s="26" t="inlineStr">
        <is>
          <t>História - Waterfall</t>
        </is>
      </c>
      <c r="B1590" s="60" t="inlineStr">
        <is>
          <t>DEVALM-7029</t>
        </is>
      </c>
      <c r="C1590" s="23" t="inlineStr">
        <is>
          <t>18.0001.CO-Regionalização (2ª quinzena – Janeiro)</t>
        </is>
      </c>
      <c r="D1590" s="26" t="inlineStr">
        <is>
          <t>Concluído</t>
        </is>
      </c>
      <c r="E1590" s="23" t="inlineStr">
        <is>
          <t>Sem responsável</t>
        </is>
      </c>
      <c r="F1590" s="23" t="n"/>
      <c r="G1590" s="23" t="n"/>
      <c r="H1590" s="23" t="n"/>
      <c r="I1590" s="23" t="n"/>
      <c r="J1590" s="23" t="n"/>
      <c r="K1590" s="23" t="n"/>
      <c r="L1590" s="23" t="n"/>
      <c r="M1590" s="23" t="n"/>
      <c r="N1590" s="23" t="n"/>
      <c r="O1590" s="23" t="n"/>
      <c r="P1590" s="23" t="n"/>
      <c r="Q1590" s="23" t="n"/>
      <c r="R1590" s="23" t="n"/>
      <c r="S1590" s="23" t="n"/>
      <c r="T1590" s="23" t="n"/>
      <c r="U1590" s="23" t="n"/>
      <c r="V1590" s="23" t="n"/>
    </row>
    <row r="1591" ht="15" customHeight="1">
      <c r="A1591" s="26" t="inlineStr">
        <is>
          <t>História - Waterfall</t>
        </is>
      </c>
      <c r="B1591" s="60" t="inlineStr">
        <is>
          <t>DEVALM-7028</t>
        </is>
      </c>
      <c r="C1591" s="23" t="inlineStr">
        <is>
          <t>16.0209.9.CL-Hibrido - Migração Pós-pago para Pré-pago – Nova Promessa de pagamento</t>
        </is>
      </c>
      <c r="D1591" s="26" t="inlineStr">
        <is>
          <t>Concluído</t>
        </is>
      </c>
      <c r="E1591" s="23" t="inlineStr">
        <is>
          <t>Sem responsável</t>
        </is>
      </c>
      <c r="F1591" s="23" t="n"/>
      <c r="G1591" s="23" t="n"/>
      <c r="H1591" s="23" t="n"/>
      <c r="I1591" s="23" t="n"/>
      <c r="J1591" s="23" t="n"/>
      <c r="K1591" s="23" t="n"/>
      <c r="L1591" s="23" t="n"/>
      <c r="M1591" s="23" t="n"/>
      <c r="N1591" s="23" t="n"/>
      <c r="O1591" s="23" t="n"/>
      <c r="P1591" s="23" t="n"/>
      <c r="Q1591" s="23" t="n"/>
      <c r="R1591" s="23" t="n"/>
      <c r="S1591" s="23" t="n"/>
      <c r="T1591" s="23" t="n"/>
      <c r="U1591" s="23" t="n"/>
      <c r="V1591" s="23" t="n"/>
    </row>
    <row r="1592" ht="15" customHeight="1">
      <c r="A1592" s="26" t="inlineStr">
        <is>
          <t>História - Waterfall</t>
        </is>
      </c>
      <c r="B1592" s="60" t="inlineStr">
        <is>
          <t>DEVALM-7027</t>
        </is>
      </c>
      <c r="C1592" s="23" t="inlineStr">
        <is>
          <t>17.0100.CO-Contador de OS</t>
        </is>
      </c>
      <c r="D1592" s="26" t="inlineStr">
        <is>
          <t>Concluído</t>
        </is>
      </c>
      <c r="E1592" s="23" t="inlineStr">
        <is>
          <t>Sem responsável</t>
        </is>
      </c>
      <c r="F1592" s="23" t="n"/>
      <c r="G1592" s="23" t="n"/>
      <c r="H1592" s="23" t="n"/>
      <c r="I1592" s="23" t="n"/>
      <c r="J1592" s="23" t="n"/>
      <c r="K1592" s="23" t="n"/>
      <c r="L1592" s="23" t="n"/>
      <c r="M1592" s="23" t="n"/>
      <c r="N1592" s="23" t="n"/>
      <c r="O1592" s="23" t="n"/>
      <c r="P1592" s="23" t="n"/>
      <c r="Q1592" s="23" t="n"/>
      <c r="R1592" s="23" t="n"/>
      <c r="S1592" s="23" t="n"/>
      <c r="T1592" s="23" t="n"/>
      <c r="U1592" s="23" t="n"/>
      <c r="V1592" s="23" t="n"/>
    </row>
    <row r="1593" ht="15" customHeight="1">
      <c r="A1593" s="26" t="inlineStr">
        <is>
          <t>História - Waterfall</t>
        </is>
      </c>
      <c r="B1593" s="60" t="inlineStr">
        <is>
          <t>DEVALM-7026</t>
        </is>
      </c>
      <c r="C1593" s="23" t="inlineStr">
        <is>
          <t>17.0624.CO-Motivos de Finalização Sirius Serviços</t>
        </is>
      </c>
      <c r="D1593" s="26" t="inlineStr">
        <is>
          <t>Concluído</t>
        </is>
      </c>
      <c r="E1593" s="23" t="inlineStr">
        <is>
          <t>Sem responsável</t>
        </is>
      </c>
      <c r="F1593" s="23" t="n"/>
      <c r="G1593" s="23" t="n"/>
      <c r="H1593" s="23" t="n"/>
      <c r="I1593" s="23" t="n"/>
      <c r="J1593" s="23" t="n"/>
      <c r="K1593" s="23" t="n"/>
      <c r="L1593" s="23" t="n"/>
      <c r="M1593" s="23" t="n"/>
      <c r="N1593" s="23" t="n"/>
      <c r="O1593" s="23" t="n"/>
      <c r="P1593" s="23" t="n"/>
      <c r="Q1593" s="23" t="n"/>
      <c r="R1593" s="23" t="n"/>
      <c r="S1593" s="23" t="n"/>
      <c r="T1593" s="23" t="n"/>
      <c r="U1593" s="23" t="n"/>
      <c r="V1593" s="23" t="n"/>
    </row>
    <row r="1594" ht="15" customHeight="1">
      <c r="A1594" s="26" t="inlineStr">
        <is>
          <t>História - Waterfall</t>
        </is>
      </c>
      <c r="B1594" s="60" t="inlineStr">
        <is>
          <t>DEVALM-7025</t>
        </is>
      </c>
      <c r="C1594" s="23" t="inlineStr">
        <is>
          <t>17.0493.SU-Incluir controle de autorização e acesso externo para os usuários da Célula Técnica (CR-137)</t>
        </is>
      </c>
      <c r="D1594" s="26" t="inlineStr">
        <is>
          <t>Concluído</t>
        </is>
      </c>
      <c r="E1594" s="23" t="inlineStr">
        <is>
          <t>Sem responsável</t>
        </is>
      </c>
      <c r="F1594" s="23" t="n"/>
      <c r="G1594" s="23" t="n"/>
      <c r="H1594" s="23" t="n"/>
      <c r="I1594" s="23" t="n"/>
      <c r="J1594" s="23" t="n"/>
      <c r="K1594" s="23" t="n"/>
      <c r="L1594" s="23" t="n"/>
      <c r="M1594" s="23" t="n"/>
      <c r="N1594" s="23" t="n"/>
      <c r="O1594" s="23" t="n"/>
      <c r="P1594" s="23" t="n"/>
      <c r="Q1594" s="23" t="n"/>
      <c r="R1594" s="23" t="n"/>
      <c r="S1594" s="23" t="n"/>
      <c r="T1594" s="23" t="n"/>
      <c r="U1594" s="23" t="n"/>
      <c r="V1594" s="23" t="n"/>
    </row>
    <row r="1595" ht="15" customHeight="1">
      <c r="A1595" s="26" t="inlineStr">
        <is>
          <t>História - Waterfall</t>
        </is>
      </c>
      <c r="B1595" s="60" t="inlineStr">
        <is>
          <t>DEVALM-7024</t>
        </is>
      </c>
      <c r="C1595" s="23" t="inlineStr">
        <is>
          <t>17.0614.TN-Salesforce-Pré Pago ( Release 1 )</t>
        </is>
      </c>
      <c r="D1595" s="26" t="inlineStr">
        <is>
          <t>Concluído</t>
        </is>
      </c>
      <c r="E1595" s="23" t="inlineStr">
        <is>
          <t>Sem responsável</t>
        </is>
      </c>
      <c r="F1595" s="23" t="n"/>
      <c r="G1595" s="23" t="n"/>
      <c r="H1595" s="23" t="n"/>
      <c r="I1595" s="23" t="n"/>
      <c r="J1595" s="23" t="n"/>
      <c r="K1595" s="23" t="n"/>
      <c r="L1595" s="23" t="n"/>
      <c r="M1595" s="23" t="n"/>
      <c r="N1595" s="23" t="n"/>
      <c r="O1595" s="23" t="n"/>
      <c r="P1595" s="23" t="n"/>
      <c r="Q1595" s="23" t="n"/>
      <c r="R1595" s="23" t="n"/>
      <c r="S1595" s="23" t="n"/>
      <c r="T1595" s="23" t="n"/>
      <c r="U1595" s="23" t="n"/>
      <c r="V1595" s="23" t="n"/>
    </row>
    <row r="1596" ht="15" customHeight="1">
      <c r="A1596" s="26" t="inlineStr">
        <is>
          <t>História - Waterfall</t>
        </is>
      </c>
      <c r="B1596" s="60" t="inlineStr">
        <is>
          <t>DEVALM-7023</t>
        </is>
      </c>
      <c r="C1596" s="23" t="inlineStr">
        <is>
          <t>18.0004.CO-Regionalização (1ª quinzena – Janeiro)</t>
        </is>
      </c>
      <c r="D1596" s="26" t="inlineStr">
        <is>
          <t>Concluído</t>
        </is>
      </c>
      <c r="E1596" s="23" t="inlineStr">
        <is>
          <t>Sem responsável</t>
        </is>
      </c>
      <c r="F1596" s="23" t="n"/>
      <c r="G1596" s="23" t="n"/>
      <c r="H1596" s="23" t="n"/>
      <c r="I1596" s="23" t="n"/>
      <c r="J1596" s="23" t="n"/>
      <c r="K1596" s="23" t="n"/>
      <c r="L1596" s="23" t="n"/>
      <c r="M1596" s="23" t="n"/>
      <c r="N1596" s="23" t="n"/>
      <c r="O1596" s="23" t="n"/>
      <c r="P1596" s="23" t="n"/>
      <c r="Q1596" s="23" t="n"/>
      <c r="R1596" s="23" t="n"/>
      <c r="S1596" s="23" t="n"/>
      <c r="T1596" s="23" t="n"/>
      <c r="U1596" s="23" t="n"/>
      <c r="V1596" s="23" t="n"/>
    </row>
    <row r="1597" ht="15" customHeight="1">
      <c r="A1597" s="26" t="inlineStr">
        <is>
          <t>História - Waterfall</t>
        </is>
      </c>
      <c r="B1597" s="60" t="inlineStr">
        <is>
          <t>DEVALM-7022</t>
        </is>
      </c>
      <c r="C1597" s="23" t="inlineStr">
        <is>
          <t>16.0220.2.TN-Automação iCare x IDM - Disponibilizar informações do PDV</t>
        </is>
      </c>
      <c r="D1597" s="26" t="inlineStr">
        <is>
          <t>Concluído</t>
        </is>
      </c>
      <c r="E1597" s="23" t="inlineStr">
        <is>
          <t>Sem responsável</t>
        </is>
      </c>
      <c r="F1597" s="23" t="n"/>
      <c r="G1597" s="23" t="n"/>
      <c r="H1597" s="23" t="n"/>
      <c r="I1597" s="23" t="n"/>
      <c r="J1597" s="23" t="n"/>
      <c r="K1597" s="23" t="n"/>
      <c r="L1597" s="23" t="n"/>
      <c r="M1597" s="23" t="n"/>
      <c r="N1597" s="23" t="n"/>
      <c r="O1597" s="23" t="n"/>
      <c r="P1597" s="23" t="n"/>
      <c r="Q1597" s="23" t="n"/>
      <c r="R1597" s="23" t="n"/>
      <c r="S1597" s="23" t="n"/>
      <c r="T1597" s="23" t="n"/>
      <c r="U1597" s="23" t="n"/>
      <c r="V1597" s="23" t="n"/>
    </row>
    <row r="1598" ht="15" customHeight="1">
      <c r="A1598" s="26" t="inlineStr">
        <is>
          <t>História - Waterfall</t>
        </is>
      </c>
      <c r="B1598" s="60" t="inlineStr">
        <is>
          <t>DEVALM-7021</t>
        </is>
      </c>
      <c r="C1598" s="23" t="inlineStr">
        <is>
          <t>16.0221.TN-Automação iCare x Regionalização (CR Projeto Integração)</t>
        </is>
      </c>
      <c r="D1598" s="26" t="inlineStr">
        <is>
          <t>Concluído</t>
        </is>
      </c>
      <c r="E1598" s="23" t="inlineStr">
        <is>
          <t>Sem responsável</t>
        </is>
      </c>
      <c r="F1598" s="23" t="n"/>
      <c r="G1598" s="23" t="n"/>
      <c r="H1598" s="23" t="n"/>
      <c r="I1598" s="23" t="n"/>
      <c r="J1598" s="23" t="n"/>
      <c r="K1598" s="23" t="n"/>
      <c r="L1598" s="23" t="n"/>
      <c r="M1598" s="23" t="n"/>
      <c r="N1598" s="23" t="n"/>
      <c r="O1598" s="23" t="n"/>
      <c r="P1598" s="23" t="n"/>
      <c r="Q1598" s="23" t="n"/>
      <c r="R1598" s="23" t="n"/>
      <c r="S1598" s="23" t="n"/>
      <c r="T1598" s="23" t="n"/>
      <c r="U1598" s="23" t="n"/>
      <c r="V1598" s="23" t="n"/>
    </row>
    <row r="1599" ht="15" customHeight="1">
      <c r="A1599" s="26" t="inlineStr">
        <is>
          <t>História - Waterfall</t>
        </is>
      </c>
      <c r="B1599" s="60" t="inlineStr">
        <is>
          <t>DEVALM-7020</t>
        </is>
      </c>
      <c r="C1599" s="23" t="inlineStr">
        <is>
          <t>16.0209.6.CL-Hibrido - Migração Pós-pago para Pré-pago –Bloqueio do botão de migração.</t>
        </is>
      </c>
      <c r="D1599" s="26" t="inlineStr">
        <is>
          <t>Concluído</t>
        </is>
      </c>
      <c r="E1599" s="23" t="inlineStr">
        <is>
          <t>Sem responsável</t>
        </is>
      </c>
      <c r="F1599" s="23" t="n"/>
      <c r="G1599" s="23" t="n"/>
      <c r="H1599" s="23" t="n"/>
      <c r="I1599" s="23" t="n"/>
      <c r="J1599" s="23" t="n"/>
      <c r="K1599" s="23" t="n"/>
      <c r="L1599" s="23" t="n"/>
      <c r="M1599" s="23" t="n"/>
      <c r="N1599" s="23" t="n"/>
      <c r="O1599" s="23" t="n"/>
      <c r="P1599" s="23" t="n"/>
      <c r="Q1599" s="23" t="n"/>
      <c r="R1599" s="23" t="n"/>
      <c r="S1599" s="23" t="n"/>
      <c r="T1599" s="23" t="n"/>
      <c r="U1599" s="23" t="n"/>
      <c r="V1599" s="23" t="n"/>
    </row>
    <row r="1600" ht="15" customHeight="1">
      <c r="A1600" s="26" t="inlineStr">
        <is>
          <t>História - Waterfall</t>
        </is>
      </c>
      <c r="B1600" s="60" t="inlineStr">
        <is>
          <t>DEVALM-7019</t>
        </is>
      </c>
      <c r="C1600" s="23" t="inlineStr">
        <is>
          <t>16.0256.1.FI-Automatização do processo reversão de Pagamento de Cartão Crédito (Charge-Back) – Fase 2</t>
        </is>
      </c>
      <c r="D1600" s="26" t="inlineStr">
        <is>
          <t>Concluído</t>
        </is>
      </c>
      <c r="E1600" s="23" t="inlineStr">
        <is>
          <t>Sem responsável</t>
        </is>
      </c>
      <c r="F1600" s="23" t="n"/>
      <c r="G1600" s="23" t="n"/>
      <c r="H1600" s="23" t="n"/>
      <c r="I1600" s="23" t="n"/>
      <c r="J1600" s="23" t="n"/>
      <c r="K1600" s="23" t="n"/>
      <c r="L1600" s="23" t="n"/>
      <c r="M1600" s="23" t="n"/>
      <c r="N1600" s="23" t="n"/>
      <c r="O1600" s="23" t="n"/>
      <c r="P1600" s="23" t="n"/>
      <c r="Q1600" s="23" t="n"/>
      <c r="R1600" s="23" t="n"/>
      <c r="S1600" s="23" t="n"/>
      <c r="T1600" s="23" t="n"/>
      <c r="U1600" s="23" t="n"/>
      <c r="V1600" s="23" t="n"/>
    </row>
    <row r="1601" ht="15" customHeight="1">
      <c r="A1601" s="26" t="inlineStr">
        <is>
          <t>História - Waterfall</t>
        </is>
      </c>
      <c r="B1601" s="60" t="inlineStr">
        <is>
          <t>DEVALM-7018</t>
        </is>
      </c>
      <c r="C1601" s="23" t="inlineStr">
        <is>
          <t>16.0179.8.TN-Desligamento IBS - Frente SOA</t>
        </is>
      </c>
      <c r="D1601" s="26" t="inlineStr">
        <is>
          <t>Concluído</t>
        </is>
      </c>
      <c r="E1601" s="23" t="inlineStr">
        <is>
          <t>Sem responsável</t>
        </is>
      </c>
      <c r="F1601" s="23" t="n"/>
      <c r="G1601" s="23" t="n"/>
      <c r="H1601" s="23" t="n"/>
      <c r="I1601" s="23" t="n"/>
      <c r="J1601" s="23" t="n"/>
      <c r="K1601" s="23" t="n"/>
      <c r="L1601" s="23" t="n"/>
      <c r="M1601" s="23" t="n"/>
      <c r="N1601" s="23" t="n"/>
      <c r="O1601" s="23" t="n"/>
      <c r="P1601" s="23" t="n"/>
      <c r="Q1601" s="23" t="n"/>
      <c r="R1601" s="23" t="n"/>
      <c r="S1601" s="23" t="n"/>
      <c r="T1601" s="23" t="n"/>
      <c r="U1601" s="23" t="n"/>
      <c r="V1601" s="23" t="n"/>
    </row>
    <row r="1602" ht="15" customHeight="1">
      <c r="A1602" s="26" t="inlineStr">
        <is>
          <t>História - Waterfall</t>
        </is>
      </c>
      <c r="B1602" s="60" t="inlineStr">
        <is>
          <t>DEVALM-7017</t>
        </is>
      </c>
      <c r="C1602" s="23" t="inlineStr">
        <is>
          <t>18.0262.3.SU-Melhorias de Inventário - Bloquear depósitos para movimentação</t>
        </is>
      </c>
      <c r="D1602" s="26" t="inlineStr">
        <is>
          <t>Concluído</t>
        </is>
      </c>
      <c r="E1602" s="23" t="inlineStr">
        <is>
          <t>Sem responsável</t>
        </is>
      </c>
      <c r="F1602" s="23" t="n"/>
      <c r="G1602" s="23" t="n"/>
      <c r="H1602" s="23" t="n"/>
      <c r="I1602" s="23" t="n"/>
      <c r="J1602" s="23" t="n"/>
      <c r="K1602" s="23" t="n"/>
      <c r="L1602" s="23" t="n"/>
      <c r="M1602" s="23" t="n"/>
      <c r="N1602" s="23" t="n"/>
      <c r="O1602" s="23" t="n"/>
      <c r="P1602" s="23" t="n"/>
      <c r="Q1602" s="23" t="n"/>
      <c r="R1602" s="23" t="n"/>
      <c r="S1602" s="23" t="n"/>
      <c r="T1602" s="23" t="n"/>
      <c r="U1602" s="23" t="n"/>
      <c r="V1602" s="23" t="n"/>
    </row>
    <row r="1603" ht="15" customHeight="1">
      <c r="A1603" s="26" t="inlineStr">
        <is>
          <t>História - Waterfall</t>
        </is>
      </c>
      <c r="B1603" s="60" t="inlineStr">
        <is>
          <t>DEVALM-7016</t>
        </is>
      </c>
      <c r="C1603" s="23" t="inlineStr">
        <is>
          <t>17.0064.MK- Reajuste de ICMS - CONFAZ</t>
        </is>
      </c>
      <c r="D1603" s="26" t="inlineStr">
        <is>
          <t>Concluído</t>
        </is>
      </c>
      <c r="E1603" s="23" t="inlineStr">
        <is>
          <t>Sem responsável</t>
        </is>
      </c>
      <c r="F1603" s="23" t="n"/>
      <c r="G1603" s="23" t="n"/>
      <c r="H1603" s="23" t="n"/>
      <c r="I1603" s="23" t="n"/>
      <c r="J1603" s="23" t="n"/>
      <c r="K1603" s="23" t="n"/>
      <c r="L1603" s="23" t="n"/>
      <c r="M1603" s="23" t="n"/>
      <c r="N1603" s="23" t="n"/>
      <c r="O1603" s="23" t="n"/>
      <c r="P1603" s="23" t="n"/>
      <c r="Q1603" s="23" t="n"/>
      <c r="R1603" s="23" t="n"/>
      <c r="S1603" s="23" t="n"/>
      <c r="T1603" s="23" t="n"/>
      <c r="U1603" s="23" t="n"/>
      <c r="V1603" s="23" t="n"/>
    </row>
    <row r="1604" ht="15" customHeight="1">
      <c r="A1604" s="26" t="inlineStr">
        <is>
          <t>História - Waterfall</t>
        </is>
      </c>
      <c r="B1604" s="60" t="inlineStr">
        <is>
          <t>DEVALM-7015</t>
        </is>
      </c>
      <c r="C1604" s="23" t="inlineStr">
        <is>
          <t>16.0255.1.FI-Mudanças de layout no arquivo do Convênio 115/2003 da SEFAZ – Fase 2</t>
        </is>
      </c>
      <c r="D1604" s="26" t="inlineStr">
        <is>
          <t>Concluído</t>
        </is>
      </c>
      <c r="E1604" s="23" t="inlineStr">
        <is>
          <t>Sem responsável</t>
        </is>
      </c>
      <c r="F1604" s="23" t="n"/>
      <c r="G1604" s="23" t="n"/>
      <c r="H1604" s="23" t="n"/>
      <c r="I1604" s="23" t="n"/>
      <c r="J1604" s="23" t="n"/>
      <c r="K1604" s="23" t="n"/>
      <c r="L1604" s="23" t="n"/>
      <c r="M1604" s="23" t="n"/>
      <c r="N1604" s="23" t="n"/>
      <c r="O1604" s="23" t="n"/>
      <c r="P1604" s="23" t="n"/>
      <c r="Q1604" s="23" t="n"/>
      <c r="R1604" s="23" t="n"/>
      <c r="S1604" s="23" t="n"/>
      <c r="T1604" s="23" t="n"/>
      <c r="U1604" s="23" t="n"/>
      <c r="V1604" s="23" t="n"/>
    </row>
    <row r="1605" ht="15" customHeight="1">
      <c r="A1605" s="26" t="inlineStr">
        <is>
          <t>História - Waterfall</t>
        </is>
      </c>
      <c r="B1605" s="60" t="inlineStr">
        <is>
          <t>DEVALM-7014</t>
        </is>
      </c>
      <c r="C1605" s="23" t="inlineStr">
        <is>
          <t>16.0598.MK-Recarga Curta - 10 DIAS</t>
        </is>
      </c>
      <c r="D1605" s="26" t="inlineStr">
        <is>
          <t>Concluído</t>
        </is>
      </c>
      <c r="E1605" s="23" t="inlineStr">
        <is>
          <t>Sem responsável</t>
        </is>
      </c>
      <c r="F1605" s="23" t="n"/>
      <c r="G1605" s="23" t="n"/>
      <c r="H1605" s="23" t="n"/>
      <c r="I1605" s="23" t="n"/>
      <c r="J1605" s="23" t="n"/>
      <c r="K1605" s="23" t="n"/>
      <c r="L1605" s="23" t="n"/>
      <c r="M1605" s="23" t="n"/>
      <c r="N1605" s="23" t="n"/>
      <c r="O1605" s="23" t="n"/>
      <c r="P1605" s="23" t="n"/>
      <c r="Q1605" s="23" t="n"/>
      <c r="R1605" s="23" t="n"/>
      <c r="S1605" s="23" t="n"/>
      <c r="T1605" s="23" t="n"/>
      <c r="U1605" s="23" t="n"/>
      <c r="V1605" s="23" t="n"/>
    </row>
    <row r="1606" ht="15" customHeight="1">
      <c r="A1606" s="26" t="inlineStr">
        <is>
          <t>História - Waterfall</t>
        </is>
      </c>
      <c r="B1606" s="60" t="inlineStr">
        <is>
          <t>DEVALM-7013</t>
        </is>
      </c>
      <c r="C1606" s="23" t="inlineStr">
        <is>
          <t>17.0488.CO-Alocação Espelho</t>
        </is>
      </c>
      <c r="D1606" s="26" t="inlineStr">
        <is>
          <t>Concluído</t>
        </is>
      </c>
      <c r="E1606" s="23" t="inlineStr">
        <is>
          <t>Sem responsável</t>
        </is>
      </c>
      <c r="F1606" s="23" t="n"/>
      <c r="G1606" s="23" t="n"/>
      <c r="H1606" s="23" t="n"/>
      <c r="I1606" s="23" t="n"/>
      <c r="J1606" s="23" t="n"/>
      <c r="K1606" s="23" t="n"/>
      <c r="L1606" s="23" t="n"/>
      <c r="M1606" s="23" t="n"/>
      <c r="N1606" s="23" t="n"/>
      <c r="O1606" s="23" t="n"/>
      <c r="P1606" s="23" t="n"/>
      <c r="Q1606" s="23" t="n"/>
      <c r="R1606" s="23" t="n"/>
      <c r="S1606" s="23" t="n"/>
      <c r="T1606" s="23" t="n"/>
      <c r="U1606" s="23" t="n"/>
      <c r="V1606" s="23" t="n"/>
    </row>
    <row r="1607" ht="15" customHeight="1">
      <c r="A1607" s="26" t="inlineStr">
        <is>
          <t>História - Waterfall</t>
        </is>
      </c>
      <c r="B1607" s="60" t="inlineStr">
        <is>
          <t>DEVALM-7012</t>
        </is>
      </c>
      <c r="C1607" s="23" t="inlineStr">
        <is>
          <t>16.0134.4.CL- Controle de SLA das tarefas: CR- Contato pendente</t>
        </is>
      </c>
      <c r="D1607" s="26" t="inlineStr">
        <is>
          <t>Concluído</t>
        </is>
      </c>
      <c r="E1607" s="23" t="inlineStr">
        <is>
          <t>Sem responsável</t>
        </is>
      </c>
      <c r="F1607" s="23" t="n"/>
      <c r="G1607" s="23" t="n"/>
      <c r="H1607" s="23" t="n"/>
      <c r="I1607" s="23" t="n"/>
      <c r="J1607" s="23" t="n"/>
      <c r="K1607" s="23" t="n"/>
      <c r="L1607" s="23" t="n"/>
      <c r="M1607" s="23" t="n"/>
      <c r="N1607" s="23" t="n"/>
      <c r="O1607" s="23" t="n"/>
      <c r="P1607" s="23" t="n"/>
      <c r="Q1607" s="23" t="n"/>
      <c r="R1607" s="23" t="n"/>
      <c r="S1607" s="23" t="n"/>
      <c r="T1607" s="23" t="n"/>
      <c r="U1607" s="23" t="n"/>
      <c r="V1607" s="23" t="n"/>
    </row>
    <row r="1608" ht="15" customHeight="1">
      <c r="A1608" s="26" t="inlineStr">
        <is>
          <t>História - Waterfall</t>
        </is>
      </c>
      <c r="B1608" s="60" t="inlineStr">
        <is>
          <t>DEVALM-7011</t>
        </is>
      </c>
      <c r="C1608" s="23" t="inlineStr">
        <is>
          <t>16.0425.2.FI-Indianápolis - Frente de Fechamento (Lazaro)</t>
        </is>
      </c>
      <c r="D1608" s="26" t="inlineStr">
        <is>
          <t>Concluído</t>
        </is>
      </c>
      <c r="E1608" s="23" t="inlineStr">
        <is>
          <t>Sem responsável</t>
        </is>
      </c>
      <c r="F1608" s="23" t="n"/>
      <c r="G1608" s="23" t="n"/>
      <c r="H1608" s="23" t="n"/>
      <c r="I1608" s="23" t="n"/>
      <c r="J1608" s="23" t="n"/>
      <c r="K1608" s="23" t="n"/>
      <c r="L1608" s="23" t="n"/>
      <c r="M1608" s="23" t="n"/>
      <c r="N1608" s="23" t="n"/>
      <c r="O1608" s="23" t="n"/>
      <c r="P1608" s="23" t="n"/>
      <c r="Q1608" s="23" t="n"/>
      <c r="R1608" s="23" t="n"/>
      <c r="S1608" s="23" t="n"/>
      <c r="T1608" s="23" t="n"/>
      <c r="U1608" s="23" t="n"/>
      <c r="V1608" s="23" t="n"/>
    </row>
    <row r="1609" ht="15" customHeight="1">
      <c r="A1609" s="26" t="inlineStr">
        <is>
          <t>História - Waterfall</t>
        </is>
      </c>
      <c r="B1609" s="60" t="inlineStr">
        <is>
          <t>DEVALM-7010</t>
        </is>
      </c>
      <c r="C1609" s="23" t="inlineStr">
        <is>
          <t>16.0220.1.TN-Automação iCare x IDM - Disponibilizar informações do PDV</t>
        </is>
      </c>
      <c r="D1609" s="26" t="inlineStr">
        <is>
          <t>Concluído</t>
        </is>
      </c>
      <c r="E1609" s="23" t="inlineStr">
        <is>
          <t>Sem responsável</t>
        </is>
      </c>
      <c r="F1609" s="23" t="n"/>
      <c r="G1609" s="23" t="n"/>
      <c r="H1609" s="23" t="n"/>
      <c r="I1609" s="23" t="n"/>
      <c r="J1609" s="23" t="n"/>
      <c r="K1609" s="23" t="n"/>
      <c r="L1609" s="23" t="n"/>
      <c r="M1609" s="23" t="n"/>
      <c r="N1609" s="23" t="n"/>
      <c r="O1609" s="23" t="n"/>
      <c r="P1609" s="23" t="n"/>
      <c r="Q1609" s="23" t="n"/>
      <c r="R1609" s="23" t="n"/>
      <c r="S1609" s="23" t="n"/>
      <c r="T1609" s="23" t="n"/>
      <c r="U1609" s="23" t="n"/>
      <c r="V1609" s="23" t="n"/>
    </row>
    <row r="1610" ht="15" customHeight="1">
      <c r="A1610" s="26" t="inlineStr">
        <is>
          <t>História - Waterfall</t>
        </is>
      </c>
      <c r="B1610" s="60" t="inlineStr">
        <is>
          <t>DEVALM-7009</t>
        </is>
      </c>
      <c r="C1610" s="23" t="inlineStr">
        <is>
          <t>17.0594.GI-DNA3.0 (RTDM e ESP) - Ofertas real time no iCare Clientes</t>
        </is>
      </c>
      <c r="D1610" s="26" t="inlineStr">
        <is>
          <t>Concluído</t>
        </is>
      </c>
      <c r="E1610" s="23" t="inlineStr">
        <is>
          <t>Sem responsável</t>
        </is>
      </c>
      <c r="F1610" s="23" t="n"/>
      <c r="G1610" s="23" t="n"/>
      <c r="H1610" s="23" t="n"/>
      <c r="I1610" s="23" t="n"/>
      <c r="J1610" s="23" t="n"/>
      <c r="K1610" s="23" t="n"/>
      <c r="L1610" s="23" t="n"/>
      <c r="M1610" s="23" t="n"/>
      <c r="N1610" s="23" t="n"/>
      <c r="O1610" s="23" t="n"/>
      <c r="P1610" s="23" t="n"/>
      <c r="Q1610" s="23" t="n"/>
      <c r="R1610" s="23" t="n"/>
      <c r="S1610" s="23" t="n"/>
      <c r="T1610" s="23" t="n"/>
      <c r="U1610" s="23" t="n"/>
      <c r="V1610" s="23" t="n"/>
    </row>
    <row r="1611" ht="15" customHeight="1">
      <c r="A1611" s="26" t="inlineStr">
        <is>
          <t>História - Waterfall</t>
        </is>
      </c>
      <c r="B1611" s="60" t="inlineStr">
        <is>
          <t>DEVALM-7008</t>
        </is>
      </c>
      <c r="C1611" s="23" t="inlineStr">
        <is>
          <t>17.0041.FI-CAMC_ Envio de Comando Cancelamento e Reativação do cliente</t>
        </is>
      </c>
      <c r="D1611" s="26" t="inlineStr">
        <is>
          <t>Concluído</t>
        </is>
      </c>
      <c r="E1611" s="23" t="inlineStr">
        <is>
          <t>Sem responsável</t>
        </is>
      </c>
      <c r="F1611" s="23" t="n"/>
      <c r="G1611" s="23" t="n"/>
      <c r="H1611" s="23" t="n"/>
      <c r="I1611" s="23" t="n"/>
      <c r="J1611" s="23" t="n"/>
      <c r="K1611" s="23" t="n"/>
      <c r="L1611" s="23" t="n"/>
      <c r="M1611" s="23" t="n"/>
      <c r="N1611" s="23" t="n"/>
      <c r="O1611" s="23" t="n"/>
      <c r="P1611" s="23" t="n"/>
      <c r="Q1611" s="23" t="n"/>
      <c r="R1611" s="23" t="n"/>
      <c r="S1611" s="23" t="n"/>
      <c r="T1611" s="23" t="n"/>
      <c r="U1611" s="23" t="n"/>
      <c r="V1611" s="23" t="n"/>
    </row>
    <row r="1612" ht="15" customHeight="1">
      <c r="A1612" s="26" t="inlineStr">
        <is>
          <t>História - Waterfall</t>
        </is>
      </c>
      <c r="B1612" s="60" t="inlineStr">
        <is>
          <t>DEVALM-7007</t>
        </is>
      </c>
      <c r="C1612" s="23" t="inlineStr">
        <is>
          <t>17.0190.MK-Atualização CEP Globo:: R</t>
        </is>
      </c>
      <c r="D1612" s="26" t="inlineStr">
        <is>
          <t>Concluído</t>
        </is>
      </c>
      <c r="E1612" s="23" t="inlineStr">
        <is>
          <t>Sem responsável</t>
        </is>
      </c>
      <c r="F1612" s="23" t="n"/>
      <c r="G1612" s="23" t="n"/>
      <c r="H1612" s="23" t="n"/>
      <c r="I1612" s="23" t="n"/>
      <c r="J1612" s="23" t="n"/>
      <c r="K1612" s="23" t="n"/>
      <c r="L1612" s="23" t="n"/>
      <c r="M1612" s="23" t="n"/>
      <c r="N1612" s="23" t="n"/>
      <c r="O1612" s="23" t="n"/>
      <c r="P1612" s="23" t="n"/>
      <c r="Q1612" s="23" t="n"/>
      <c r="R1612" s="23" t="n"/>
      <c r="S1612" s="23" t="n"/>
      <c r="T1612" s="23" t="n"/>
      <c r="U1612" s="23" t="n"/>
      <c r="V1612" s="23" t="n"/>
    </row>
    <row r="1613" ht="15" customHeight="1">
      <c r="A1613" s="26" t="inlineStr">
        <is>
          <t>História - Waterfall</t>
        </is>
      </c>
      <c r="B1613" s="60" t="inlineStr">
        <is>
          <t>DEVALM-7006</t>
        </is>
      </c>
      <c r="C1613" s="23" t="inlineStr">
        <is>
          <t>17.0609.CO-Regionalização (2ª quinzena – Novembro)::R</t>
        </is>
      </c>
      <c r="D1613" s="26" t="inlineStr">
        <is>
          <t>Concluído</t>
        </is>
      </c>
      <c r="E1613" s="23" t="inlineStr">
        <is>
          <t>Sem responsável</t>
        </is>
      </c>
      <c r="F1613" s="23" t="n"/>
      <c r="G1613" s="23" t="n"/>
      <c r="H1613" s="23" t="n"/>
      <c r="I1613" s="23" t="n"/>
      <c r="J1613" s="23" t="n"/>
      <c r="K1613" s="23" t="n"/>
      <c r="L1613" s="23" t="n"/>
      <c r="M1613" s="23" t="n"/>
      <c r="N1613" s="23" t="n"/>
      <c r="O1613" s="23" t="n"/>
      <c r="P1613" s="23" t="n"/>
      <c r="Q1613" s="23" t="n"/>
      <c r="R1613" s="23" t="n"/>
      <c r="S1613" s="23" t="n"/>
      <c r="T1613" s="23" t="n"/>
      <c r="U1613" s="23" t="n"/>
      <c r="V1613" s="23" t="n"/>
    </row>
    <row r="1614" ht="15" customHeight="1">
      <c r="A1614" s="26" t="inlineStr">
        <is>
          <t>História - Waterfall</t>
        </is>
      </c>
      <c r="B1614" s="60" t="inlineStr">
        <is>
          <t>DEVALM-7005</t>
        </is>
      </c>
      <c r="C1614" s="23" t="inlineStr">
        <is>
          <t>18.0151.SU-Cadastro em lote de equipamentos depreciados do volume morto – Pay TV</t>
        </is>
      </c>
      <c r="D1614" s="26" t="inlineStr">
        <is>
          <t>Concluído</t>
        </is>
      </c>
      <c r="E1614" s="23" t="inlineStr">
        <is>
          <t>Sem responsável</t>
        </is>
      </c>
      <c r="F1614" s="23" t="n"/>
      <c r="G1614" s="23" t="n"/>
      <c r="H1614" s="23" t="n"/>
      <c r="I1614" s="23" t="n"/>
      <c r="J1614" s="23" t="n"/>
      <c r="K1614" s="23" t="n"/>
      <c r="L1614" s="23" t="n"/>
      <c r="M1614" s="23" t="n"/>
      <c r="N1614" s="23" t="n"/>
      <c r="O1614" s="23" t="n"/>
      <c r="P1614" s="23" t="n"/>
      <c r="Q1614" s="23" t="n"/>
      <c r="R1614" s="23" t="n"/>
      <c r="S1614" s="23" t="n"/>
      <c r="T1614" s="23" t="n"/>
      <c r="U1614" s="23" t="n"/>
      <c r="V1614" s="23" t="n"/>
    </row>
    <row r="1615" ht="15" customHeight="1">
      <c r="A1615" s="26" t="inlineStr">
        <is>
          <t>História - Waterfall</t>
        </is>
      </c>
      <c r="B1615" s="60" t="inlineStr">
        <is>
          <t>DEVALM-7004</t>
        </is>
      </c>
      <c r="C1615" s="23" t="inlineStr">
        <is>
          <t>16.0452.MK-Reajuste de Preços Pacote Básico PayTV ( Dezembro )::R</t>
        </is>
      </c>
      <c r="D1615" s="26" t="inlineStr">
        <is>
          <t>Concluído</t>
        </is>
      </c>
      <c r="E1615" s="23" t="inlineStr">
        <is>
          <t>Sem responsável</t>
        </is>
      </c>
      <c r="F1615" s="23" t="n"/>
      <c r="G1615" s="23" t="n"/>
      <c r="H1615" s="23" t="n"/>
      <c r="I1615" s="23" t="n"/>
      <c r="J1615" s="23" t="n"/>
      <c r="K1615" s="23" t="n"/>
      <c r="L1615" s="23" t="n"/>
      <c r="M1615" s="23" t="n"/>
      <c r="N1615" s="23" t="n"/>
      <c r="O1615" s="23" t="n"/>
      <c r="P1615" s="23" t="n"/>
      <c r="Q1615" s="23" t="n"/>
      <c r="R1615" s="23" t="n"/>
      <c r="S1615" s="23" t="n"/>
      <c r="T1615" s="23" t="n"/>
      <c r="U1615" s="23" t="n"/>
      <c r="V1615" s="23" t="n"/>
    </row>
    <row r="1616" ht="15" customHeight="1">
      <c r="A1616" s="26" t="inlineStr">
        <is>
          <t>História - Waterfall</t>
        </is>
      </c>
      <c r="B1616" s="60" t="inlineStr">
        <is>
          <t>DEVALM-7003</t>
        </is>
      </c>
      <c r="C1616" s="23" t="inlineStr">
        <is>
          <t>17.0736.CO-Cancelamentos em lote - Recorrente Semanal</t>
        </is>
      </c>
      <c r="D1616" s="26" t="inlineStr">
        <is>
          <t>Concluído</t>
        </is>
      </c>
      <c r="E1616" s="23" t="inlineStr">
        <is>
          <t>Sem responsável</t>
        </is>
      </c>
      <c r="F1616" s="23" t="n"/>
      <c r="G1616" s="23" t="n"/>
      <c r="H1616" s="23" t="n"/>
      <c r="I1616" s="23" t="n"/>
      <c r="J1616" s="23" t="n"/>
      <c r="K1616" s="23" t="n"/>
      <c r="L1616" s="23" t="n"/>
      <c r="M1616" s="23" t="n"/>
      <c r="N1616" s="23" t="n"/>
      <c r="O1616" s="23" t="n"/>
      <c r="P1616" s="23" t="n"/>
      <c r="Q1616" s="23" t="n"/>
      <c r="R1616" s="23" t="n"/>
      <c r="S1616" s="23" t="n"/>
      <c r="T1616" s="23" t="n"/>
      <c r="U1616" s="23" t="n"/>
      <c r="V1616" s="23" t="n"/>
    </row>
    <row r="1617" ht="15" customHeight="1">
      <c r="A1617" s="26" t="inlineStr">
        <is>
          <t>História - Waterfall</t>
        </is>
      </c>
      <c r="B1617" s="60" t="inlineStr">
        <is>
          <t>DEVALM-7002</t>
        </is>
      </c>
      <c r="C1617" s="23" t="inlineStr">
        <is>
          <t>18.0262.1.SU-Melhorias de Inventário - Aceite</t>
        </is>
      </c>
      <c r="D1617" s="26" t="inlineStr">
        <is>
          <t>Concluído</t>
        </is>
      </c>
      <c r="E1617" s="23" t="inlineStr">
        <is>
          <t>Sem responsável</t>
        </is>
      </c>
      <c r="F1617" s="23" t="n"/>
      <c r="G1617" s="23" t="n"/>
      <c r="H1617" s="23" t="n"/>
      <c r="I1617" s="23" t="n"/>
      <c r="J1617" s="23" t="n"/>
      <c r="K1617" s="23" t="n"/>
      <c r="L1617" s="23" t="n"/>
      <c r="M1617" s="23" t="n"/>
      <c r="N1617" s="23" t="n"/>
      <c r="O1617" s="23" t="n"/>
      <c r="P1617" s="23" t="n"/>
      <c r="Q1617" s="23" t="n"/>
      <c r="R1617" s="23" t="n"/>
      <c r="S1617" s="23" t="n"/>
      <c r="T1617" s="23" t="n"/>
      <c r="U1617" s="23" t="n"/>
      <c r="V1617" s="23" t="n"/>
    </row>
    <row r="1618" ht="15" customHeight="1">
      <c r="A1618" s="26" t="inlineStr">
        <is>
          <t>História - Waterfall</t>
        </is>
      </c>
      <c r="B1618" s="60" t="inlineStr">
        <is>
          <t>DEVALM-7001</t>
        </is>
      </c>
      <c r="C1618" s="23" t="inlineStr">
        <is>
          <t>18.0149.FI-Nexus-Callidus - Melhorias de Extrato</t>
        </is>
      </c>
      <c r="D1618" s="26" t="inlineStr">
        <is>
          <t>Concluído</t>
        </is>
      </c>
      <c r="E1618" s="23" t="inlineStr">
        <is>
          <t>Sem responsável</t>
        </is>
      </c>
      <c r="F1618" s="23" t="n"/>
      <c r="G1618" s="23" t="n"/>
      <c r="H1618" s="23" t="n"/>
      <c r="I1618" s="23" t="n"/>
      <c r="J1618" s="23" t="n"/>
      <c r="K1618" s="23" t="n"/>
      <c r="L1618" s="23" t="n"/>
      <c r="M1618" s="23" t="n"/>
      <c r="N1618" s="23" t="n"/>
      <c r="O1618" s="23" t="n"/>
      <c r="P1618" s="23" t="n"/>
      <c r="Q1618" s="23" t="n"/>
      <c r="R1618" s="23" t="n"/>
      <c r="S1618" s="23" t="n"/>
      <c r="T1618" s="23" t="n"/>
      <c r="U1618" s="23" t="n"/>
      <c r="V1618" s="23" t="n"/>
    </row>
    <row r="1619" ht="15" customHeight="1">
      <c r="A1619" s="26" t="inlineStr">
        <is>
          <t>História - Waterfall</t>
        </is>
      </c>
      <c r="B1619" s="60" t="inlineStr">
        <is>
          <t>DEVALM-7000</t>
        </is>
      </c>
      <c r="C1619" s="23" t="inlineStr">
        <is>
          <t>17.0002.MK-Reajuste de Preço de Banda Larga ( Janeiro )::R</t>
        </is>
      </c>
      <c r="D1619" s="26" t="inlineStr">
        <is>
          <t>Concluído</t>
        </is>
      </c>
      <c r="E1619" s="23" t="inlineStr">
        <is>
          <t>Sem responsável</t>
        </is>
      </c>
      <c r="F1619" s="23" t="n"/>
      <c r="G1619" s="23" t="n"/>
      <c r="H1619" s="23" t="n"/>
      <c r="I1619" s="23" t="n"/>
      <c r="J1619" s="23" t="n"/>
      <c r="K1619" s="23" t="n"/>
      <c r="L1619" s="23" t="n"/>
      <c r="M1619" s="23" t="n"/>
      <c r="N1619" s="23" t="n"/>
      <c r="O1619" s="23" t="n"/>
      <c r="P1619" s="23" t="n"/>
      <c r="Q1619" s="23" t="n"/>
      <c r="R1619" s="23" t="n"/>
      <c r="S1619" s="23" t="n"/>
      <c r="T1619" s="23" t="n"/>
      <c r="U1619" s="23" t="n"/>
      <c r="V1619" s="23" t="n"/>
    </row>
    <row r="1620" ht="15" customHeight="1">
      <c r="A1620" s="26" t="inlineStr">
        <is>
          <t>História - Waterfall</t>
        </is>
      </c>
      <c r="B1620" s="60" t="inlineStr">
        <is>
          <t>DEVALM-6999</t>
        </is>
      </c>
      <c r="C1620" s="23" t="inlineStr">
        <is>
          <t>18.0118.1.MK-Reajuste Futebol HD</t>
        </is>
      </c>
      <c r="D1620" s="26" t="inlineStr">
        <is>
          <t>Concluído</t>
        </is>
      </c>
      <c r="E1620" s="23" t="inlineStr">
        <is>
          <t>Sem responsável</t>
        </is>
      </c>
      <c r="F1620" s="23" t="n"/>
      <c r="G1620" s="23" t="n"/>
      <c r="H1620" s="23" t="n"/>
      <c r="I1620" s="23" t="n"/>
      <c r="J1620" s="23" t="n"/>
      <c r="K1620" s="23" t="n"/>
      <c r="L1620" s="23" t="n"/>
      <c r="M1620" s="23" t="n"/>
      <c r="N1620" s="23" t="n"/>
      <c r="O1620" s="23" t="n"/>
      <c r="P1620" s="23" t="n"/>
      <c r="Q1620" s="23" t="n"/>
      <c r="R1620" s="23" t="n"/>
      <c r="S1620" s="23" t="n"/>
      <c r="T1620" s="23" t="n"/>
      <c r="U1620" s="23" t="n"/>
      <c r="V1620" s="23" t="n"/>
    </row>
    <row r="1621" ht="15" customHeight="1">
      <c r="A1621" s="26" t="inlineStr">
        <is>
          <t>História - Waterfall</t>
        </is>
      </c>
      <c r="B1621" s="60" t="inlineStr">
        <is>
          <t>DEVALM-6998</t>
        </is>
      </c>
      <c r="C1621" s="23" t="inlineStr">
        <is>
          <t>18.0132.MK-Reajuste de ICMS - FEEF - RJ - 2018</t>
        </is>
      </c>
      <c r="D1621" s="26" t="inlineStr">
        <is>
          <t>Concluído</t>
        </is>
      </c>
      <c r="E1621" s="23" t="inlineStr">
        <is>
          <t>Sem responsável</t>
        </is>
      </c>
      <c r="F1621" s="23" t="n"/>
      <c r="G1621" s="23" t="n"/>
      <c r="H1621" s="23" t="n"/>
      <c r="I1621" s="23" t="n"/>
      <c r="J1621" s="23" t="n"/>
      <c r="K1621" s="23" t="n"/>
      <c r="L1621" s="23" t="n"/>
      <c r="M1621" s="23" t="n"/>
      <c r="N1621" s="23" t="n"/>
      <c r="O1621" s="23" t="n"/>
      <c r="P1621" s="23" t="n"/>
      <c r="Q1621" s="23" t="n"/>
      <c r="R1621" s="23" t="n"/>
      <c r="S1621" s="23" t="n"/>
      <c r="T1621" s="23" t="n"/>
      <c r="U1621" s="23" t="n"/>
      <c r="V1621" s="23" t="n"/>
    </row>
    <row r="1622" ht="15" customHeight="1">
      <c r="A1622" s="26" t="inlineStr">
        <is>
          <t>História - Waterfall</t>
        </is>
      </c>
      <c r="B1622" s="60" t="inlineStr">
        <is>
          <t>DEVALM-6997</t>
        </is>
      </c>
      <c r="C1622" s="23" t="inlineStr">
        <is>
          <t>17.0011.VV-Troca de Sub ID para SmartCard ID</t>
        </is>
      </c>
      <c r="D1622" s="26" t="inlineStr">
        <is>
          <t>Concluído</t>
        </is>
      </c>
      <c r="E1622" s="23" t="inlineStr">
        <is>
          <t>Sem responsável</t>
        </is>
      </c>
      <c r="F1622" s="23" t="n"/>
      <c r="G1622" s="23" t="n"/>
      <c r="H1622" s="23" t="n"/>
      <c r="I1622" s="23" t="n"/>
      <c r="J1622" s="23" t="n"/>
      <c r="K1622" s="23" t="n"/>
      <c r="L1622" s="23" t="n"/>
      <c r="M1622" s="23" t="n"/>
      <c r="N1622" s="23" t="n"/>
      <c r="O1622" s="23" t="n"/>
      <c r="P1622" s="23" t="n"/>
      <c r="Q1622" s="23" t="n"/>
      <c r="R1622" s="23" t="n"/>
      <c r="S1622" s="23" t="n"/>
      <c r="T1622" s="23" t="n"/>
      <c r="U1622" s="23" t="n"/>
      <c r="V1622" s="23" t="n"/>
    </row>
    <row r="1623" ht="15" customHeight="1">
      <c r="A1623" s="26" t="inlineStr">
        <is>
          <t>História - Waterfall</t>
        </is>
      </c>
      <c r="B1623" s="60" t="inlineStr">
        <is>
          <t>DEVALM-6996</t>
        </is>
      </c>
      <c r="C1623" s="23" t="inlineStr">
        <is>
          <t>18.0262.6.SU-Melhorias de Inventário - Justificativas Padronizadas</t>
        </is>
      </c>
      <c r="D1623" s="26" t="inlineStr">
        <is>
          <t>Concluído</t>
        </is>
      </c>
      <c r="E1623" s="23" t="inlineStr">
        <is>
          <t>Sem responsável</t>
        </is>
      </c>
      <c r="F1623" s="23" t="n"/>
      <c r="G1623" s="23" t="n"/>
      <c r="H1623" s="23" t="n"/>
      <c r="I1623" s="23" t="n"/>
      <c r="J1623" s="23" t="n"/>
      <c r="K1623" s="23" t="n"/>
      <c r="L1623" s="23" t="n"/>
      <c r="M1623" s="23" t="n"/>
      <c r="N1623" s="23" t="n"/>
      <c r="O1623" s="23" t="n"/>
      <c r="P1623" s="23" t="n"/>
      <c r="Q1623" s="23" t="n"/>
      <c r="R1623" s="23" t="n"/>
      <c r="S1623" s="23" t="n"/>
      <c r="T1623" s="23" t="n"/>
      <c r="U1623" s="23" t="n"/>
      <c r="V1623" s="23" t="n"/>
    </row>
    <row r="1624" ht="15" customHeight="1">
      <c r="A1624" s="26" t="inlineStr">
        <is>
          <t>História - Waterfall</t>
        </is>
      </c>
      <c r="B1624" s="60" t="inlineStr">
        <is>
          <t>DEVALM-6995</t>
        </is>
      </c>
      <c r="C1624" s="23" t="inlineStr">
        <is>
          <t>16.0209.12.CL-Hibrido - Fase 1.8 - Migração de clientes cancelados</t>
        </is>
      </c>
      <c r="D1624" s="26" t="inlineStr">
        <is>
          <t>Concluído</t>
        </is>
      </c>
      <c r="E1624" s="23" t="inlineStr">
        <is>
          <t>Sem responsável</t>
        </is>
      </c>
      <c r="F1624" s="23" t="n"/>
      <c r="G1624" s="23" t="n"/>
      <c r="H1624" s="23" t="n"/>
      <c r="I1624" s="23" t="n"/>
      <c r="J1624" s="23" t="n"/>
      <c r="K1624" s="23" t="n"/>
      <c r="L1624" s="23" t="n"/>
      <c r="M1624" s="23" t="n"/>
      <c r="N1624" s="23" t="n"/>
      <c r="O1624" s="23" t="n"/>
      <c r="P1624" s="23" t="n"/>
      <c r="Q1624" s="23" t="n"/>
      <c r="R1624" s="23" t="n"/>
      <c r="S1624" s="23" t="n"/>
      <c r="T1624" s="23" t="n"/>
      <c r="U1624" s="23" t="n"/>
      <c r="V1624" s="23" t="n"/>
    </row>
    <row r="1625" ht="15" customHeight="1">
      <c r="A1625" s="26" t="inlineStr">
        <is>
          <t>História - Waterfall</t>
        </is>
      </c>
      <c r="B1625" s="60" t="inlineStr">
        <is>
          <t>DEVALM-6994</t>
        </is>
      </c>
      <c r="C1625" s="23" t="inlineStr">
        <is>
          <t>18.0163.FI-Artemis - Suspensão Parcial</t>
        </is>
      </c>
      <c r="D1625" s="26" t="inlineStr">
        <is>
          <t>Concluído</t>
        </is>
      </c>
      <c r="E1625" s="23" t="inlineStr">
        <is>
          <t>Sem responsável</t>
        </is>
      </c>
      <c r="F1625" s="23" t="n"/>
      <c r="G1625" s="23" t="n"/>
      <c r="H1625" s="23" t="inlineStr">
        <is>
          <t>Paulo Egidio Rodrigues dos Santos</t>
        </is>
      </c>
      <c r="I1625" s="23" t="n"/>
      <c r="J1625" s="23" t="n"/>
      <c r="K1625" s="23" t="n"/>
      <c r="L1625" s="23" t="n"/>
      <c r="M1625" s="23" t="n"/>
      <c r="N1625" s="23" t="n"/>
      <c r="O1625" s="23" t="n"/>
      <c r="P1625" s="23" t="n"/>
      <c r="Q1625" s="23" t="n"/>
      <c r="R1625" s="23" t="n"/>
      <c r="S1625" s="23" t="n"/>
      <c r="T1625" s="23" t="n"/>
      <c r="U1625" s="23" t="n"/>
      <c r="V1625" s="23" t="n"/>
    </row>
    <row r="1626" ht="15" customHeight="1">
      <c r="A1626" s="26" t="inlineStr">
        <is>
          <t>História - Waterfall</t>
        </is>
      </c>
      <c r="B1626" s="60" t="inlineStr">
        <is>
          <t>DEVALM-6993</t>
        </is>
      </c>
      <c r="C1626" s="23" t="inlineStr">
        <is>
          <t>16.0333.CL-Palavra do Cliente por Segmentação Platinum, Gold, Silver, Bronze e Lead</t>
        </is>
      </c>
      <c r="D1626" s="26" t="inlineStr">
        <is>
          <t>Concluído</t>
        </is>
      </c>
      <c r="E1626" s="23" t="inlineStr">
        <is>
          <t>Sem responsável</t>
        </is>
      </c>
      <c r="F1626" s="23" t="n"/>
      <c r="G1626" s="23" t="n"/>
      <c r="H1626" s="23" t="n"/>
      <c r="I1626" s="23" t="n"/>
      <c r="J1626" s="23" t="n"/>
      <c r="K1626" s="23" t="n"/>
      <c r="L1626" s="23" t="n"/>
      <c r="M1626" s="23" t="n"/>
      <c r="N1626" s="23" t="n"/>
      <c r="O1626" s="23" t="n"/>
      <c r="P1626" s="23" t="n"/>
      <c r="Q1626" s="23" t="n"/>
      <c r="R1626" s="23" t="n"/>
      <c r="S1626" s="23" t="n"/>
      <c r="T1626" s="23" t="n"/>
      <c r="U1626" s="23" t="n"/>
      <c r="V1626" s="23" t="n"/>
    </row>
    <row r="1627" ht="15" customHeight="1">
      <c r="A1627" s="26" t="inlineStr">
        <is>
          <t>História - Waterfall</t>
        </is>
      </c>
      <c r="B1627" s="60" t="inlineStr">
        <is>
          <t>DEVALM-6992</t>
        </is>
      </c>
      <c r="C1627" s="23" t="inlineStr">
        <is>
          <t>16.0621.CO-Governança de Estrutura de Regionalização para Regras Comerciais</t>
        </is>
      </c>
      <c r="D1627" s="26" t="inlineStr">
        <is>
          <t>Concluído</t>
        </is>
      </c>
      <c r="E1627" s="23" t="inlineStr">
        <is>
          <t>Sem responsável</t>
        </is>
      </c>
      <c r="F1627" s="23" t="n"/>
      <c r="G1627" s="23" t="n"/>
      <c r="H1627" s="23" t="n"/>
      <c r="I1627" s="23" t="n"/>
      <c r="J1627" s="23" t="n"/>
      <c r="K1627" s="23" t="n"/>
      <c r="L1627" s="23" t="n"/>
      <c r="M1627" s="23" t="n"/>
      <c r="N1627" s="23" t="n"/>
      <c r="O1627" s="23" t="n"/>
      <c r="P1627" s="23" t="n"/>
      <c r="Q1627" s="23" t="n"/>
      <c r="R1627" s="23" t="n"/>
      <c r="S1627" s="23" t="n"/>
      <c r="T1627" s="23" t="n"/>
      <c r="U1627" s="23" t="n"/>
      <c r="V1627" s="23" t="n"/>
    </row>
    <row r="1628" ht="15" customHeight="1">
      <c r="A1628" s="26" t="inlineStr">
        <is>
          <t>História - Waterfall</t>
        </is>
      </c>
      <c r="B1628" s="60" t="inlineStr">
        <is>
          <t>DEVALM-6991</t>
        </is>
      </c>
      <c r="C1628" s="23" t="inlineStr">
        <is>
          <t>18.0218.1.DI-Gateway de Pagamentos – Anti-Fraude</t>
        </is>
      </c>
      <c r="D1628" s="26" t="inlineStr">
        <is>
          <t>Concluído</t>
        </is>
      </c>
      <c r="E1628" s="23" t="inlineStr">
        <is>
          <t>Sem responsável</t>
        </is>
      </c>
      <c r="F1628" s="23" t="n"/>
      <c r="G1628" s="23" t="n"/>
      <c r="H1628" s="23" t="n"/>
      <c r="I1628" s="23" t="n"/>
      <c r="J1628" s="23" t="n"/>
      <c r="K1628" s="23" t="n"/>
      <c r="L1628" s="23" t="n"/>
      <c r="M1628" s="23" t="n"/>
      <c r="N1628" s="23" t="n"/>
      <c r="O1628" s="23" t="n"/>
      <c r="P1628" s="23" t="n"/>
      <c r="Q1628" s="23" t="n"/>
      <c r="R1628" s="23" t="n"/>
      <c r="S1628" s="23" t="n"/>
      <c r="T1628" s="23" t="n"/>
      <c r="U1628" s="23" t="n"/>
      <c r="V1628" s="23" t="n"/>
    </row>
    <row r="1629" ht="15" customHeight="1">
      <c r="A1629" s="26" t="inlineStr">
        <is>
          <t>História - Waterfall</t>
        </is>
      </c>
      <c r="B1629" s="60" t="inlineStr">
        <is>
          <t>DEVALM-6990</t>
        </is>
      </c>
      <c r="C1629" s="23" t="inlineStr">
        <is>
          <t>17.0107.FI-Termo de Quitação 2017::R</t>
        </is>
      </c>
      <c r="D1629" s="26" t="inlineStr">
        <is>
          <t>Concluído</t>
        </is>
      </c>
      <c r="E1629" s="23" t="inlineStr">
        <is>
          <t>Sem responsável</t>
        </is>
      </c>
      <c r="F1629" s="23" t="n"/>
      <c r="G1629" s="23" t="n"/>
      <c r="H1629" s="23" t="n"/>
      <c r="I1629" s="23" t="n"/>
      <c r="J1629" s="23" t="n"/>
      <c r="K1629" s="23" t="n"/>
      <c r="L1629" s="23" t="n"/>
      <c r="M1629" s="23" t="n"/>
      <c r="N1629" s="23" t="n"/>
      <c r="O1629" s="23" t="n"/>
      <c r="P1629" s="23" t="n"/>
      <c r="Q1629" s="23" t="n"/>
      <c r="R1629" s="23" t="n"/>
      <c r="S1629" s="23" t="n"/>
      <c r="T1629" s="23" t="n"/>
      <c r="U1629" s="23" t="n"/>
      <c r="V1629" s="23" t="n"/>
    </row>
    <row r="1630" ht="15" customHeight="1">
      <c r="A1630" s="26" t="inlineStr">
        <is>
          <t>História - Waterfall</t>
        </is>
      </c>
      <c r="B1630" s="60" t="inlineStr">
        <is>
          <t>DEVALM-6989</t>
        </is>
      </c>
      <c r="C1630" s="23" t="inlineStr">
        <is>
          <t>16.0100.MK-Criação de novos produtos Media Center (Repackage)</t>
        </is>
      </c>
      <c r="D1630" s="26" t="inlineStr">
        <is>
          <t>Concluído</t>
        </is>
      </c>
      <c r="E1630" s="23" t="inlineStr">
        <is>
          <t>Sem responsável</t>
        </is>
      </c>
      <c r="F1630" s="23" t="n"/>
      <c r="G1630" s="23" t="n"/>
      <c r="H1630" s="23" t="n"/>
      <c r="I1630" s="23" t="n"/>
      <c r="J1630" s="23" t="n"/>
      <c r="K1630" s="23" t="n"/>
      <c r="L1630" s="23" t="n"/>
      <c r="M1630" s="23" t="n"/>
      <c r="N1630" s="23" t="n"/>
      <c r="O1630" s="23" t="n"/>
      <c r="P1630" s="23" t="n"/>
      <c r="Q1630" s="23" t="n"/>
      <c r="R1630" s="23" t="n"/>
      <c r="S1630" s="23" t="n"/>
      <c r="T1630" s="23" t="n"/>
      <c r="U1630" s="23" t="n"/>
      <c r="V1630" s="23" t="n"/>
    </row>
    <row r="1631" ht="15" customHeight="1">
      <c r="A1631" s="26" t="inlineStr">
        <is>
          <t>História - Waterfall</t>
        </is>
      </c>
      <c r="B1631" s="60" t="inlineStr">
        <is>
          <t>DEVALM-6988</t>
        </is>
      </c>
      <c r="C1631" s="23" t="inlineStr">
        <is>
          <t>17.0022.CO-Regionalização (2ª quinzena – Fevereiro)::R</t>
        </is>
      </c>
      <c r="D1631" s="26" t="inlineStr">
        <is>
          <t>Concluído</t>
        </is>
      </c>
      <c r="E1631" s="23" t="inlineStr">
        <is>
          <t>Sem responsável</t>
        </is>
      </c>
      <c r="F1631" s="23" t="n"/>
      <c r="G1631" s="23" t="n"/>
      <c r="H1631" s="23" t="n"/>
      <c r="I1631" s="23" t="n"/>
      <c r="J1631" s="23" t="n"/>
      <c r="K1631" s="23" t="n"/>
      <c r="L1631" s="23" t="n"/>
      <c r="M1631" s="23" t="n"/>
      <c r="N1631" s="23" t="n"/>
      <c r="O1631" s="23" t="n"/>
      <c r="P1631" s="23" t="n"/>
      <c r="Q1631" s="23" t="n"/>
      <c r="R1631" s="23" t="n"/>
      <c r="S1631" s="23" t="n"/>
      <c r="T1631" s="23" t="n"/>
      <c r="U1631" s="23" t="n"/>
      <c r="V1631" s="23" t="n"/>
    </row>
    <row r="1632" ht="15" customHeight="1">
      <c r="A1632" s="26" t="inlineStr">
        <is>
          <t>História - Waterfall</t>
        </is>
      </c>
      <c r="B1632" s="60" t="inlineStr">
        <is>
          <t>DEVALM-6987</t>
        </is>
      </c>
      <c r="C1632" s="23" t="inlineStr">
        <is>
          <t>16.0524.MK-Atualização Novas Praças Banda Larga (Set-16)</t>
        </is>
      </c>
      <c r="D1632" s="26" t="inlineStr">
        <is>
          <t>Concluído</t>
        </is>
      </c>
      <c r="E1632" s="23" t="inlineStr">
        <is>
          <t>Sem responsável</t>
        </is>
      </c>
      <c r="F1632" s="23" t="n"/>
      <c r="G1632" s="23" t="n"/>
      <c r="H1632" s="23" t="n"/>
      <c r="I1632" s="23" t="n"/>
      <c r="J1632" s="23" t="n"/>
      <c r="K1632" s="23" t="n"/>
      <c r="L1632" s="23" t="n"/>
      <c r="M1632" s="23" t="n"/>
      <c r="N1632" s="23" t="n"/>
      <c r="O1632" s="23" t="n"/>
      <c r="P1632" s="23" t="n"/>
      <c r="Q1632" s="23" t="n"/>
      <c r="R1632" s="23" t="n"/>
      <c r="S1632" s="23" t="n"/>
      <c r="T1632" s="23" t="n"/>
      <c r="U1632" s="23" t="n"/>
      <c r="V1632" s="23" t="n"/>
    </row>
    <row r="1633" ht="15" customHeight="1">
      <c r="A1633" s="26" t="inlineStr">
        <is>
          <t>História - Waterfall</t>
        </is>
      </c>
      <c r="B1633" s="60" t="inlineStr">
        <is>
          <t>DEVALM-6986</t>
        </is>
      </c>
      <c r="C1633" s="23" t="inlineStr">
        <is>
          <t>16.0446.2.SU-Equipamento SH01 para Technicolor e Humax - (Entrega III - COMERCIALIZAÇÃO).</t>
        </is>
      </c>
      <c r="D1633" s="26" t="inlineStr">
        <is>
          <t>Concluído</t>
        </is>
      </c>
      <c r="E1633" s="23" t="inlineStr">
        <is>
          <t>Sem responsável</t>
        </is>
      </c>
      <c r="F1633" s="23" t="n"/>
      <c r="G1633" s="23" t="n"/>
      <c r="H1633" s="23" t="n"/>
      <c r="I1633" s="23" t="n"/>
      <c r="J1633" s="23" t="n"/>
      <c r="K1633" s="23" t="n"/>
      <c r="L1633" s="23" t="n"/>
      <c r="M1633" s="23" t="n"/>
      <c r="N1633" s="23" t="n"/>
      <c r="O1633" s="23" t="n"/>
      <c r="P1633" s="23" t="n"/>
      <c r="Q1633" s="23" t="n"/>
      <c r="R1633" s="23" t="n"/>
      <c r="S1633" s="23" t="n"/>
      <c r="T1633" s="23" t="n"/>
      <c r="U1633" s="23" t="n"/>
      <c r="V1633" s="23" t="n"/>
    </row>
    <row r="1634" ht="15" customHeight="1">
      <c r="A1634" s="26" t="inlineStr">
        <is>
          <t>História - Waterfall</t>
        </is>
      </c>
      <c r="B1634" s="60" t="inlineStr">
        <is>
          <t>DEVALM-6985</t>
        </is>
      </c>
      <c r="C1634" s="23" t="inlineStr">
        <is>
          <t>15.0157.2.SU-CSI - Utilizar código de Comodato no Arquivo de Montagem</t>
        </is>
      </c>
      <c r="D1634" s="26" t="inlineStr">
        <is>
          <t>Concluído</t>
        </is>
      </c>
      <c r="E1634" s="23" t="inlineStr">
        <is>
          <t>Sem responsável</t>
        </is>
      </c>
      <c r="F1634" s="23" t="n"/>
      <c r="G1634" s="23" t="n"/>
      <c r="H1634" s="23" t="n"/>
      <c r="I1634" s="23" t="n"/>
      <c r="J1634" s="23" t="n"/>
      <c r="K1634" s="23" t="n"/>
      <c r="L1634" s="23" t="n"/>
      <c r="M1634" s="23" t="n"/>
      <c r="N1634" s="23" t="n"/>
      <c r="O1634" s="23" t="n"/>
      <c r="P1634" s="23" t="n"/>
      <c r="Q1634" s="23" t="n"/>
      <c r="R1634" s="23" t="n"/>
      <c r="S1634" s="23" t="n"/>
      <c r="T1634" s="23" t="n"/>
      <c r="U1634" s="23" t="n"/>
      <c r="V1634" s="23" t="n"/>
    </row>
    <row r="1635" ht="15" customHeight="1">
      <c r="A1635" s="26" t="inlineStr">
        <is>
          <t>História - Waterfall</t>
        </is>
      </c>
      <c r="B1635" s="60" t="inlineStr">
        <is>
          <t>DEVALM-6984</t>
        </is>
      </c>
      <c r="C1635" s="23" t="inlineStr">
        <is>
          <t>16.0209.15.CL-Hibrido - Fase 1.8 - Migração Compulsória Batch (Definitivo)</t>
        </is>
      </c>
      <c r="D1635" s="26" t="inlineStr">
        <is>
          <t>Concluído</t>
        </is>
      </c>
      <c r="E1635" s="23" t="inlineStr">
        <is>
          <t>Sem responsável</t>
        </is>
      </c>
      <c r="F1635" s="23" t="n"/>
      <c r="G1635" s="23" t="n"/>
      <c r="H1635" s="23" t="n"/>
      <c r="I1635" s="23" t="n"/>
      <c r="J1635" s="23" t="n"/>
      <c r="K1635" s="23" t="n"/>
      <c r="L1635" s="23" t="n"/>
      <c r="M1635" s="23" t="n"/>
      <c r="N1635" s="23" t="n"/>
      <c r="O1635" s="23" t="n"/>
      <c r="P1635" s="23" t="n"/>
      <c r="Q1635" s="23" t="n"/>
      <c r="R1635" s="23" t="n"/>
      <c r="S1635" s="23" t="n"/>
      <c r="T1635" s="23" t="n"/>
      <c r="U1635" s="23" t="n"/>
      <c r="V1635" s="23" t="n"/>
    </row>
    <row r="1636" ht="15" customHeight="1">
      <c r="A1636" s="26" t="inlineStr">
        <is>
          <t>História - Waterfall</t>
        </is>
      </c>
      <c r="B1636" s="60" t="inlineStr">
        <is>
          <t>DEVALM-6983</t>
        </is>
      </c>
      <c r="C1636" s="23" t="inlineStr">
        <is>
          <t>17.0475.MK-Ofertas COMBATE 2017</t>
        </is>
      </c>
      <c r="D1636" s="26" t="inlineStr">
        <is>
          <t>Concluído</t>
        </is>
      </c>
      <c r="E1636" s="23" t="inlineStr">
        <is>
          <t>Sem responsável</t>
        </is>
      </c>
      <c r="F1636" s="23" t="n"/>
      <c r="G1636" s="23" t="n"/>
      <c r="H1636" s="23" t="n"/>
      <c r="I1636" s="23" t="n"/>
      <c r="J1636" s="23" t="n"/>
      <c r="K1636" s="23" t="n"/>
      <c r="L1636" s="23" t="n"/>
      <c r="M1636" s="23" t="n"/>
      <c r="N1636" s="23" t="n"/>
      <c r="O1636" s="23" t="n"/>
      <c r="P1636" s="23" t="n"/>
      <c r="Q1636" s="23" t="n"/>
      <c r="R1636" s="23" t="n"/>
      <c r="S1636" s="23" t="n"/>
      <c r="T1636" s="23" t="n"/>
      <c r="U1636" s="23" t="n"/>
      <c r="V1636" s="23" t="n"/>
    </row>
    <row r="1637" ht="15" customHeight="1">
      <c r="A1637" s="26" t="inlineStr">
        <is>
          <t>História - Waterfall</t>
        </is>
      </c>
      <c r="B1637" s="60" t="inlineStr">
        <is>
          <t>DEVALM-6982</t>
        </is>
      </c>
      <c r="C1637" s="23" t="inlineStr">
        <is>
          <t>17.0568.TN-Minha SKY - Venda de PPV Offline</t>
        </is>
      </c>
      <c r="D1637" s="26" t="inlineStr">
        <is>
          <t>Concluído</t>
        </is>
      </c>
      <c r="E1637" s="23" t="inlineStr">
        <is>
          <t>Sem responsável</t>
        </is>
      </c>
      <c r="F1637" s="23" t="n"/>
      <c r="G1637" s="23" t="n"/>
      <c r="H1637" s="23" t="n"/>
      <c r="I1637" s="23" t="n"/>
      <c r="J1637" s="23" t="n"/>
      <c r="K1637" s="23" t="n"/>
      <c r="L1637" s="23" t="n"/>
      <c r="M1637" s="23" t="n"/>
      <c r="N1637" s="23" t="n"/>
      <c r="O1637" s="23" t="n"/>
      <c r="P1637" s="23" t="n"/>
      <c r="Q1637" s="23" t="n"/>
      <c r="R1637" s="23" t="n"/>
      <c r="S1637" s="23" t="n"/>
      <c r="T1637" s="23" t="n"/>
      <c r="U1637" s="23" t="n"/>
      <c r="V1637" s="23" t="n"/>
    </row>
    <row r="1638" ht="15" customHeight="1">
      <c r="A1638" s="26" t="inlineStr">
        <is>
          <t>História - Waterfall</t>
        </is>
      </c>
      <c r="B1638" s="60" t="inlineStr">
        <is>
          <t>DEVALM-6981</t>
        </is>
      </c>
      <c r="C1638" s="23" t="inlineStr">
        <is>
          <t>18.0227.MK-Equalização Ponto Opcional</t>
        </is>
      </c>
      <c r="D1638" s="26" t="inlineStr">
        <is>
          <t>Concluído</t>
        </is>
      </c>
      <c r="E1638" s="23" t="inlineStr">
        <is>
          <t>Raphael Henrique Fernandes Lopes [X]</t>
        </is>
      </c>
      <c r="F1638" s="23" t="n"/>
      <c r="G1638" s="23" t="n"/>
      <c r="H1638" s="23" t="n"/>
      <c r="I1638" s="23" t="n"/>
      <c r="J1638" s="23" t="n"/>
      <c r="K1638" s="23" t="n"/>
      <c r="L1638" s="23" t="n"/>
      <c r="M1638" s="23" t="n"/>
      <c r="N1638" s="23" t="n"/>
      <c r="O1638" s="23" t="n"/>
      <c r="P1638" s="23" t="n"/>
      <c r="Q1638" s="23" t="n"/>
      <c r="R1638" s="23" t="n"/>
      <c r="S1638" s="23" t="n"/>
      <c r="T1638" s="23" t="n"/>
      <c r="U1638" s="23" t="n"/>
      <c r="V1638" s="23" t="n"/>
    </row>
    <row r="1639" ht="15" customHeight="1">
      <c r="A1639" s="26" t="inlineStr">
        <is>
          <t>História - Waterfall</t>
        </is>
      </c>
      <c r="B1639" s="60" t="inlineStr">
        <is>
          <t>DEVALM-6980</t>
        </is>
      </c>
      <c r="C1639" s="23" t="inlineStr">
        <is>
          <t>17.0764.CL-Melhorias no Portal de Atendimento</t>
        </is>
      </c>
      <c r="D1639" s="26" t="inlineStr">
        <is>
          <t>Concluído</t>
        </is>
      </c>
      <c r="E1639" s="23" t="inlineStr">
        <is>
          <t>Sem responsável</t>
        </is>
      </c>
      <c r="F1639" s="23" t="n"/>
      <c r="G1639" s="23" t="n"/>
      <c r="H1639" s="23" t="n"/>
      <c r="I1639" s="23" t="n"/>
      <c r="J1639" s="23" t="n"/>
      <c r="K1639" s="23" t="n"/>
      <c r="L1639" s="23" t="n"/>
      <c r="M1639" s="23" t="n"/>
      <c r="N1639" s="23" t="n"/>
      <c r="O1639" s="23" t="n"/>
      <c r="P1639" s="23" t="n"/>
      <c r="Q1639" s="23" t="n"/>
      <c r="R1639" s="23" t="n"/>
      <c r="S1639" s="23" t="n"/>
      <c r="T1639" s="23" t="n"/>
      <c r="U1639" s="23" t="n"/>
      <c r="V1639" s="23" t="n"/>
    </row>
    <row r="1640" ht="15" customHeight="1">
      <c r="A1640" s="26" t="inlineStr">
        <is>
          <t>História - Waterfall</t>
        </is>
      </c>
      <c r="B1640" s="60" t="inlineStr">
        <is>
          <t>DEVALM-6979</t>
        </is>
      </c>
      <c r="C1640" s="23" t="inlineStr">
        <is>
          <t>17.0078.1.MK-Ativação recarga de opcionais Telecine 30 dias</t>
        </is>
      </c>
      <c r="D1640" s="26" t="inlineStr">
        <is>
          <t>Concluído</t>
        </is>
      </c>
      <c r="E1640" s="23" t="inlineStr">
        <is>
          <t>Sem responsável</t>
        </is>
      </c>
      <c r="F1640" s="23" t="n"/>
      <c r="G1640" s="23" t="n"/>
      <c r="H1640" s="23" t="n"/>
      <c r="I1640" s="23" t="n"/>
      <c r="J1640" s="23" t="n"/>
      <c r="K1640" s="23" t="n"/>
      <c r="L1640" s="23" t="n"/>
      <c r="M1640" s="23" t="n"/>
      <c r="N1640" s="23" t="n"/>
      <c r="O1640" s="23" t="n"/>
      <c r="P1640" s="23" t="n"/>
      <c r="Q1640" s="23" t="n"/>
      <c r="R1640" s="23" t="n"/>
      <c r="S1640" s="23" t="n"/>
      <c r="T1640" s="23" t="n"/>
      <c r="U1640" s="23" t="n"/>
      <c r="V1640" s="23" t="n"/>
    </row>
    <row r="1641" ht="15" customHeight="1">
      <c r="A1641" s="26" t="inlineStr">
        <is>
          <t>História - Waterfall</t>
        </is>
      </c>
      <c r="B1641" s="60" t="inlineStr">
        <is>
          <t>DEVALM-6978</t>
        </is>
      </c>
      <c r="C1641" s="23" t="inlineStr">
        <is>
          <t>17.0712.CO-Alteraçao de mensagem da URA na validação de estoque do credenciado (CR 136)</t>
        </is>
      </c>
      <c r="D1641" s="26" t="inlineStr">
        <is>
          <t>Concluído</t>
        </is>
      </c>
      <c r="E1641" s="23" t="inlineStr">
        <is>
          <t>Sem responsável</t>
        </is>
      </c>
      <c r="F1641" s="23" t="n"/>
      <c r="G1641" s="23" t="n"/>
      <c r="H1641" s="23" t="n"/>
      <c r="I1641" s="23" t="n"/>
      <c r="J1641" s="23" t="n"/>
      <c r="K1641" s="23" t="n"/>
      <c r="L1641" s="23" t="n"/>
      <c r="M1641" s="23" t="n"/>
      <c r="N1641" s="23" t="n"/>
      <c r="O1641" s="23" t="n"/>
      <c r="P1641" s="23" t="n"/>
      <c r="Q1641" s="23" t="n"/>
      <c r="R1641" s="23" t="n"/>
      <c r="S1641" s="23" t="n"/>
      <c r="T1641" s="23" t="n"/>
      <c r="U1641" s="23" t="n"/>
      <c r="V1641" s="23" t="n"/>
    </row>
    <row r="1642" ht="15" customHeight="1">
      <c r="A1642" s="26" t="inlineStr">
        <is>
          <t>História - Waterfall</t>
        </is>
      </c>
      <c r="B1642" s="60" t="inlineStr">
        <is>
          <t>DEVALM-6977</t>
        </is>
      </c>
      <c r="C1642" s="23" t="inlineStr">
        <is>
          <t>18.0005.MK-Atualização da cobertura Globo</t>
        </is>
      </c>
      <c r="D1642" s="26" t="inlineStr">
        <is>
          <t>Concluído</t>
        </is>
      </c>
      <c r="E1642" s="23" t="inlineStr">
        <is>
          <t>Sem responsável</t>
        </is>
      </c>
      <c r="F1642" s="23" t="n"/>
      <c r="G1642" s="23" t="n"/>
      <c r="H1642" s="23" t="n"/>
      <c r="I1642" s="23" t="n"/>
      <c r="J1642" s="23" t="n"/>
      <c r="K1642" s="23" t="n"/>
      <c r="L1642" s="23" t="n"/>
      <c r="M1642" s="23" t="n"/>
      <c r="N1642" s="23" t="n"/>
      <c r="O1642" s="23" t="n"/>
      <c r="P1642" s="23" t="n"/>
      <c r="Q1642" s="23" t="n"/>
      <c r="R1642" s="23" t="n"/>
      <c r="S1642" s="23" t="n"/>
      <c r="T1642" s="23" t="n"/>
      <c r="U1642" s="23" t="n"/>
      <c r="V1642" s="23" t="n"/>
    </row>
    <row r="1643" ht="15" customHeight="1">
      <c r="A1643" s="26" t="inlineStr">
        <is>
          <t>História - Waterfall</t>
        </is>
      </c>
      <c r="B1643" s="60" t="inlineStr">
        <is>
          <t>DEVALM-6976</t>
        </is>
      </c>
      <c r="C1643" s="23" t="inlineStr">
        <is>
          <t>17.0614.3.TN-Salesforce - Sprint 2</t>
        </is>
      </c>
      <c r="D1643" s="26" t="inlineStr">
        <is>
          <t>Concluído</t>
        </is>
      </c>
      <c r="E1643" s="23" t="inlineStr">
        <is>
          <t>Sem responsável</t>
        </is>
      </c>
      <c r="F1643" s="23" t="n"/>
      <c r="G1643" s="23" t="n"/>
      <c r="H1643" s="23" t="n"/>
      <c r="I1643" s="23" t="n"/>
      <c r="J1643" s="23" t="n"/>
      <c r="K1643" s="23" t="n"/>
      <c r="L1643" s="23" t="n"/>
      <c r="M1643" s="23" t="n"/>
      <c r="N1643" s="23" t="n"/>
      <c r="O1643" s="23" t="n"/>
      <c r="P1643" s="23" t="n"/>
      <c r="Q1643" s="23" t="n"/>
      <c r="R1643" s="23" t="n"/>
      <c r="S1643" s="23" t="n"/>
      <c r="T1643" s="23" t="n"/>
      <c r="U1643" s="23" t="n"/>
      <c r="V1643" s="23" t="n"/>
    </row>
    <row r="1644" ht="15" customHeight="1">
      <c r="A1644" s="26" t="inlineStr">
        <is>
          <t>História - Waterfall</t>
        </is>
      </c>
      <c r="B1644" s="60" t="inlineStr">
        <is>
          <t>DEVALM-6975</t>
        </is>
      </c>
      <c r="C1644" s="23" t="inlineStr">
        <is>
          <t>17.0408.FI-POC | MUNDIPAG 1.a FASE</t>
        </is>
      </c>
      <c r="D1644" s="26" t="inlineStr">
        <is>
          <t>Concluído</t>
        </is>
      </c>
      <c r="E1644" s="23" t="inlineStr">
        <is>
          <t>Sem responsável</t>
        </is>
      </c>
      <c r="F1644" s="23" t="n"/>
      <c r="G1644" s="23" t="n"/>
      <c r="H1644" s="23" t="n"/>
      <c r="I1644" s="23" t="n"/>
      <c r="J1644" s="23" t="n"/>
      <c r="K1644" s="23" t="n"/>
      <c r="L1644" s="23" t="n"/>
      <c r="M1644" s="23" t="n"/>
      <c r="N1644" s="23" t="n"/>
      <c r="O1644" s="23" t="n"/>
      <c r="P1644" s="23" t="n"/>
      <c r="Q1644" s="23" t="n"/>
      <c r="R1644" s="23" t="n"/>
      <c r="S1644" s="23" t="n"/>
      <c r="T1644" s="23" t="n"/>
      <c r="U1644" s="23" t="n"/>
      <c r="V1644" s="23" t="n"/>
    </row>
    <row r="1645" ht="15" customHeight="1">
      <c r="A1645" s="26" t="inlineStr">
        <is>
          <t>História - Waterfall</t>
        </is>
      </c>
      <c r="B1645" s="60" t="inlineStr">
        <is>
          <t>DEVALM-6974</t>
        </is>
      </c>
      <c r="C1645" s="23" t="inlineStr">
        <is>
          <t>17.0321.MK-Reajuste de Preços Pacote Básico PayTV ( Maio )::R</t>
        </is>
      </c>
      <c r="D1645" s="26" t="inlineStr">
        <is>
          <t>Concluído</t>
        </is>
      </c>
      <c r="E1645" s="23" t="inlineStr">
        <is>
          <t>Sem responsável</t>
        </is>
      </c>
      <c r="F1645" s="23" t="n"/>
      <c r="G1645" s="23" t="n"/>
      <c r="H1645" s="23" t="n"/>
      <c r="I1645" s="23" t="n"/>
      <c r="J1645" s="23" t="n"/>
      <c r="K1645" s="23" t="n"/>
      <c r="L1645" s="23" t="n"/>
      <c r="M1645" s="23" t="n"/>
      <c r="N1645" s="23" t="n"/>
      <c r="O1645" s="23" t="n"/>
      <c r="P1645" s="23" t="n"/>
      <c r="Q1645" s="23" t="n"/>
      <c r="R1645" s="23" t="n"/>
      <c r="S1645" s="23" t="n"/>
      <c r="T1645" s="23" t="n"/>
      <c r="U1645" s="23" t="n"/>
      <c r="V1645" s="23" t="n"/>
    </row>
    <row r="1646" ht="15" customHeight="1">
      <c r="A1646" s="26" t="inlineStr">
        <is>
          <t>História - Waterfall</t>
        </is>
      </c>
      <c r="B1646" s="60" t="inlineStr">
        <is>
          <t>DEVALM-6973</t>
        </is>
      </c>
      <c r="C1646" s="23" t="inlineStr">
        <is>
          <t>18.0176.CO-Regionalização (1ª quinzena – Abril)</t>
        </is>
      </c>
      <c r="D1646" s="26" t="inlineStr">
        <is>
          <t>Concluído</t>
        </is>
      </c>
      <c r="E1646" s="23" t="inlineStr">
        <is>
          <t>Sem responsável</t>
        </is>
      </c>
      <c r="F1646" s="23" t="n"/>
      <c r="G1646" s="23" t="n"/>
      <c r="H1646" s="23" t="n"/>
      <c r="I1646" s="23" t="n"/>
      <c r="J1646" s="23" t="n"/>
      <c r="K1646" s="23" t="n"/>
      <c r="L1646" s="23" t="n"/>
      <c r="M1646" s="23" t="n"/>
      <c r="N1646" s="23" t="n"/>
      <c r="O1646" s="23" t="n"/>
      <c r="P1646" s="23" t="n"/>
      <c r="Q1646" s="23" t="n"/>
      <c r="R1646" s="23" t="n"/>
      <c r="S1646" s="23" t="n"/>
      <c r="T1646" s="23" t="n"/>
      <c r="U1646" s="23" t="n"/>
      <c r="V1646" s="23" t="n"/>
    </row>
    <row r="1647" ht="15" customHeight="1">
      <c r="A1647" s="26" t="inlineStr">
        <is>
          <t>História - Waterfall</t>
        </is>
      </c>
      <c r="B1647" s="60" t="inlineStr">
        <is>
          <t>DEVALM-6972</t>
        </is>
      </c>
      <c r="C1647" s="23" t="inlineStr">
        <is>
          <t>17.0677.SU-SERVIÇOS DO PROVISIONAMENTO ITSA NO BARRAMENTO SKY E SKYFLOW GPT</t>
        </is>
      </c>
      <c r="D1647" s="26" t="inlineStr">
        <is>
          <t>Concluído</t>
        </is>
      </c>
      <c r="E1647" s="23" t="inlineStr">
        <is>
          <t>Sem responsável</t>
        </is>
      </c>
      <c r="F1647" s="23" t="n"/>
      <c r="G1647" s="23" t="n"/>
      <c r="H1647" s="23" t="n"/>
      <c r="I1647" s="23" t="n"/>
      <c r="J1647" s="23" t="n"/>
      <c r="K1647" s="23" t="n"/>
      <c r="L1647" s="23" t="n"/>
      <c r="M1647" s="23" t="n"/>
      <c r="N1647" s="23" t="n"/>
      <c r="O1647" s="23" t="n"/>
      <c r="P1647" s="23" t="n"/>
      <c r="Q1647" s="23" t="n"/>
      <c r="R1647" s="23" t="n"/>
      <c r="S1647" s="23" t="n"/>
      <c r="T1647" s="23" t="n"/>
      <c r="U1647" s="23" t="n"/>
      <c r="V1647" s="23" t="n"/>
    </row>
    <row r="1648" ht="15" customHeight="1">
      <c r="A1648" s="26" t="inlineStr">
        <is>
          <t>História - Waterfall</t>
        </is>
      </c>
      <c r="B1648" s="60" t="inlineStr">
        <is>
          <t>DEVALM-6971</t>
        </is>
      </c>
      <c r="C1648" s="23" t="inlineStr">
        <is>
          <t>15.0257.1.CL-Revisão da Funcionalidade de Cancelamento Soberano Conta Ex-livre (migração pós/pré).</t>
        </is>
      </c>
      <c r="D1648" s="26" t="inlineStr">
        <is>
          <t>Concluído</t>
        </is>
      </c>
      <c r="E1648" s="23" t="inlineStr">
        <is>
          <t>Sem responsável</t>
        </is>
      </c>
      <c r="F1648" s="23" t="n"/>
      <c r="G1648" s="23" t="n"/>
      <c r="H1648" s="23" t="n"/>
      <c r="I1648" s="23" t="n"/>
      <c r="J1648" s="23" t="n"/>
      <c r="K1648" s="23" t="n"/>
      <c r="L1648" s="23" t="n"/>
      <c r="M1648" s="23" t="n"/>
      <c r="N1648" s="23" t="n"/>
      <c r="O1648" s="23" t="n"/>
      <c r="P1648" s="23" t="n"/>
      <c r="Q1648" s="23" t="n"/>
      <c r="R1648" s="23" t="n"/>
      <c r="S1648" s="23" t="n"/>
      <c r="T1648" s="23" t="n"/>
      <c r="U1648" s="23" t="n"/>
      <c r="V1648" s="23" t="n"/>
    </row>
    <row r="1649" ht="15" customHeight="1">
      <c r="A1649" s="26" t="inlineStr">
        <is>
          <t>História - Waterfall</t>
        </is>
      </c>
      <c r="B1649" s="60" t="inlineStr">
        <is>
          <t>DEVALM-6970</t>
        </is>
      </c>
      <c r="C1649" s="23" t="inlineStr">
        <is>
          <t>17.0473.CH-Beneflex_Alteração pontual</t>
        </is>
      </c>
      <c r="D1649" s="26" t="inlineStr">
        <is>
          <t>Concluído</t>
        </is>
      </c>
      <c r="E1649" s="23" t="inlineStr">
        <is>
          <t>Sem responsável</t>
        </is>
      </c>
      <c r="F1649" s="23" t="n"/>
      <c r="G1649" s="23" t="n"/>
      <c r="H1649" s="23" t="n"/>
      <c r="I1649" s="23" t="n"/>
      <c r="J1649" s="23" t="n"/>
      <c r="K1649" s="23" t="n"/>
      <c r="L1649" s="23" t="n"/>
      <c r="M1649" s="23" t="n"/>
      <c r="N1649" s="23" t="n"/>
      <c r="O1649" s="23" t="n"/>
      <c r="P1649" s="23" t="n"/>
      <c r="Q1649" s="23" t="n"/>
      <c r="R1649" s="23" t="n"/>
      <c r="S1649" s="23" t="n"/>
      <c r="T1649" s="23" t="n"/>
      <c r="U1649" s="23" t="n"/>
      <c r="V1649" s="23" t="n"/>
    </row>
    <row r="1650" ht="15" customHeight="1">
      <c r="A1650" s="26" t="inlineStr">
        <is>
          <t>História - Waterfall</t>
        </is>
      </c>
      <c r="B1650" s="60" t="inlineStr">
        <is>
          <t>DEVALM-6969</t>
        </is>
      </c>
      <c r="C1650" s="23" t="inlineStr">
        <is>
          <t>17.0088.SU-Ordenação (inicio e fim) de recarga e entrada e saída de régua ODI</t>
        </is>
      </c>
      <c r="D1650" s="26" t="inlineStr">
        <is>
          <t>Concluído</t>
        </is>
      </c>
      <c r="E1650" s="23" t="inlineStr">
        <is>
          <t>Sem responsável</t>
        </is>
      </c>
      <c r="F1650" s="23" t="n"/>
      <c r="G1650" s="23" t="n"/>
      <c r="H1650" s="23" t="n"/>
      <c r="I1650" s="23" t="n"/>
      <c r="J1650" s="23" t="n"/>
      <c r="K1650" s="23" t="n"/>
      <c r="L1650" s="23" t="n"/>
      <c r="M1650" s="23" t="n"/>
      <c r="N1650" s="23" t="n"/>
      <c r="O1650" s="23" t="n"/>
      <c r="P1650" s="23" t="n"/>
      <c r="Q1650" s="23" t="n"/>
      <c r="R1650" s="23" t="n"/>
      <c r="S1650" s="23" t="n"/>
      <c r="T1650" s="23" t="n"/>
      <c r="U1650" s="23" t="n"/>
      <c r="V1650" s="23" t="n"/>
    </row>
    <row r="1651" ht="15" customHeight="1">
      <c r="A1651" s="26" t="inlineStr">
        <is>
          <t>História - Waterfall</t>
        </is>
      </c>
      <c r="B1651" s="60" t="inlineStr">
        <is>
          <t>DEVALM-6968</t>
        </is>
      </c>
      <c r="C1651" s="23" t="inlineStr">
        <is>
          <t>16.0134.2.CL-Segmentação de clientes Platinum,Gold,Silver,Bronze,Lead (BOS)</t>
        </is>
      </c>
      <c r="D1651" s="26" t="inlineStr">
        <is>
          <t>Concluído</t>
        </is>
      </c>
      <c r="E1651" s="23" t="inlineStr">
        <is>
          <t>Sem responsável</t>
        </is>
      </c>
      <c r="F1651" s="23" t="n"/>
      <c r="G1651" s="23" t="n"/>
      <c r="H1651" s="23" t="n"/>
      <c r="I1651" s="23" t="n"/>
      <c r="J1651" s="23" t="n"/>
      <c r="K1651" s="23" t="n"/>
      <c r="L1651" s="23" t="n"/>
      <c r="M1651" s="23" t="n"/>
      <c r="N1651" s="23" t="n"/>
      <c r="O1651" s="23" t="n"/>
      <c r="P1651" s="23" t="n"/>
      <c r="Q1651" s="23" t="n"/>
      <c r="R1651" s="23" t="n"/>
      <c r="S1651" s="23" t="n"/>
      <c r="T1651" s="23" t="n"/>
      <c r="U1651" s="23" t="n"/>
      <c r="V1651" s="23" t="n"/>
    </row>
    <row r="1652" ht="15" customHeight="1">
      <c r="A1652" s="26" t="inlineStr">
        <is>
          <t>História - Waterfall</t>
        </is>
      </c>
      <c r="B1652" s="60" t="inlineStr">
        <is>
          <t>DEVALM-6967</t>
        </is>
      </c>
      <c r="C1652" s="23" t="inlineStr">
        <is>
          <t>18.0184.CL-Alteração do Nome da Razão Devolução de Cheque para Devolução Exclusivo</t>
        </is>
      </c>
      <c r="D1652" s="26" t="inlineStr">
        <is>
          <t>Concluído</t>
        </is>
      </c>
      <c r="E1652" s="23" t="inlineStr">
        <is>
          <t>Raphael Henrique Fernandes Lopes [X]</t>
        </is>
      </c>
      <c r="F1652" s="23" t="n"/>
      <c r="G1652" s="23" t="n"/>
      <c r="H1652" s="23" t="n"/>
      <c r="I1652" s="23" t="n"/>
      <c r="J1652" s="23" t="n"/>
      <c r="K1652" s="23" t="n"/>
      <c r="L1652" s="23" t="n"/>
      <c r="M1652" s="23" t="n"/>
      <c r="N1652" s="23" t="n"/>
      <c r="O1652" s="23" t="n"/>
      <c r="P1652" s="23" t="n"/>
      <c r="Q1652" s="23" t="n"/>
      <c r="R1652" s="23" t="n"/>
      <c r="S1652" s="23" t="n"/>
      <c r="T1652" s="23" t="n"/>
      <c r="U1652" s="23" t="n"/>
      <c r="V1652" s="23" t="n"/>
    </row>
    <row r="1653" ht="15" customHeight="1">
      <c r="A1653" s="26" t="inlineStr">
        <is>
          <t>História - Waterfall</t>
        </is>
      </c>
      <c r="B1653" s="60" t="inlineStr">
        <is>
          <t>DEVALM-6966</t>
        </is>
      </c>
      <c r="C1653" s="23" t="inlineStr">
        <is>
          <t>16.0446.SU-Equipamento SH01 para Technicolor e Humax (Entrega I - LOGÍSTICO).</t>
        </is>
      </c>
      <c r="D1653" s="26" t="inlineStr">
        <is>
          <t>Concluído</t>
        </is>
      </c>
      <c r="E1653" s="23" t="inlineStr">
        <is>
          <t>Sem responsável</t>
        </is>
      </c>
      <c r="F1653" s="23" t="n"/>
      <c r="G1653" s="23" t="n"/>
      <c r="H1653" s="23" t="n"/>
      <c r="I1653" s="23" t="n"/>
      <c r="J1653" s="23" t="n"/>
      <c r="K1653" s="23" t="n"/>
      <c r="L1653" s="23" t="n"/>
      <c r="M1653" s="23" t="n"/>
      <c r="N1653" s="23" t="n"/>
      <c r="O1653" s="23" t="n"/>
      <c r="P1653" s="23" t="n"/>
      <c r="Q1653" s="23" t="n"/>
      <c r="R1653" s="23" t="n"/>
      <c r="S1653" s="23" t="n"/>
      <c r="T1653" s="23" t="n"/>
      <c r="U1653" s="23" t="n"/>
      <c r="V1653" s="23" t="n"/>
    </row>
    <row r="1654" ht="15" customHeight="1">
      <c r="A1654" s="26" t="inlineStr">
        <is>
          <t>História - Waterfall</t>
        </is>
      </c>
      <c r="B1654" s="60" t="inlineStr">
        <is>
          <t>DEVALM-6965</t>
        </is>
      </c>
      <c r="C1654" s="23" t="inlineStr">
        <is>
          <t>17.0618.CL-Inibir ofertas de desconto para grupos de Retenção e SAC</t>
        </is>
      </c>
      <c r="D1654" s="26" t="inlineStr">
        <is>
          <t>Concluído</t>
        </is>
      </c>
      <c r="E1654" s="23" t="inlineStr">
        <is>
          <t>Sem responsável</t>
        </is>
      </c>
      <c r="F1654" s="23" t="n"/>
      <c r="G1654" s="23" t="n"/>
      <c r="H1654" s="23" t="n"/>
      <c r="I1654" s="23" t="n"/>
      <c r="J1654" s="23" t="n"/>
      <c r="K1654" s="23" t="n"/>
      <c r="L1654" s="23" t="n"/>
      <c r="M1654" s="23" t="n"/>
      <c r="N1654" s="23" t="n"/>
      <c r="O1654" s="23" t="n"/>
      <c r="P1654" s="23" t="n"/>
      <c r="Q1654" s="23" t="n"/>
      <c r="R1654" s="23" t="n"/>
      <c r="S1654" s="23" t="n"/>
      <c r="T1654" s="23" t="n"/>
      <c r="U1654" s="23" t="n"/>
      <c r="V1654" s="23" t="n"/>
    </row>
    <row r="1655" ht="15" customHeight="1">
      <c r="A1655" s="26" t="inlineStr">
        <is>
          <t>História - Waterfall</t>
        </is>
      </c>
      <c r="B1655" s="60" t="inlineStr">
        <is>
          <t>DEVALM-6964</t>
        </is>
      </c>
      <c r="C1655" s="23" t="inlineStr">
        <is>
          <t>17.0101.CO-Retirada de módulo terrestre</t>
        </is>
      </c>
      <c r="D1655" s="26" t="inlineStr">
        <is>
          <t>Concluído</t>
        </is>
      </c>
      <c r="E1655" s="23" t="inlineStr">
        <is>
          <t>Sem responsável</t>
        </is>
      </c>
      <c r="F1655" s="23" t="n"/>
      <c r="G1655" s="23" t="n"/>
      <c r="H1655" s="23" t="n"/>
      <c r="I1655" s="23" t="n"/>
      <c r="J1655" s="23" t="n"/>
      <c r="K1655" s="23" t="n"/>
      <c r="L1655" s="23" t="n"/>
      <c r="M1655" s="23" t="n"/>
      <c r="N1655" s="23" t="n"/>
      <c r="O1655" s="23" t="n"/>
      <c r="P1655" s="23" t="n"/>
      <c r="Q1655" s="23" t="n"/>
      <c r="R1655" s="23" t="n"/>
      <c r="S1655" s="23" t="n"/>
      <c r="T1655" s="23" t="n"/>
      <c r="U1655" s="23" t="n"/>
      <c r="V1655" s="23" t="n"/>
    </row>
    <row r="1656" ht="15" customHeight="1">
      <c r="A1656" s="26" t="inlineStr">
        <is>
          <t>História - Waterfall</t>
        </is>
      </c>
      <c r="B1656" s="60" t="inlineStr">
        <is>
          <t>DEVALM-6963</t>
        </is>
      </c>
      <c r="C1656" s="23" t="inlineStr">
        <is>
          <t>16.0296.CL-RGC - Razões de Contato Para Retenção</t>
        </is>
      </c>
      <c r="D1656" s="26" t="inlineStr">
        <is>
          <t>Concluído</t>
        </is>
      </c>
      <c r="E1656" s="23" t="inlineStr">
        <is>
          <t>Sem responsável</t>
        </is>
      </c>
      <c r="F1656" s="23" t="n"/>
      <c r="G1656" s="23" t="n"/>
      <c r="H1656" s="23" t="n"/>
      <c r="I1656" s="23" t="n"/>
      <c r="J1656" s="23" t="n"/>
      <c r="K1656" s="23" t="n"/>
      <c r="L1656" s="23" t="n"/>
      <c r="M1656" s="23" t="n"/>
      <c r="N1656" s="23" t="n"/>
      <c r="O1656" s="23" t="n"/>
      <c r="P1656" s="23" t="n"/>
      <c r="Q1656" s="23" t="n"/>
      <c r="R1656" s="23" t="n"/>
      <c r="S1656" s="23" t="n"/>
      <c r="T1656" s="23" t="n"/>
      <c r="U1656" s="23" t="n"/>
      <c r="V1656" s="23" t="n"/>
    </row>
    <row r="1657" ht="15" customHeight="1">
      <c r="A1657" s="26" t="inlineStr">
        <is>
          <t>História - Waterfall</t>
        </is>
      </c>
      <c r="B1657" s="60" t="inlineStr">
        <is>
          <t>DEVALM-6962</t>
        </is>
      </c>
      <c r="C1657" s="23" t="inlineStr">
        <is>
          <t>17.0121.MK-Migração manual – Livre para Pré-Pago</t>
        </is>
      </c>
      <c r="D1657" s="26" t="inlineStr">
        <is>
          <t>Concluído</t>
        </is>
      </c>
      <c r="E1657" s="23" t="inlineStr">
        <is>
          <t>Sem responsável</t>
        </is>
      </c>
      <c r="F1657" s="23" t="n"/>
      <c r="G1657" s="23" t="n"/>
      <c r="H1657" s="23" t="n"/>
      <c r="I1657" s="23" t="n"/>
      <c r="J1657" s="23" t="n"/>
      <c r="K1657" s="23" t="n"/>
      <c r="L1657" s="23" t="n"/>
      <c r="M1657" s="23" t="n"/>
      <c r="N1657" s="23" t="n"/>
      <c r="O1657" s="23" t="n"/>
      <c r="P1657" s="23" t="n"/>
      <c r="Q1657" s="23" t="n"/>
      <c r="R1657" s="23" t="n"/>
      <c r="S1657" s="23" t="n"/>
      <c r="T1657" s="23" t="n"/>
      <c r="U1657" s="23" t="n"/>
      <c r="V1657" s="23" t="n"/>
    </row>
    <row r="1658" ht="15" customHeight="1">
      <c r="A1658" s="26" t="inlineStr">
        <is>
          <t>História - Waterfall</t>
        </is>
      </c>
      <c r="B1658" s="60" t="inlineStr">
        <is>
          <t>DEVALM-6961</t>
        </is>
      </c>
      <c r="C1658" s="23" t="inlineStr">
        <is>
          <t>17.0588.MK- Reajuste de ICMS - DF</t>
        </is>
      </c>
      <c r="D1658" s="26" t="inlineStr">
        <is>
          <t>Concluído</t>
        </is>
      </c>
      <c r="E1658" s="23" t="inlineStr">
        <is>
          <t>Sem responsável</t>
        </is>
      </c>
      <c r="F1658" s="23" t="n"/>
      <c r="G1658" s="23" t="n"/>
      <c r="H1658" s="23" t="n"/>
      <c r="I1658" s="23" t="n"/>
      <c r="J1658" s="23" t="n"/>
      <c r="K1658" s="23" t="n"/>
      <c r="L1658" s="23" t="n"/>
      <c r="M1658" s="23" t="n"/>
      <c r="N1658" s="23" t="n"/>
      <c r="O1658" s="23" t="n"/>
      <c r="P1658" s="23" t="n"/>
      <c r="Q1658" s="23" t="n"/>
      <c r="R1658" s="23" t="n"/>
      <c r="S1658" s="23" t="n"/>
      <c r="T1658" s="23" t="n"/>
      <c r="U1658" s="23" t="n"/>
      <c r="V1658" s="23" t="n"/>
    </row>
    <row r="1659" ht="15" customHeight="1">
      <c r="A1659" s="26" t="inlineStr">
        <is>
          <t>História - Waterfall</t>
        </is>
      </c>
      <c r="B1659" s="60" t="inlineStr">
        <is>
          <t>DEVALM-6960</t>
        </is>
      </c>
      <c r="C1659" s="23" t="inlineStr">
        <is>
          <t>17.0610.CO-Regionalização (1ª quinzena – Dezembro)::R</t>
        </is>
      </c>
      <c r="D1659" s="26" t="inlineStr">
        <is>
          <t>Concluído</t>
        </is>
      </c>
      <c r="E1659" s="23" t="inlineStr">
        <is>
          <t>Sem responsável</t>
        </is>
      </c>
      <c r="F1659" s="23" t="n"/>
      <c r="G1659" s="23" t="n"/>
      <c r="H1659" s="23" t="n"/>
      <c r="I1659" s="23" t="n"/>
      <c r="J1659" s="23" t="n"/>
      <c r="K1659" s="23" t="n"/>
      <c r="L1659" s="23" t="n"/>
      <c r="M1659" s="23" t="n"/>
      <c r="N1659" s="23" t="n"/>
      <c r="O1659" s="23" t="n"/>
      <c r="P1659" s="23" t="n"/>
      <c r="Q1659" s="23" t="n"/>
      <c r="R1659" s="23" t="n"/>
      <c r="S1659" s="23" t="n"/>
      <c r="T1659" s="23" t="n"/>
      <c r="U1659" s="23" t="n"/>
      <c r="V1659" s="23" t="n"/>
    </row>
    <row r="1660" ht="15" customHeight="1">
      <c r="A1660" s="26" t="inlineStr">
        <is>
          <t>História - Waterfall</t>
        </is>
      </c>
      <c r="B1660" s="60" t="inlineStr">
        <is>
          <t>DEVALM-6959</t>
        </is>
      </c>
      <c r="C1660" s="23" t="inlineStr">
        <is>
          <t>17.0592.4.FI-Nexus - Callidus – Complemento – Requisito 1</t>
        </is>
      </c>
      <c r="D1660" s="26" t="inlineStr">
        <is>
          <t>Concluído</t>
        </is>
      </c>
      <c r="E1660" s="23" t="inlineStr">
        <is>
          <t>Sem responsável</t>
        </is>
      </c>
      <c r="F1660" s="23" t="n"/>
      <c r="G1660" s="23" t="n"/>
      <c r="H1660" s="23" t="n"/>
      <c r="I1660" s="23" t="n"/>
      <c r="J1660" s="23" t="n"/>
      <c r="K1660" s="23" t="n"/>
      <c r="L1660" s="23" t="n"/>
      <c r="M1660" s="23" t="n"/>
      <c r="N1660" s="23" t="n"/>
      <c r="O1660" s="23" t="n"/>
      <c r="P1660" s="23" t="n"/>
      <c r="Q1660" s="23" t="n"/>
      <c r="R1660" s="23" t="n"/>
      <c r="S1660" s="23" t="n"/>
      <c r="T1660" s="23" t="n"/>
      <c r="U1660" s="23" t="n"/>
      <c r="V1660" s="23" t="n"/>
    </row>
    <row r="1661" ht="15" customHeight="1">
      <c r="A1661" s="26" t="inlineStr">
        <is>
          <t>História - Waterfall</t>
        </is>
      </c>
      <c r="B1661" s="60" t="inlineStr">
        <is>
          <t>DEVALM-6958</t>
        </is>
      </c>
      <c r="C1661" s="23" t="inlineStr">
        <is>
          <t>16.0194.5.SU-BBVOD (Plataforma de Operação TN e Callback) – SOFT_LAUNCH</t>
        </is>
      </c>
      <c r="D1661" s="26" t="inlineStr">
        <is>
          <t>Concluído</t>
        </is>
      </c>
      <c r="E1661" s="23" t="inlineStr">
        <is>
          <t>Sem responsável</t>
        </is>
      </c>
      <c r="F1661" s="23" t="n"/>
      <c r="G1661" s="23" t="n"/>
      <c r="H1661" s="23" t="n"/>
      <c r="I1661" s="23" t="n"/>
      <c r="J1661" s="23" t="n"/>
      <c r="K1661" s="23" t="n"/>
      <c r="L1661" s="23" t="n"/>
      <c r="M1661" s="23" t="n"/>
      <c r="N1661" s="23" t="n"/>
      <c r="O1661" s="23" t="n"/>
      <c r="P1661" s="23" t="n"/>
      <c r="Q1661" s="23" t="n"/>
      <c r="R1661" s="23" t="n"/>
      <c r="S1661" s="23" t="n"/>
      <c r="T1661" s="23" t="n"/>
      <c r="U1661" s="23" t="n"/>
      <c r="V1661" s="23" t="n"/>
    </row>
    <row r="1662" ht="15" customHeight="1">
      <c r="A1662" s="26" t="inlineStr">
        <is>
          <t>História - Waterfall</t>
        </is>
      </c>
      <c r="B1662" s="60" t="inlineStr">
        <is>
          <t>DEVALM-6957</t>
        </is>
      </c>
      <c r="C1662" s="23" t="inlineStr">
        <is>
          <t>17.0379.MK-SKY OTT</t>
        </is>
      </c>
      <c r="D1662" s="26" t="inlineStr">
        <is>
          <t>Concluído</t>
        </is>
      </c>
      <c r="E1662" s="23" t="inlineStr">
        <is>
          <t>Sem responsável</t>
        </is>
      </c>
      <c r="F1662" s="23" t="n"/>
      <c r="G1662" s="23" t="n"/>
      <c r="H1662" s="23" t="n"/>
      <c r="I1662" s="23" t="n"/>
      <c r="J1662" s="23" t="n"/>
      <c r="K1662" s="23" t="n"/>
      <c r="L1662" s="23" t="n"/>
      <c r="M1662" s="23" t="n"/>
      <c r="N1662" s="23" t="n"/>
      <c r="O1662" s="23" t="n"/>
      <c r="P1662" s="23" t="n"/>
      <c r="Q1662" s="23" t="n"/>
      <c r="R1662" s="23" t="n"/>
      <c r="S1662" s="23" t="n"/>
      <c r="T1662" s="23" t="n"/>
      <c r="U1662" s="23" t="n"/>
      <c r="V1662" s="23" t="n"/>
    </row>
    <row r="1663" ht="15" customHeight="1">
      <c r="A1663" s="26" t="inlineStr">
        <is>
          <t>História - Waterfall</t>
        </is>
      </c>
      <c r="B1663" s="60" t="inlineStr">
        <is>
          <t>DEVALM-6956</t>
        </is>
      </c>
      <c r="C1663" s="23" t="inlineStr">
        <is>
          <t>15.0157.6.SU-CSI- Alterar status de paridade de equipamentos de banda larga na Reciclagem DHL (CSI)</t>
        </is>
      </c>
      <c r="D1663" s="26" t="inlineStr">
        <is>
          <t>Concluído</t>
        </is>
      </c>
      <c r="E1663" s="23" t="inlineStr">
        <is>
          <t>Sem responsável</t>
        </is>
      </c>
      <c r="F1663" s="23" t="n"/>
      <c r="G1663" s="23" t="n"/>
      <c r="H1663" s="23" t="n"/>
      <c r="I1663" s="23" t="n"/>
      <c r="J1663" s="23" t="n"/>
      <c r="K1663" s="23" t="n"/>
      <c r="L1663" s="23" t="n"/>
      <c r="M1663" s="23" t="n"/>
      <c r="N1663" s="23" t="n"/>
      <c r="O1663" s="23" t="n"/>
      <c r="P1663" s="23" t="n"/>
      <c r="Q1663" s="23" t="n"/>
      <c r="R1663" s="23" t="n"/>
      <c r="S1663" s="23" t="n"/>
      <c r="T1663" s="23" t="n"/>
      <c r="U1663" s="23" t="n"/>
      <c r="V1663" s="23" t="n"/>
    </row>
    <row r="1664" ht="15" customHeight="1">
      <c r="A1664" s="26" t="inlineStr">
        <is>
          <t>História - Waterfall</t>
        </is>
      </c>
      <c r="B1664" s="60" t="inlineStr">
        <is>
          <t>DEVALM-6955</t>
        </is>
      </c>
      <c r="C1664" s="23" t="inlineStr">
        <is>
          <t>16.0560.MK-Zapping Ofertas</t>
        </is>
      </c>
      <c r="D1664" s="26" t="inlineStr">
        <is>
          <t>Concluído</t>
        </is>
      </c>
      <c r="E1664" s="23" t="inlineStr">
        <is>
          <t>Sem responsável</t>
        </is>
      </c>
      <c r="F1664" s="23" t="n"/>
      <c r="G1664" s="23" t="n"/>
      <c r="H1664" s="23" t="n"/>
      <c r="I1664" s="23" t="n"/>
      <c r="J1664" s="23" t="n"/>
      <c r="K1664" s="23" t="n"/>
      <c r="L1664" s="23" t="n"/>
      <c r="M1664" s="23" t="n"/>
      <c r="N1664" s="23" t="n"/>
      <c r="O1664" s="23" t="n"/>
      <c r="P1664" s="23" t="n"/>
      <c r="Q1664" s="23" t="n"/>
      <c r="R1664" s="23" t="n"/>
      <c r="S1664" s="23" t="n"/>
      <c r="T1664" s="23" t="n"/>
      <c r="U1664" s="23" t="n"/>
      <c r="V1664" s="23" t="n"/>
    </row>
    <row r="1665" ht="15" customHeight="1">
      <c r="A1665" s="26" t="inlineStr">
        <is>
          <t>História - Waterfall</t>
        </is>
      </c>
      <c r="B1665" s="60" t="inlineStr">
        <is>
          <t>DEVALM-6954</t>
        </is>
      </c>
      <c r="C1665" s="23" t="inlineStr">
        <is>
          <t>16.0231.1.TN- Evolução no Autorizador</t>
        </is>
      </c>
      <c r="D1665" s="26" t="inlineStr">
        <is>
          <t>Concluído</t>
        </is>
      </c>
      <c r="E1665" s="23" t="inlineStr">
        <is>
          <t>Sem responsável</t>
        </is>
      </c>
      <c r="F1665" s="23" t="n"/>
      <c r="G1665" s="23" t="n"/>
      <c r="H1665" s="23" t="n"/>
      <c r="I1665" s="23" t="n"/>
      <c r="J1665" s="23" t="n"/>
      <c r="K1665" s="23" t="n"/>
      <c r="L1665" s="23" t="n"/>
      <c r="M1665" s="23" t="n"/>
      <c r="N1665" s="23" t="n"/>
      <c r="O1665" s="23" t="n"/>
      <c r="P1665" s="23" t="n"/>
      <c r="Q1665" s="23" t="n"/>
      <c r="R1665" s="23" t="n"/>
      <c r="S1665" s="23" t="n"/>
      <c r="T1665" s="23" t="n"/>
      <c r="U1665" s="23" t="n"/>
      <c r="V1665" s="23" t="n"/>
    </row>
    <row r="1666" ht="15" customHeight="1">
      <c r="A1666" s="26" t="inlineStr">
        <is>
          <t>História - Waterfall</t>
        </is>
      </c>
      <c r="B1666" s="60" t="inlineStr">
        <is>
          <t>DEVALM-6953</t>
        </is>
      </c>
      <c r="C1666" s="23" t="inlineStr">
        <is>
          <t>18.0149.1.FI-Nexus-Callidus - Melhorias de Extrato – Estornos 1ª Quinzena</t>
        </is>
      </c>
      <c r="D1666" s="26" t="inlineStr">
        <is>
          <t>Concluído</t>
        </is>
      </c>
      <c r="E1666" s="23" t="inlineStr">
        <is>
          <t>Sem responsável</t>
        </is>
      </c>
      <c r="F1666" s="23" t="n"/>
      <c r="G1666" s="23" t="n"/>
      <c r="H1666" s="23" t="n"/>
      <c r="I1666" s="23" t="n"/>
      <c r="J1666" s="23" t="n"/>
      <c r="K1666" s="23" t="n"/>
      <c r="L1666" s="23" t="n"/>
      <c r="M1666" s="23" t="n"/>
      <c r="N1666" s="23" t="n"/>
      <c r="O1666" s="23" t="n"/>
      <c r="P1666" s="23" t="n"/>
      <c r="Q1666" s="23" t="n"/>
      <c r="R1666" s="23" t="n"/>
      <c r="S1666" s="23" t="n"/>
      <c r="T1666" s="23" t="n"/>
      <c r="U1666" s="23" t="n"/>
      <c r="V1666" s="23" t="n"/>
    </row>
    <row r="1667" ht="15" customHeight="1">
      <c r="A1667" s="26" t="inlineStr">
        <is>
          <t>História - Waterfall</t>
        </is>
      </c>
      <c r="B1667" s="60" t="inlineStr">
        <is>
          <t>DEVALM-6952</t>
        </is>
      </c>
      <c r="C1667" s="23" t="inlineStr">
        <is>
          <t>17.0472.1.MK-Ofertas Premiere 2017 - Fase 2</t>
        </is>
      </c>
      <c r="D1667" s="26" t="inlineStr">
        <is>
          <t>Concluído</t>
        </is>
      </c>
      <c r="E1667" s="23" t="inlineStr">
        <is>
          <t>Sem responsável</t>
        </is>
      </c>
      <c r="F1667" s="23" t="n"/>
      <c r="G1667" s="23" t="n"/>
      <c r="H1667" s="23" t="n"/>
      <c r="I1667" s="23" t="n"/>
      <c r="J1667" s="23" t="n"/>
      <c r="K1667" s="23" t="n"/>
      <c r="L1667" s="23" t="n"/>
      <c r="M1667" s="23" t="n"/>
      <c r="N1667" s="23" t="n"/>
      <c r="O1667" s="23" t="n"/>
      <c r="P1667" s="23" t="n"/>
      <c r="Q1667" s="23" t="n"/>
      <c r="R1667" s="23" t="n"/>
      <c r="S1667" s="23" t="n"/>
      <c r="T1667" s="23" t="n"/>
      <c r="U1667" s="23" t="n"/>
      <c r="V1667" s="23" t="n"/>
    </row>
    <row r="1668" ht="15" customHeight="1">
      <c r="A1668" s="26" t="inlineStr">
        <is>
          <t>História - Waterfall</t>
        </is>
      </c>
      <c r="B1668" s="60" t="inlineStr">
        <is>
          <t>DEVALM-6951</t>
        </is>
      </c>
      <c r="C1668" s="23" t="inlineStr">
        <is>
          <t>18.0262.8.SU-Melhorias de Inventário - Tela de Recontagem e Análise de Divergências</t>
        </is>
      </c>
      <c r="D1668" s="26" t="inlineStr">
        <is>
          <t>Concluído</t>
        </is>
      </c>
      <c r="E1668" s="23" t="inlineStr">
        <is>
          <t>Sem responsável</t>
        </is>
      </c>
      <c r="F1668" s="23" t="n"/>
      <c r="G1668" s="23" t="n"/>
      <c r="H1668" s="23" t="n"/>
      <c r="I1668" s="23" t="n"/>
      <c r="J1668" s="23" t="n"/>
      <c r="K1668" s="23" t="n"/>
      <c r="L1668" s="23" t="n"/>
      <c r="M1668" s="23" t="n"/>
      <c r="N1668" s="23" t="n"/>
      <c r="O1668" s="23" t="n"/>
      <c r="P1668" s="23" t="n"/>
      <c r="Q1668" s="23" t="n"/>
      <c r="R1668" s="23" t="n"/>
      <c r="S1668" s="23" t="n"/>
      <c r="T1668" s="23" t="n"/>
      <c r="U1668" s="23" t="n"/>
      <c r="V1668" s="23" t="n"/>
    </row>
    <row r="1669" ht="15" customHeight="1">
      <c r="A1669" s="26" t="inlineStr">
        <is>
          <t>História - Waterfall</t>
        </is>
      </c>
      <c r="B1669" s="60" t="inlineStr">
        <is>
          <t>DEVALM-6950</t>
        </is>
      </c>
      <c r="C1669" s="23" t="inlineStr">
        <is>
          <t>16.0206.SU-Nova solução de tratamento do SIM</t>
        </is>
      </c>
      <c r="D1669" s="26" t="inlineStr">
        <is>
          <t>Concluído</t>
        </is>
      </c>
      <c r="E1669" s="23" t="inlineStr">
        <is>
          <t>Sem responsável</t>
        </is>
      </c>
      <c r="F1669" s="23" t="n"/>
      <c r="G1669" s="23" t="n"/>
      <c r="H1669" s="23" t="n"/>
      <c r="I1669" s="23" t="n"/>
      <c r="J1669" s="23" t="n"/>
      <c r="K1669" s="23" t="n"/>
      <c r="L1669" s="23" t="n"/>
      <c r="M1669" s="23" t="n"/>
      <c r="N1669" s="23" t="n"/>
      <c r="O1669" s="23" t="n"/>
      <c r="P1669" s="23" t="n"/>
      <c r="Q1669" s="23" t="n"/>
      <c r="R1669" s="23" t="n"/>
      <c r="S1669" s="23" t="n"/>
      <c r="T1669" s="23" t="n"/>
      <c r="U1669" s="23" t="n"/>
      <c r="V1669" s="23" t="n"/>
    </row>
    <row r="1670" ht="15" customHeight="1">
      <c r="A1670" s="26" t="inlineStr">
        <is>
          <t>História - Waterfall</t>
        </is>
      </c>
      <c r="B1670" s="60" t="inlineStr">
        <is>
          <t>DEVALM-6949</t>
        </is>
      </c>
      <c r="C1670" s="23" t="inlineStr">
        <is>
          <t>17.0445.CO-Alteração do SLA de novas vendas</t>
        </is>
      </c>
      <c r="D1670" s="26" t="inlineStr">
        <is>
          <t>Concluído</t>
        </is>
      </c>
      <c r="E1670" s="23" t="inlineStr">
        <is>
          <t>Sem responsável</t>
        </is>
      </c>
      <c r="F1670" s="23" t="n"/>
      <c r="G1670" s="23" t="n"/>
      <c r="H1670" s="23" t="n"/>
      <c r="I1670" s="23" t="n"/>
      <c r="J1670" s="23" t="n"/>
      <c r="K1670" s="23" t="n"/>
      <c r="L1670" s="23" t="n"/>
      <c r="M1670" s="23" t="n"/>
      <c r="N1670" s="23" t="n"/>
      <c r="O1670" s="23" t="n"/>
      <c r="P1670" s="23" t="n"/>
      <c r="Q1670" s="23" t="n"/>
      <c r="R1670" s="23" t="n"/>
      <c r="S1670" s="23" t="n"/>
      <c r="T1670" s="23" t="n"/>
      <c r="U1670" s="23" t="n"/>
      <c r="V1670" s="23" t="n"/>
    </row>
    <row r="1671" ht="15" customHeight="1">
      <c r="A1671" s="26" t="inlineStr">
        <is>
          <t>História - Waterfall</t>
        </is>
      </c>
      <c r="B1671" s="60" t="inlineStr">
        <is>
          <t>DEVALM-6948</t>
        </is>
      </c>
      <c r="C1671" s="23" t="inlineStr">
        <is>
          <t>16.0313.CO-Reprocessamento de Propostas e OSs nos status “Análise NOHS” e “MOS”</t>
        </is>
      </c>
      <c r="D1671" s="26" t="inlineStr">
        <is>
          <t>Concluído</t>
        </is>
      </c>
      <c r="E1671" s="23" t="inlineStr">
        <is>
          <t>Sem responsável</t>
        </is>
      </c>
      <c r="F1671" s="23" t="n"/>
      <c r="G1671" s="23" t="n"/>
      <c r="H1671" s="23" t="n"/>
      <c r="I1671" s="23" t="n"/>
      <c r="J1671" s="23" t="n"/>
      <c r="K1671" s="23" t="n"/>
      <c r="L1671" s="23" t="n"/>
      <c r="M1671" s="23" t="n"/>
      <c r="N1671" s="23" t="n"/>
      <c r="O1671" s="23" t="n"/>
      <c r="P1671" s="23" t="n"/>
      <c r="Q1671" s="23" t="n"/>
      <c r="R1671" s="23" t="n"/>
      <c r="S1671" s="23" t="n"/>
      <c r="T1671" s="23" t="n"/>
      <c r="U1671" s="23" t="n"/>
      <c r="V1671" s="23" t="n"/>
    </row>
    <row r="1672" ht="15" customHeight="1">
      <c r="A1672" s="26" t="inlineStr">
        <is>
          <t>História - Waterfall</t>
        </is>
      </c>
      <c r="B1672" s="60" t="inlineStr">
        <is>
          <t>DEVALM-6947</t>
        </is>
      </c>
      <c r="C1672" s="23" t="inlineStr">
        <is>
          <t>17.0066.CO-Marcação SWM</t>
        </is>
      </c>
      <c r="D1672" s="26" t="inlineStr">
        <is>
          <t>Concluído</t>
        </is>
      </c>
      <c r="E1672" s="23" t="inlineStr">
        <is>
          <t>Sem responsável</t>
        </is>
      </c>
      <c r="F1672" s="23" t="n"/>
      <c r="G1672" s="23" t="n"/>
      <c r="H1672" s="23" t="n"/>
      <c r="I1672" s="23" t="n"/>
      <c r="J1672" s="23" t="n"/>
      <c r="K1672" s="23" t="n"/>
      <c r="L1672" s="23" t="n"/>
      <c r="M1672" s="23" t="n"/>
      <c r="N1672" s="23" t="n"/>
      <c r="O1672" s="23" t="n"/>
      <c r="P1672" s="23" t="n"/>
      <c r="Q1672" s="23" t="n"/>
      <c r="R1672" s="23" t="n"/>
      <c r="S1672" s="23" t="n"/>
      <c r="T1672" s="23" t="n"/>
      <c r="U1672" s="23" t="n"/>
      <c r="V1672" s="23" t="n"/>
    </row>
    <row r="1673" ht="15" customHeight="1">
      <c r="A1673" s="26" t="inlineStr">
        <is>
          <t>História - Waterfall</t>
        </is>
      </c>
      <c r="B1673" s="60" t="inlineStr">
        <is>
          <t>DEVALM-6946</t>
        </is>
      </c>
      <c r="C1673" s="23" t="inlineStr">
        <is>
          <t>17.0185.DI-Código 13 - Modelo Simplificado (ASAPLESS)</t>
        </is>
      </c>
      <c r="D1673" s="26" t="inlineStr">
        <is>
          <t>Concluído</t>
        </is>
      </c>
      <c r="E1673" s="23" t="inlineStr">
        <is>
          <t>Sem responsável</t>
        </is>
      </c>
      <c r="F1673" s="23" t="n"/>
      <c r="G1673" s="23" t="n"/>
      <c r="H1673" s="23" t="n"/>
      <c r="I1673" s="23" t="n"/>
      <c r="J1673" s="23" t="n"/>
      <c r="K1673" s="23" t="n"/>
      <c r="L1673" s="23" t="n"/>
      <c r="M1673" s="23" t="n"/>
      <c r="N1673" s="23" t="n"/>
      <c r="O1673" s="23" t="n"/>
      <c r="P1673" s="23" t="n"/>
      <c r="Q1673" s="23" t="n"/>
      <c r="R1673" s="23" t="n"/>
      <c r="S1673" s="23" t="n"/>
      <c r="T1673" s="23" t="n"/>
      <c r="U1673" s="23" t="n"/>
      <c r="V1673" s="23" t="n"/>
    </row>
    <row r="1674" ht="15" customHeight="1">
      <c r="A1674" s="26" t="inlineStr">
        <is>
          <t>História - Waterfall</t>
        </is>
      </c>
      <c r="B1674" s="60" t="inlineStr">
        <is>
          <t>DEVALM-6945</t>
        </is>
      </c>
      <c r="C1674" s="23" t="inlineStr">
        <is>
          <t>18.0262.7.SU-Melhorias de Inventário - Formulário de Finalização</t>
        </is>
      </c>
      <c r="D1674" s="26" t="inlineStr">
        <is>
          <t>Concluído</t>
        </is>
      </c>
      <c r="E1674" s="23" t="inlineStr">
        <is>
          <t>Sem responsável</t>
        </is>
      </c>
      <c r="F1674" s="23" t="n"/>
      <c r="G1674" s="23" t="n"/>
      <c r="H1674" s="23" t="n"/>
      <c r="I1674" s="23" t="n"/>
      <c r="J1674" s="23" t="n"/>
      <c r="K1674" s="23" t="n"/>
      <c r="L1674" s="23" t="n"/>
      <c r="M1674" s="23" t="n"/>
      <c r="N1674" s="23" t="n"/>
      <c r="O1674" s="23" t="n"/>
      <c r="P1674" s="23" t="n"/>
      <c r="Q1674" s="23" t="n"/>
      <c r="R1674" s="23" t="n"/>
      <c r="S1674" s="23" t="n"/>
      <c r="T1674" s="23" t="n"/>
      <c r="U1674" s="23" t="n"/>
      <c r="V1674" s="23" t="n"/>
    </row>
    <row r="1675" ht="15" customHeight="1">
      <c r="A1675" s="26" t="inlineStr">
        <is>
          <t>História - Waterfall</t>
        </is>
      </c>
      <c r="B1675" s="60" t="inlineStr">
        <is>
          <t>DEVALM-6944</t>
        </is>
      </c>
      <c r="C1675" s="23" t="inlineStr">
        <is>
          <t>16.0463.CO-Regionalização (2ª quinzena – Novembro)::R</t>
        </is>
      </c>
      <c r="D1675" s="26" t="inlineStr">
        <is>
          <t>Concluído</t>
        </is>
      </c>
      <c r="E1675" s="23" t="inlineStr">
        <is>
          <t>Sem responsável</t>
        </is>
      </c>
      <c r="F1675" s="23" t="n"/>
      <c r="G1675" s="23" t="n"/>
      <c r="H1675" s="23" t="n"/>
      <c r="I1675" s="23" t="n"/>
      <c r="J1675" s="23" t="n"/>
      <c r="K1675" s="23" t="n"/>
      <c r="L1675" s="23" t="n"/>
      <c r="M1675" s="23" t="n"/>
      <c r="N1675" s="23" t="n"/>
      <c r="O1675" s="23" t="n"/>
      <c r="P1675" s="23" t="n"/>
      <c r="Q1675" s="23" t="n"/>
      <c r="R1675" s="23" t="n"/>
      <c r="S1675" s="23" t="n"/>
      <c r="T1675" s="23" t="n"/>
      <c r="U1675" s="23" t="n"/>
      <c r="V1675" s="23" t="n"/>
    </row>
    <row r="1676" ht="15" customHeight="1">
      <c r="A1676" s="26" t="inlineStr">
        <is>
          <t>História - Waterfall</t>
        </is>
      </c>
      <c r="B1676" s="60" t="inlineStr">
        <is>
          <t>DEVALM-6943</t>
        </is>
      </c>
      <c r="C1676" s="23" t="inlineStr">
        <is>
          <t>18.0163.1.FI-Artemis Suspensão Parcial – Req. 8</t>
        </is>
      </c>
      <c r="D1676" s="26" t="inlineStr">
        <is>
          <t>Concluído</t>
        </is>
      </c>
      <c r="E1676" s="23" t="inlineStr">
        <is>
          <t>Sem responsável</t>
        </is>
      </c>
      <c r="F1676" s="23" t="n"/>
      <c r="G1676" s="23" t="n"/>
      <c r="H1676" s="23" t="n"/>
      <c r="I1676" s="23" t="n"/>
      <c r="J1676" s="23" t="n"/>
      <c r="K1676" s="23" t="n"/>
      <c r="L1676" s="23" t="n"/>
      <c r="M1676" s="23" t="n"/>
      <c r="N1676" s="23" t="n"/>
      <c r="O1676" s="23" t="n"/>
      <c r="P1676" s="23" t="n"/>
      <c r="Q1676" s="23" t="n"/>
      <c r="R1676" s="23" t="n"/>
      <c r="S1676" s="23" t="n"/>
      <c r="T1676" s="23" t="n"/>
      <c r="U1676" s="23" t="n"/>
      <c r="V1676" s="23" t="n"/>
    </row>
    <row r="1677" ht="15" customHeight="1">
      <c r="A1677" s="26" t="inlineStr">
        <is>
          <t>História - Waterfall</t>
        </is>
      </c>
      <c r="B1677" s="60" t="inlineStr">
        <is>
          <t>DEVALM-6942</t>
        </is>
      </c>
      <c r="C1677" s="23" t="inlineStr">
        <is>
          <t>18.0121.MK-Devolução do ICMS-RJ</t>
        </is>
      </c>
      <c r="D1677" s="26" t="inlineStr">
        <is>
          <t>Concluído</t>
        </is>
      </c>
      <c r="E1677" s="23" t="inlineStr">
        <is>
          <t>Sem responsável</t>
        </is>
      </c>
      <c r="F1677" s="23" t="n"/>
      <c r="G1677" s="23" t="n"/>
      <c r="H1677" s="23" t="n"/>
      <c r="I1677" s="23" t="n"/>
      <c r="J1677" s="23" t="n"/>
      <c r="K1677" s="23" t="n"/>
      <c r="L1677" s="23" t="n"/>
      <c r="M1677" s="23" t="n"/>
      <c r="N1677" s="23" t="n"/>
      <c r="O1677" s="23" t="n"/>
      <c r="P1677" s="23" t="n"/>
      <c r="Q1677" s="23" t="n"/>
      <c r="R1677" s="23" t="n"/>
      <c r="S1677" s="23" t="n"/>
      <c r="T1677" s="23" t="n"/>
      <c r="U1677" s="23" t="n"/>
      <c r="V1677" s="23" t="n"/>
    </row>
    <row r="1678" ht="15" customHeight="1">
      <c r="A1678" s="26" t="inlineStr">
        <is>
          <t>História - Waterfall</t>
        </is>
      </c>
      <c r="B1678" s="60" t="inlineStr">
        <is>
          <t>DEVALM-6941</t>
        </is>
      </c>
      <c r="C1678" s="23" t="inlineStr">
        <is>
          <t>17.0705.CO-Alteração de razão pré pago</t>
        </is>
      </c>
      <c r="D1678" s="26" t="inlineStr">
        <is>
          <t>Concluído</t>
        </is>
      </c>
      <c r="E1678" s="23" t="inlineStr">
        <is>
          <t>Sem responsável</t>
        </is>
      </c>
      <c r="F1678" s="23" t="n"/>
      <c r="G1678" s="23" t="n"/>
      <c r="H1678" s="23" t="n"/>
      <c r="I1678" s="23" t="n"/>
      <c r="J1678" s="23" t="n"/>
      <c r="K1678" s="23" t="n"/>
      <c r="L1678" s="23" t="n"/>
      <c r="M1678" s="23" t="n"/>
      <c r="N1678" s="23" t="n"/>
      <c r="O1678" s="23" t="n"/>
      <c r="P1678" s="23" t="n"/>
      <c r="Q1678" s="23" t="n"/>
      <c r="R1678" s="23" t="n"/>
      <c r="S1678" s="23" t="n"/>
      <c r="T1678" s="23" t="n"/>
      <c r="U1678" s="23" t="n"/>
      <c r="V1678" s="23" t="n"/>
    </row>
    <row r="1679" ht="15" customHeight="1">
      <c r="A1679" s="26" t="inlineStr">
        <is>
          <t>História - Waterfall</t>
        </is>
      </c>
      <c r="B1679" s="60" t="inlineStr">
        <is>
          <t>DEVALM-6940</t>
        </is>
      </c>
      <c r="C1679" s="23" t="inlineStr">
        <is>
          <t>16.0446.1.SU-Equipamento SH01 para Technicolor e Humax (Entrega II - HABILITAÇÃO).</t>
        </is>
      </c>
      <c r="D1679" s="26" t="inlineStr">
        <is>
          <t>Concluído</t>
        </is>
      </c>
      <c r="E1679" s="23" t="inlineStr">
        <is>
          <t>Sem responsável</t>
        </is>
      </c>
      <c r="F1679" s="23" t="n"/>
      <c r="G1679" s="23" t="n"/>
      <c r="H1679" s="23" t="n"/>
      <c r="I1679" s="23" t="n"/>
      <c r="J1679" s="23" t="n"/>
      <c r="K1679" s="23" t="n"/>
      <c r="L1679" s="23" t="n"/>
      <c r="M1679" s="23" t="n"/>
      <c r="N1679" s="23" t="n"/>
      <c r="O1679" s="23" t="n"/>
      <c r="P1679" s="23" t="n"/>
      <c r="Q1679" s="23" t="n"/>
      <c r="R1679" s="23" t="n"/>
      <c r="S1679" s="23" t="n"/>
      <c r="T1679" s="23" t="n"/>
      <c r="U1679" s="23" t="n"/>
      <c r="V1679" s="23" t="n"/>
    </row>
    <row r="1680" ht="15" customHeight="1">
      <c r="A1680" s="26" t="inlineStr">
        <is>
          <t>História - Waterfall</t>
        </is>
      </c>
      <c r="B1680" s="60" t="inlineStr">
        <is>
          <t>DEVALM-6939</t>
        </is>
      </c>
      <c r="C1680" s="23" t="inlineStr">
        <is>
          <t>17.0105.MK-Atualização Novas Praças Banda Larga (Fevereiro)::R</t>
        </is>
      </c>
      <c r="D1680" s="26" t="inlineStr">
        <is>
          <t>Concluído</t>
        </is>
      </c>
      <c r="E1680" s="23" t="inlineStr">
        <is>
          <t>Sem responsável</t>
        </is>
      </c>
      <c r="F1680" s="23" t="n"/>
      <c r="G1680" s="23" t="n"/>
      <c r="H1680" s="23" t="n"/>
      <c r="I1680" s="23" t="n"/>
      <c r="J1680" s="23" t="n"/>
      <c r="K1680" s="23" t="n"/>
      <c r="L1680" s="23" t="n"/>
      <c r="M1680" s="23" t="n"/>
      <c r="N1680" s="23" t="n"/>
      <c r="O1680" s="23" t="n"/>
      <c r="P1680" s="23" t="n"/>
      <c r="Q1680" s="23" t="n"/>
      <c r="R1680" s="23" t="n"/>
      <c r="S1680" s="23" t="n"/>
      <c r="T1680" s="23" t="n"/>
      <c r="U1680" s="23" t="n"/>
      <c r="V1680" s="23" t="n"/>
    </row>
    <row r="1681" ht="15" customHeight="1">
      <c r="A1681" s="26" t="inlineStr">
        <is>
          <t>História - Waterfall</t>
        </is>
      </c>
      <c r="B1681" s="60" t="inlineStr">
        <is>
          <t>DEVALM-6938</t>
        </is>
      </c>
      <c r="C1681" s="23" t="inlineStr">
        <is>
          <t>16.0626.1.FI - Pro Rata Palavra do Cliente com Hierarquia</t>
        </is>
      </c>
      <c r="D1681" s="26" t="inlineStr">
        <is>
          <t>Concluído</t>
        </is>
      </c>
      <c r="E1681" s="23" t="inlineStr">
        <is>
          <t>Sem responsável</t>
        </is>
      </c>
      <c r="F1681" s="23" t="n"/>
      <c r="G1681" s="23" t="n"/>
      <c r="H1681" s="23" t="n"/>
      <c r="I1681" s="23" t="n"/>
      <c r="J1681" s="23" t="n"/>
      <c r="K1681" s="23" t="n"/>
      <c r="L1681" s="23" t="n"/>
      <c r="M1681" s="23" t="n"/>
      <c r="N1681" s="23" t="n"/>
      <c r="O1681" s="23" t="n"/>
      <c r="P1681" s="23" t="n"/>
      <c r="Q1681" s="23" t="n"/>
      <c r="R1681" s="23" t="n"/>
      <c r="S1681" s="23" t="n"/>
      <c r="T1681" s="23" t="n"/>
      <c r="U1681" s="23" t="n"/>
      <c r="V1681" s="23" t="n"/>
    </row>
    <row r="1682" ht="15" customHeight="1">
      <c r="A1682" s="26" t="inlineStr">
        <is>
          <t>História - Waterfall</t>
        </is>
      </c>
      <c r="B1682" s="60" t="inlineStr">
        <is>
          <t>DEVALM-6937</t>
        </is>
      </c>
      <c r="C1682" s="23" t="inlineStr">
        <is>
          <t>17.0675.BL-Ofertas Banda Larga</t>
        </is>
      </c>
      <c r="D1682" s="26" t="inlineStr">
        <is>
          <t>Concluído</t>
        </is>
      </c>
      <c r="E1682" s="23" t="inlineStr">
        <is>
          <t>Sem responsável</t>
        </is>
      </c>
      <c r="F1682" s="23" t="n"/>
      <c r="G1682" s="23" t="n"/>
      <c r="H1682" s="23" t="n"/>
      <c r="I1682" s="23" t="n"/>
      <c r="J1682" s="23" t="n"/>
      <c r="K1682" s="23" t="n"/>
      <c r="L1682" s="23" t="n"/>
      <c r="M1682" s="23" t="n"/>
      <c r="N1682" s="23" t="n"/>
      <c r="O1682" s="23" t="n"/>
      <c r="P1682" s="23" t="n"/>
      <c r="Q1682" s="23" t="n"/>
      <c r="R1682" s="23" t="n"/>
      <c r="S1682" s="23" t="n"/>
      <c r="T1682" s="23" t="n"/>
      <c r="U1682" s="23" t="n"/>
      <c r="V1682" s="23" t="n"/>
    </row>
    <row r="1683" ht="15" customHeight="1">
      <c r="A1683" s="26" t="inlineStr">
        <is>
          <t>História - Waterfall</t>
        </is>
      </c>
      <c r="B1683" s="60" t="inlineStr">
        <is>
          <t>DEVALM-6936</t>
        </is>
      </c>
      <c r="C1683" s="23" t="inlineStr">
        <is>
          <t>17.0689.CO-Atualizar Imagem da Proposta no SPW - Out´17 - R</t>
        </is>
      </c>
      <c r="D1683" s="26" t="inlineStr">
        <is>
          <t>Concluído</t>
        </is>
      </c>
      <c r="E1683" s="23" t="inlineStr">
        <is>
          <t>Sem responsável</t>
        </is>
      </c>
      <c r="F1683" s="23" t="n"/>
      <c r="G1683" s="23" t="n"/>
      <c r="H1683" s="23" t="n"/>
      <c r="I1683" s="23" t="n"/>
      <c r="J1683" s="23" t="n"/>
      <c r="K1683" s="23" t="n"/>
      <c r="L1683" s="23" t="n"/>
      <c r="M1683" s="23" t="n"/>
      <c r="N1683" s="23" t="n"/>
      <c r="O1683" s="23" t="n"/>
      <c r="P1683" s="23" t="n"/>
      <c r="Q1683" s="23" t="n"/>
      <c r="R1683" s="23" t="n"/>
      <c r="S1683" s="23" t="n"/>
      <c r="T1683" s="23" t="n"/>
      <c r="U1683" s="23" t="n"/>
      <c r="V1683" s="23" t="n"/>
    </row>
    <row r="1684" ht="15" customHeight="1">
      <c r="A1684" s="26" t="inlineStr">
        <is>
          <t>História - Waterfall</t>
        </is>
      </c>
      <c r="B1684" s="60" t="inlineStr">
        <is>
          <t>DEVALM-6935</t>
        </is>
      </c>
      <c r="C1684" s="23" t="inlineStr">
        <is>
          <t>17.0414.2 FI-Projeto Nexus-Callidus – AT Multa/Bonus - Req 2</t>
        </is>
      </c>
      <c r="D1684" s="26" t="inlineStr">
        <is>
          <t>Concluído</t>
        </is>
      </c>
      <c r="E1684" s="23" t="inlineStr">
        <is>
          <t>Sem responsável</t>
        </is>
      </c>
      <c r="F1684" s="23" t="n"/>
      <c r="G1684" s="23" t="n"/>
      <c r="H1684" s="23" t="n"/>
      <c r="I1684" s="23" t="n"/>
      <c r="J1684" s="23" t="n"/>
      <c r="K1684" s="23" t="n"/>
      <c r="L1684" s="23" t="n"/>
      <c r="M1684" s="23" t="n"/>
      <c r="N1684" s="23" t="n"/>
      <c r="O1684" s="23" t="n"/>
      <c r="P1684" s="23" t="n"/>
      <c r="Q1684" s="23" t="n"/>
      <c r="R1684" s="23" t="n"/>
      <c r="S1684" s="23" t="n"/>
      <c r="T1684" s="23" t="n"/>
      <c r="U1684" s="23" t="n"/>
      <c r="V1684" s="23" t="n"/>
    </row>
    <row r="1685" ht="15" customHeight="1">
      <c r="A1685" s="26" t="inlineStr">
        <is>
          <t>História - Waterfall</t>
        </is>
      </c>
      <c r="B1685" s="60" t="inlineStr">
        <is>
          <t>DEVALM-6934</t>
        </is>
      </c>
      <c r="C1685" s="23" t="inlineStr">
        <is>
          <t>16.0462.CO-Regionalização (2ª quinzena – Outubro)::R</t>
        </is>
      </c>
      <c r="D1685" s="26" t="inlineStr">
        <is>
          <t>Concluído</t>
        </is>
      </c>
      <c r="E1685" s="23" t="inlineStr">
        <is>
          <t>Sem responsável</t>
        </is>
      </c>
      <c r="F1685" s="23" t="n"/>
      <c r="G1685" s="23" t="n"/>
      <c r="H1685" s="23" t="n"/>
      <c r="I1685" s="23" t="n"/>
      <c r="J1685" s="23" t="n"/>
      <c r="K1685" s="23" t="n"/>
      <c r="L1685" s="23" t="n"/>
      <c r="M1685" s="23" t="n"/>
      <c r="N1685" s="23" t="n"/>
      <c r="O1685" s="23" t="n"/>
      <c r="P1685" s="23" t="n"/>
      <c r="Q1685" s="23" t="n"/>
      <c r="R1685" s="23" t="n"/>
      <c r="S1685" s="23" t="n"/>
      <c r="T1685" s="23" t="n"/>
      <c r="U1685" s="23" t="n"/>
      <c r="V1685" s="23" t="n"/>
    </row>
    <row r="1686" ht="15" customHeight="1">
      <c r="A1686" s="26" t="inlineStr">
        <is>
          <t>História - Waterfall</t>
        </is>
      </c>
      <c r="B1686" s="60" t="inlineStr">
        <is>
          <t>DEVALM-6933</t>
        </is>
      </c>
      <c r="C1686" s="23" t="inlineStr">
        <is>
          <t>18.0196.CO-Alteração de status de equipamentos em lote – volume morto – clientes SC</t>
        </is>
      </c>
      <c r="D1686" s="26" t="inlineStr">
        <is>
          <t>Concluído</t>
        </is>
      </c>
      <c r="E1686" s="23" t="inlineStr">
        <is>
          <t>Sem responsável</t>
        </is>
      </c>
      <c r="F1686" s="23" t="n"/>
      <c r="G1686" s="23" t="n"/>
      <c r="H1686" s="23" t="n"/>
      <c r="I1686" s="23" t="n"/>
      <c r="J1686" s="23" t="n"/>
      <c r="K1686" s="23" t="n"/>
      <c r="L1686" s="23" t="n"/>
      <c r="M1686" s="23" t="n"/>
      <c r="N1686" s="23" t="n"/>
      <c r="O1686" s="23" t="n"/>
      <c r="P1686" s="23" t="n"/>
      <c r="Q1686" s="23" t="n"/>
      <c r="R1686" s="23" t="n"/>
      <c r="S1686" s="23" t="n"/>
      <c r="T1686" s="23" t="n"/>
      <c r="U1686" s="23" t="n"/>
      <c r="V1686" s="23" t="n"/>
    </row>
    <row r="1687" ht="15" customHeight="1">
      <c r="A1687" s="26" t="inlineStr">
        <is>
          <t>História - Waterfall</t>
        </is>
      </c>
      <c r="B1687" s="60" t="inlineStr">
        <is>
          <t>DEVALM-6932</t>
        </is>
      </c>
      <c r="C1687" s="23" t="inlineStr">
        <is>
          <t>16.0194.10.MK-BBVOD (CR Compra SD/HD)</t>
        </is>
      </c>
      <c r="D1687" s="26" t="inlineStr">
        <is>
          <t>Concluído</t>
        </is>
      </c>
      <c r="E1687" s="23" t="inlineStr">
        <is>
          <t>Sem responsável</t>
        </is>
      </c>
      <c r="F1687" s="23" t="n"/>
      <c r="G1687" s="23" t="n"/>
      <c r="H1687" s="23" t="n"/>
      <c r="I1687" s="23" t="n"/>
      <c r="J1687" s="23" t="n"/>
      <c r="K1687" s="23" t="n"/>
      <c r="L1687" s="23" t="n"/>
      <c r="M1687" s="23" t="n"/>
      <c r="N1687" s="23" t="n"/>
      <c r="O1687" s="23" t="n"/>
      <c r="P1687" s="23" t="n"/>
      <c r="Q1687" s="23" t="n"/>
      <c r="R1687" s="23" t="n"/>
      <c r="S1687" s="23" t="n"/>
      <c r="T1687" s="23" t="n"/>
      <c r="U1687" s="23" t="n"/>
      <c r="V1687" s="23" t="n"/>
    </row>
    <row r="1688" ht="15" customHeight="1">
      <c r="A1688" s="26" t="inlineStr">
        <is>
          <t>História - Waterfall</t>
        </is>
      </c>
      <c r="B1688" s="60" t="inlineStr">
        <is>
          <t>DEVALM-6931</t>
        </is>
      </c>
      <c r="C1688" s="23" t="inlineStr">
        <is>
          <t>17.0778.CL-Integração ICARE_TURBINA - Equiparação E-Law</t>
        </is>
      </c>
      <c r="D1688" s="26" t="inlineStr">
        <is>
          <t>Concluído</t>
        </is>
      </c>
      <c r="E1688" s="23" t="inlineStr">
        <is>
          <t>Sem responsável</t>
        </is>
      </c>
      <c r="F1688" s="23" t="n"/>
      <c r="G1688" s="23" t="n"/>
      <c r="H1688" s="23" t="n"/>
      <c r="I1688" s="23" t="n"/>
      <c r="J1688" s="23" t="n"/>
      <c r="K1688" s="23" t="n"/>
      <c r="L1688" s="23" t="n"/>
      <c r="M1688" s="23" t="n"/>
      <c r="N1688" s="23" t="n"/>
      <c r="O1688" s="23" t="n"/>
      <c r="P1688" s="23" t="n"/>
      <c r="Q1688" s="23" t="n"/>
      <c r="R1688" s="23" t="n"/>
      <c r="S1688" s="23" t="n"/>
      <c r="T1688" s="23" t="n"/>
      <c r="U1688" s="23" t="n"/>
      <c r="V1688" s="23" t="n"/>
    </row>
    <row r="1689" ht="15" customHeight="1">
      <c r="A1689" s="26" t="inlineStr">
        <is>
          <t>História - Waterfall</t>
        </is>
      </c>
      <c r="B1689" s="60" t="inlineStr">
        <is>
          <t>DEVALM-6930</t>
        </is>
      </c>
      <c r="C1689" s="23" t="inlineStr">
        <is>
          <t>17.0108.MK-Maestro e funcionalidades Globo Congelada</t>
        </is>
      </c>
      <c r="D1689" s="26" t="inlineStr">
        <is>
          <t>Concluído</t>
        </is>
      </c>
      <c r="E1689" s="23" t="inlineStr">
        <is>
          <t>Sem responsável</t>
        </is>
      </c>
      <c r="F1689" s="23" t="n"/>
      <c r="G1689" s="23" t="n"/>
      <c r="H1689" s="23" t="n"/>
      <c r="I1689" s="23" t="n"/>
      <c r="J1689" s="23" t="n"/>
      <c r="K1689" s="23" t="n"/>
      <c r="L1689" s="23" t="n"/>
      <c r="M1689" s="23" t="n"/>
      <c r="N1689" s="23" t="n"/>
      <c r="O1689" s="23" t="n"/>
      <c r="P1689" s="23" t="n"/>
      <c r="Q1689" s="23" t="n"/>
      <c r="R1689" s="23" t="n"/>
      <c r="S1689" s="23" t="n"/>
      <c r="T1689" s="23" t="n"/>
      <c r="U1689" s="23" t="n"/>
      <c r="V1689" s="23" t="n"/>
    </row>
    <row r="1690" ht="15" customHeight="1">
      <c r="A1690" s="26" t="inlineStr">
        <is>
          <t>História - Waterfall</t>
        </is>
      </c>
      <c r="B1690" s="60" t="inlineStr">
        <is>
          <t>DEVALM-6929</t>
        </is>
      </c>
      <c r="C1690" s="23" t="inlineStr">
        <is>
          <t>17.0614.8.TI-Salesforce - Pós Pago e Banda Larga ( Release 2 )</t>
        </is>
      </c>
      <c r="D1690" s="26" t="inlineStr">
        <is>
          <t>Concluído</t>
        </is>
      </c>
      <c r="E1690" s="23" t="inlineStr">
        <is>
          <t>Sem responsável</t>
        </is>
      </c>
      <c r="F1690" s="23" t="n"/>
      <c r="G1690" s="23" t="n"/>
      <c r="H1690" s="23" t="n"/>
      <c r="I1690" s="23" t="n"/>
      <c r="J1690" s="23" t="n"/>
      <c r="K1690" s="23" t="n"/>
      <c r="L1690" s="23" t="n"/>
      <c r="M1690" s="23" t="n"/>
      <c r="N1690" s="23" t="n"/>
      <c r="O1690" s="23" t="n"/>
      <c r="P1690" s="23" t="n"/>
      <c r="Q1690" s="23" t="n"/>
      <c r="R1690" s="23" t="n"/>
      <c r="S1690" s="23" t="n"/>
      <c r="T1690" s="23" t="n"/>
      <c r="U1690" s="23" t="n"/>
      <c r="V1690" s="23" t="n"/>
    </row>
    <row r="1691" ht="15" customHeight="1">
      <c r="A1691" s="26" t="inlineStr">
        <is>
          <t>História - Waterfall</t>
        </is>
      </c>
      <c r="B1691" s="60" t="inlineStr">
        <is>
          <t>DEVALM-6928</t>
        </is>
      </c>
      <c r="C1691" s="23" t="inlineStr">
        <is>
          <t>17.0713.TN-Regionalização automática do SAP (atualmente procedimento manual)</t>
        </is>
      </c>
      <c r="D1691" s="26" t="inlineStr">
        <is>
          <t>Concluído</t>
        </is>
      </c>
      <c r="E1691" s="23" t="inlineStr">
        <is>
          <t>Sem responsável</t>
        </is>
      </c>
      <c r="F1691" s="23" t="n"/>
      <c r="G1691" s="23" t="n"/>
      <c r="H1691" s="23" t="n"/>
      <c r="I1691" s="23" t="n"/>
      <c r="J1691" s="23" t="n"/>
      <c r="K1691" s="23" t="n"/>
      <c r="L1691" s="23" t="n"/>
      <c r="M1691" s="23" t="n"/>
      <c r="N1691" s="23" t="n"/>
      <c r="O1691" s="23" t="n"/>
      <c r="P1691" s="23" t="n"/>
      <c r="Q1691" s="23" t="n"/>
      <c r="R1691" s="23" t="n"/>
      <c r="S1691" s="23" t="n"/>
      <c r="T1691" s="23" t="n"/>
      <c r="U1691" s="23" t="n"/>
      <c r="V1691" s="23" t="n"/>
    </row>
    <row r="1692" ht="15" customHeight="1">
      <c r="A1692" s="26" t="inlineStr">
        <is>
          <t>História - Waterfall</t>
        </is>
      </c>
      <c r="B1692" s="60" t="inlineStr">
        <is>
          <t>DEVALM-6927</t>
        </is>
      </c>
      <c r="C1692" s="23" t="inlineStr">
        <is>
          <t>17.0758.GI-Cobrança cliente FPD via Icare Parceiro</t>
        </is>
      </c>
      <c r="D1692" s="26" t="inlineStr">
        <is>
          <t>Concluído</t>
        </is>
      </c>
      <c r="E1692" s="23" t="inlineStr">
        <is>
          <t>Sem responsável</t>
        </is>
      </c>
      <c r="F1692" s="23" t="n"/>
      <c r="G1692" s="23" t="n"/>
      <c r="H1692" s="23" t="n"/>
      <c r="I1692" s="23" t="n"/>
      <c r="J1692" s="23" t="n"/>
      <c r="K1692" s="23" t="n"/>
      <c r="L1692" s="23" t="n"/>
      <c r="M1692" s="23" t="n"/>
      <c r="N1692" s="23" t="n"/>
      <c r="O1692" s="23" t="n"/>
      <c r="P1692" s="23" t="n"/>
      <c r="Q1692" s="23" t="n"/>
      <c r="R1692" s="23" t="n"/>
      <c r="S1692" s="23" t="n"/>
      <c r="T1692" s="23" t="n"/>
      <c r="U1692" s="23" t="n"/>
      <c r="V1692" s="23" t="n"/>
    </row>
    <row r="1693" ht="15" customHeight="1">
      <c r="A1693" s="26" t="inlineStr">
        <is>
          <t>História - Waterfall</t>
        </is>
      </c>
      <c r="B1693" s="60" t="inlineStr">
        <is>
          <t>DEVALM-6926</t>
        </is>
      </c>
      <c r="C1693" s="23" t="inlineStr">
        <is>
          <t>18.0149.2.FI-Nexus-Callidus - Melhorias de Extrato – Estornos 2ª Quinzena</t>
        </is>
      </c>
      <c r="D1693" s="26" t="inlineStr">
        <is>
          <t>Concluído</t>
        </is>
      </c>
      <c r="E1693" s="23" t="inlineStr">
        <is>
          <t>Sem responsável</t>
        </is>
      </c>
      <c r="F1693" s="23" t="n"/>
      <c r="G1693" s="23" t="n"/>
      <c r="H1693" s="23" t="n"/>
      <c r="I1693" s="23" t="n"/>
      <c r="J1693" s="23" t="n"/>
      <c r="K1693" s="23" t="n"/>
      <c r="L1693" s="23" t="n"/>
      <c r="M1693" s="23" t="n"/>
      <c r="N1693" s="23" t="n"/>
      <c r="O1693" s="23" t="n"/>
      <c r="P1693" s="23" t="n"/>
      <c r="Q1693" s="23" t="n"/>
      <c r="R1693" s="23" t="n"/>
      <c r="S1693" s="23" t="n"/>
      <c r="T1693" s="23" t="n"/>
      <c r="U1693" s="23" t="n"/>
      <c r="V1693" s="23" t="n"/>
    </row>
    <row r="1694" ht="15" customHeight="1">
      <c r="A1694" s="26" t="inlineStr">
        <is>
          <t>História - Waterfall</t>
        </is>
      </c>
      <c r="B1694" s="60" t="inlineStr">
        <is>
          <t>DEVALM-6925</t>
        </is>
      </c>
      <c r="C1694" s="23" t="inlineStr">
        <is>
          <t>17.0084.SU-Integração ASSIST</t>
        </is>
      </c>
      <c r="D1694" s="26" t="inlineStr">
        <is>
          <t>Concluído</t>
        </is>
      </c>
      <c r="E1694" s="23" t="inlineStr">
        <is>
          <t>Sem responsável</t>
        </is>
      </c>
      <c r="F1694" s="23" t="n"/>
      <c r="G1694" s="23" t="n"/>
      <c r="H1694" s="23" t="n"/>
      <c r="I1694" s="23" t="n"/>
      <c r="J1694" s="23" t="n"/>
      <c r="K1694" s="23" t="n"/>
      <c r="L1694" s="23" t="n"/>
      <c r="M1694" s="23" t="n"/>
      <c r="N1694" s="23" t="n"/>
      <c r="O1694" s="23" t="n"/>
      <c r="P1694" s="23" t="n"/>
      <c r="Q1694" s="23" t="n"/>
      <c r="R1694" s="23" t="n"/>
      <c r="S1694" s="23" t="n"/>
      <c r="T1694" s="23" t="n"/>
      <c r="U1694" s="23" t="n"/>
      <c r="V1694" s="23" t="n"/>
    </row>
    <row r="1695" ht="15" customHeight="1">
      <c r="A1695" s="26" t="inlineStr">
        <is>
          <t>História - Waterfall</t>
        </is>
      </c>
      <c r="B1695" s="60" t="inlineStr">
        <is>
          <t>DEVALM-6924</t>
        </is>
      </c>
      <c r="C1695" s="23" t="inlineStr">
        <is>
          <t>16.0126.MK-Recargas Programadas(Entrega 2)</t>
        </is>
      </c>
      <c r="D1695" s="26" t="inlineStr">
        <is>
          <t>Concluído</t>
        </is>
      </c>
      <c r="E1695" s="23" t="inlineStr">
        <is>
          <t>Sem responsável</t>
        </is>
      </c>
      <c r="F1695" s="23" t="n"/>
      <c r="G1695" s="23" t="n"/>
      <c r="H1695" s="23" t="n"/>
      <c r="I1695" s="23" t="n"/>
      <c r="J1695" s="23" t="n"/>
      <c r="K1695" s="23" t="n"/>
      <c r="L1695" s="23" t="n"/>
      <c r="M1695" s="23" t="n"/>
      <c r="N1695" s="23" t="n"/>
      <c r="O1695" s="23" t="n"/>
      <c r="P1695" s="23" t="n"/>
      <c r="Q1695" s="23" t="n"/>
      <c r="R1695" s="23" t="n"/>
      <c r="S1695" s="23" t="n"/>
      <c r="T1695" s="23" t="n"/>
      <c r="U1695" s="23" t="n"/>
      <c r="V1695" s="23" t="n"/>
    </row>
    <row r="1696" ht="15" customHeight="1">
      <c r="A1696" s="26" t="inlineStr">
        <is>
          <t>História - Waterfall</t>
        </is>
      </c>
      <c r="B1696" s="60" t="inlineStr">
        <is>
          <t>DEVALM-6923</t>
        </is>
      </c>
      <c r="C1696" s="23" t="inlineStr">
        <is>
          <t>17.0005.CO-Regionalização (2ª quinzena – Janeiro)::R</t>
        </is>
      </c>
      <c r="D1696" s="26" t="inlineStr">
        <is>
          <t>Concluído</t>
        </is>
      </c>
      <c r="E1696" s="23" t="inlineStr">
        <is>
          <t>Sem responsável</t>
        </is>
      </c>
      <c r="F1696" s="23" t="n"/>
      <c r="G1696" s="23" t="n"/>
      <c r="H1696" s="23" t="n"/>
      <c r="I1696" s="23" t="n"/>
      <c r="J1696" s="23" t="n"/>
      <c r="K1696" s="23" t="n"/>
      <c r="L1696" s="23" t="n"/>
      <c r="M1696" s="23" t="n"/>
      <c r="N1696" s="23" t="n"/>
      <c r="O1696" s="23" t="n"/>
      <c r="P1696" s="23" t="n"/>
      <c r="Q1696" s="23" t="n"/>
      <c r="R1696" s="23" t="n"/>
      <c r="S1696" s="23" t="n"/>
      <c r="T1696" s="23" t="n"/>
      <c r="U1696" s="23" t="n"/>
      <c r="V1696" s="23" t="n"/>
    </row>
    <row r="1697" ht="15" customHeight="1">
      <c r="A1697" s="26" t="inlineStr">
        <is>
          <t>História - Waterfall</t>
        </is>
      </c>
      <c r="B1697" s="60" t="inlineStr">
        <is>
          <t>DEVALM-6922</t>
        </is>
      </c>
      <c r="C1697" s="23" t="inlineStr">
        <is>
          <t>17.0583.MK-Premiere e Combate :: Não Residenciais</t>
        </is>
      </c>
      <c r="D1697" s="26" t="inlineStr">
        <is>
          <t>Concluído</t>
        </is>
      </c>
      <c r="E1697" s="23" t="inlineStr">
        <is>
          <t>Sem responsável</t>
        </is>
      </c>
      <c r="F1697" s="23" t="n"/>
      <c r="G1697" s="23" t="n"/>
      <c r="H1697" s="23" t="n"/>
      <c r="I1697" s="23" t="n"/>
      <c r="J1697" s="23" t="n"/>
      <c r="K1697" s="23" t="n"/>
      <c r="L1697" s="23" t="n"/>
      <c r="M1697" s="23" t="n"/>
      <c r="N1697" s="23" t="n"/>
      <c r="O1697" s="23" t="n"/>
      <c r="P1697" s="23" t="n"/>
      <c r="Q1697" s="23" t="n"/>
      <c r="R1697" s="23" t="n"/>
      <c r="S1697" s="23" t="n"/>
      <c r="T1697" s="23" t="n"/>
      <c r="U1697" s="23" t="n"/>
      <c r="V1697" s="23" t="n"/>
    </row>
    <row r="1698" ht="15" customHeight="1">
      <c r="A1698" s="26" t="inlineStr">
        <is>
          <t>História - Waterfall</t>
        </is>
      </c>
      <c r="B1698" s="60" t="inlineStr">
        <is>
          <t>DEVALM-6921</t>
        </is>
      </c>
      <c r="C1698" s="23" t="inlineStr">
        <is>
          <t>16.0505.TN-Cleanup e Tuning Siebel Catálogo</t>
        </is>
      </c>
      <c r="D1698" s="26" t="inlineStr">
        <is>
          <t>Concluído</t>
        </is>
      </c>
      <c r="E1698" s="23" t="inlineStr">
        <is>
          <t>Sem responsável</t>
        </is>
      </c>
      <c r="F1698" s="23" t="n"/>
      <c r="G1698" s="23" t="n"/>
      <c r="H1698" s="23" t="n"/>
      <c r="I1698" s="23" t="n"/>
      <c r="J1698" s="23" t="n"/>
      <c r="K1698" s="23" t="n"/>
      <c r="L1698" s="23" t="n"/>
      <c r="M1698" s="23" t="n"/>
      <c r="N1698" s="23" t="n"/>
      <c r="O1698" s="23" t="n"/>
      <c r="P1698" s="23" t="n"/>
      <c r="Q1698" s="23" t="n"/>
      <c r="R1698" s="23" t="n"/>
      <c r="S1698" s="23" t="n"/>
      <c r="T1698" s="23" t="n"/>
      <c r="U1698" s="23" t="n"/>
      <c r="V1698" s="23" t="n"/>
    </row>
    <row r="1699" ht="15" customHeight="1">
      <c r="A1699" s="26" t="inlineStr">
        <is>
          <t>História - Waterfall</t>
        </is>
      </c>
      <c r="B1699" s="60" t="inlineStr">
        <is>
          <t>DEVALM-6920</t>
        </is>
      </c>
      <c r="C1699" s="23" t="inlineStr">
        <is>
          <t>15.0157.SU-CSI - Nova Solução de Controle de Seriais::N</t>
        </is>
      </c>
      <c r="D1699" s="26" t="inlineStr">
        <is>
          <t>Concluído</t>
        </is>
      </c>
      <c r="E1699" s="23" t="inlineStr">
        <is>
          <t>Sem responsável</t>
        </is>
      </c>
      <c r="F1699" s="23" t="n"/>
      <c r="G1699" s="23" t="n"/>
      <c r="H1699" s="23" t="n"/>
      <c r="I1699" s="23" t="n"/>
      <c r="J1699" s="23" t="n"/>
      <c r="K1699" s="23" t="n"/>
      <c r="L1699" s="23" t="n"/>
      <c r="M1699" s="23" t="n"/>
      <c r="N1699" s="23" t="n"/>
      <c r="O1699" s="23" t="n"/>
      <c r="P1699" s="23" t="n"/>
      <c r="Q1699" s="23" t="n"/>
      <c r="R1699" s="23" t="n"/>
      <c r="S1699" s="23" t="n"/>
      <c r="T1699" s="23" t="n"/>
      <c r="U1699" s="23" t="n"/>
      <c r="V1699" s="23" t="n"/>
    </row>
    <row r="1700" ht="15" customHeight="1">
      <c r="A1700" s="26" t="inlineStr">
        <is>
          <t>História - Waterfall</t>
        </is>
      </c>
      <c r="B1700" s="60" t="inlineStr">
        <is>
          <t>DEVALM-6919</t>
        </is>
      </c>
      <c r="C1700" s="23" t="inlineStr">
        <is>
          <t>17.0592.3.FI-Nexus - Callidus – Complemento – Requisito 4</t>
        </is>
      </c>
      <c r="D1700" s="26" t="inlineStr">
        <is>
          <t>Concluído</t>
        </is>
      </c>
      <c r="E1700" s="23" t="inlineStr">
        <is>
          <t>Sem responsável</t>
        </is>
      </c>
      <c r="F1700" s="23" t="n"/>
      <c r="G1700" s="23" t="n"/>
      <c r="H1700" s="23" t="n"/>
      <c r="I1700" s="23" t="n"/>
      <c r="J1700" s="23" t="n"/>
      <c r="K1700" s="23" t="n"/>
      <c r="L1700" s="23" t="n"/>
      <c r="M1700" s="23" t="n"/>
      <c r="N1700" s="23" t="n"/>
      <c r="O1700" s="23" t="n"/>
      <c r="P1700" s="23" t="n"/>
      <c r="Q1700" s="23" t="n"/>
      <c r="R1700" s="23" t="n"/>
      <c r="S1700" s="23" t="n"/>
      <c r="T1700" s="23" t="n"/>
      <c r="U1700" s="23" t="n"/>
      <c r="V1700" s="23" t="n"/>
    </row>
    <row r="1701" ht="15" customHeight="1">
      <c r="A1701" s="26" t="inlineStr">
        <is>
          <t>História - Waterfall</t>
        </is>
      </c>
      <c r="B1701" s="60" t="inlineStr">
        <is>
          <t>DEVALM-6918</t>
        </is>
      </c>
      <c r="C1701" s="23" t="inlineStr">
        <is>
          <t>17.0702.1.TN-Novo Serviço de Habilitação - fase 01 (interface de habilitação Sky)</t>
        </is>
      </c>
      <c r="D1701" s="26" t="inlineStr">
        <is>
          <t>Concluído</t>
        </is>
      </c>
      <c r="E1701" s="23" t="inlineStr">
        <is>
          <t>Sem responsável</t>
        </is>
      </c>
      <c r="F1701" s="23" t="n"/>
      <c r="G1701" s="23" t="n"/>
      <c r="H1701" s="23" t="n"/>
      <c r="I1701" s="23" t="n"/>
      <c r="J1701" s="23" t="n"/>
      <c r="K1701" s="23" t="n"/>
      <c r="L1701" s="23" t="n"/>
      <c r="M1701" s="23" t="n"/>
      <c r="N1701" s="23" t="n"/>
      <c r="O1701" s="23" t="n"/>
      <c r="P1701" s="23" t="n"/>
      <c r="Q1701" s="23" t="n"/>
      <c r="R1701" s="23" t="n"/>
      <c r="S1701" s="23" t="n"/>
      <c r="T1701" s="23" t="n"/>
      <c r="U1701" s="23" t="n"/>
      <c r="V1701" s="23" t="n"/>
    </row>
    <row r="1702" ht="15" customHeight="1">
      <c r="A1702" s="26" t="inlineStr">
        <is>
          <t>História - Waterfall</t>
        </is>
      </c>
      <c r="B1702" s="60" t="inlineStr">
        <is>
          <t>DEVALM-6917</t>
        </is>
      </c>
      <c r="C1702" s="23" t="inlineStr">
        <is>
          <t>16.0309.1.FI- Faturamento de Novas Vendas a Partir de Data de Habilitação – Dia 31</t>
        </is>
      </c>
      <c r="D1702" s="26" t="inlineStr">
        <is>
          <t>Concluído</t>
        </is>
      </c>
      <c r="E1702" s="23" t="inlineStr">
        <is>
          <t>Sem responsável</t>
        </is>
      </c>
      <c r="F1702" s="23" t="n"/>
      <c r="G1702" s="23" t="n"/>
      <c r="H1702" s="23" t="n"/>
      <c r="I1702" s="23" t="n"/>
      <c r="J1702" s="23" t="n"/>
      <c r="K1702" s="23" t="n"/>
      <c r="L1702" s="23" t="n"/>
      <c r="M1702" s="23" t="n"/>
      <c r="N1702" s="23" t="n"/>
      <c r="O1702" s="23" t="n"/>
      <c r="P1702" s="23" t="n"/>
      <c r="Q1702" s="23" t="n"/>
      <c r="R1702" s="23" t="n"/>
      <c r="S1702" s="23" t="n"/>
      <c r="T1702" s="23" t="n"/>
      <c r="U1702" s="23" t="n"/>
      <c r="V1702" s="23" t="n"/>
    </row>
    <row r="1703" ht="15" customHeight="1">
      <c r="A1703" s="26" t="inlineStr">
        <is>
          <t>História - Waterfall</t>
        </is>
      </c>
      <c r="B1703" s="60" t="inlineStr">
        <is>
          <t>DEVALM-6916</t>
        </is>
      </c>
      <c r="C1703" s="23" t="inlineStr">
        <is>
          <t>17.0183.DI-Código 4 - Modelo Simplificado (ASAPLESS)</t>
        </is>
      </c>
      <c r="D1703" s="26" t="inlineStr">
        <is>
          <t>Concluído</t>
        </is>
      </c>
      <c r="E1703" s="23" t="inlineStr">
        <is>
          <t>Sem responsável</t>
        </is>
      </c>
      <c r="F1703" s="23" t="n"/>
      <c r="G1703" s="23" t="n"/>
      <c r="H1703" s="23" t="n"/>
      <c r="I1703" s="23" t="n"/>
      <c r="J1703" s="23" t="n"/>
      <c r="K1703" s="23" t="n"/>
      <c r="L1703" s="23" t="n"/>
      <c r="M1703" s="23" t="n"/>
      <c r="N1703" s="23" t="n"/>
      <c r="O1703" s="23" t="n"/>
      <c r="P1703" s="23" t="n"/>
      <c r="Q1703" s="23" t="n"/>
      <c r="R1703" s="23" t="n"/>
      <c r="S1703" s="23" t="n"/>
      <c r="T1703" s="23" t="n"/>
      <c r="U1703" s="23" t="n"/>
      <c r="V1703" s="23" t="n"/>
    </row>
    <row r="1704" ht="15" customHeight="1">
      <c r="A1704" s="26" t="inlineStr">
        <is>
          <t>História - Waterfall</t>
        </is>
      </c>
      <c r="B1704" s="60" t="inlineStr">
        <is>
          <t>DEVALM-6915</t>
        </is>
      </c>
      <c r="C1704" s="23" t="inlineStr">
        <is>
          <t>17.0189.3.GI-Inversão do DNA das ofertas de Retenção - Fase 4: Ofertas exclusivas Platinum na Reativação</t>
        </is>
      </c>
      <c r="D1704" s="26" t="inlineStr">
        <is>
          <t>Concluído</t>
        </is>
      </c>
      <c r="E1704" s="23" t="inlineStr">
        <is>
          <t>Sem responsável</t>
        </is>
      </c>
      <c r="F1704" s="23" t="n"/>
      <c r="G1704" s="23" t="n"/>
      <c r="H1704" s="23" t="n"/>
      <c r="I1704" s="23" t="n"/>
      <c r="J1704" s="23" t="n"/>
      <c r="K1704" s="23" t="n"/>
      <c r="L1704" s="23" t="n"/>
      <c r="M1704" s="23" t="n"/>
      <c r="N1704" s="23" t="n"/>
      <c r="O1704" s="23" t="n"/>
      <c r="P1704" s="23" t="n"/>
      <c r="Q1704" s="23" t="n"/>
      <c r="R1704" s="23" t="n"/>
      <c r="S1704" s="23" t="n"/>
      <c r="T1704" s="23" t="n"/>
      <c r="U1704" s="23" t="n"/>
      <c r="V1704" s="23" t="n"/>
    </row>
    <row r="1705" ht="15" customHeight="1">
      <c r="A1705" s="26" t="inlineStr">
        <is>
          <t>História - Waterfall</t>
        </is>
      </c>
      <c r="B1705" s="60" t="inlineStr">
        <is>
          <t>DEVALM-6914</t>
        </is>
      </c>
      <c r="C1705" s="23" t="inlineStr">
        <is>
          <t>15.0261.1.BL- Reativação de TV para clientes Banda Larga - CR</t>
        </is>
      </c>
      <c r="D1705" s="26" t="inlineStr">
        <is>
          <t>Concluído</t>
        </is>
      </c>
      <c r="E1705" s="23" t="inlineStr">
        <is>
          <t>Sem responsável</t>
        </is>
      </c>
      <c r="F1705" s="23" t="n"/>
      <c r="G1705" s="23" t="n"/>
      <c r="H1705" s="23" t="n"/>
      <c r="I1705" s="23" t="n"/>
      <c r="J1705" s="23" t="n"/>
      <c r="K1705" s="23" t="n"/>
      <c r="L1705" s="23" t="n"/>
      <c r="M1705" s="23" t="n"/>
      <c r="N1705" s="23" t="n"/>
      <c r="O1705" s="23" t="n"/>
      <c r="P1705" s="23" t="n"/>
      <c r="Q1705" s="23" t="n"/>
      <c r="R1705" s="23" t="n"/>
      <c r="S1705" s="23" t="n"/>
      <c r="T1705" s="23" t="n"/>
      <c r="U1705" s="23" t="n"/>
      <c r="V1705" s="23" t="n"/>
    </row>
    <row r="1706" ht="15" customHeight="1">
      <c r="A1706" s="26" t="inlineStr">
        <is>
          <t>História - Waterfall</t>
        </is>
      </c>
      <c r="B1706" s="60" t="inlineStr">
        <is>
          <t>DEVALM-6913</t>
        </is>
      </c>
      <c r="C1706" s="23" t="inlineStr">
        <is>
          <t>16.0277.MK-Reajuste de Preços Pacote Básico PayTV ( Setembro )::R</t>
        </is>
      </c>
      <c r="D1706" s="26" t="inlineStr">
        <is>
          <t>Concluído</t>
        </is>
      </c>
      <c r="E1706" s="23" t="inlineStr">
        <is>
          <t>Sem responsável</t>
        </is>
      </c>
      <c r="F1706" s="23" t="n"/>
      <c r="G1706" s="23" t="n"/>
      <c r="H1706" s="23" t="n"/>
      <c r="I1706" s="23" t="n"/>
      <c r="J1706" s="23" t="n"/>
      <c r="K1706" s="23" t="n"/>
      <c r="L1706" s="23" t="n"/>
      <c r="M1706" s="23" t="n"/>
      <c r="N1706" s="23" t="n"/>
      <c r="O1706" s="23" t="n"/>
      <c r="P1706" s="23" t="n"/>
      <c r="Q1706" s="23" t="n"/>
      <c r="R1706" s="23" t="n"/>
      <c r="S1706" s="23" t="n"/>
      <c r="T1706" s="23" t="n"/>
      <c r="U1706" s="23" t="n"/>
      <c r="V1706" s="23" t="n"/>
    </row>
    <row r="1707" ht="15" customHeight="1">
      <c r="A1707" s="26" t="inlineStr">
        <is>
          <t>História - Waterfall</t>
        </is>
      </c>
      <c r="B1707" s="60" t="inlineStr">
        <is>
          <t>DEVALM-6912</t>
        </is>
      </c>
      <c r="C1707" s="23" t="inlineStr">
        <is>
          <t>17.0322.MK-Reajuste de Preços Pacote Básico PayTV ( Junho )::R</t>
        </is>
      </c>
      <c r="D1707" s="26" t="inlineStr">
        <is>
          <t>Concluído</t>
        </is>
      </c>
      <c r="E1707" s="23" t="inlineStr">
        <is>
          <t>Sem responsável</t>
        </is>
      </c>
      <c r="F1707" s="23" t="n"/>
      <c r="G1707" s="23" t="n"/>
      <c r="H1707" s="23" t="n"/>
      <c r="I1707" s="23" t="n"/>
      <c r="J1707" s="23" t="n"/>
      <c r="K1707" s="23" t="n"/>
      <c r="L1707" s="23" t="n"/>
      <c r="M1707" s="23" t="n"/>
      <c r="N1707" s="23" t="n"/>
      <c r="O1707" s="23" t="n"/>
      <c r="P1707" s="23" t="n"/>
      <c r="Q1707" s="23" t="n"/>
      <c r="R1707" s="23" t="n"/>
      <c r="S1707" s="23" t="n"/>
      <c r="T1707" s="23" t="n"/>
      <c r="U1707" s="23" t="n"/>
      <c r="V1707" s="23" t="n"/>
    </row>
    <row r="1708" ht="15" customHeight="1">
      <c r="A1708" s="26" t="inlineStr">
        <is>
          <t>História - Waterfall</t>
        </is>
      </c>
      <c r="B1708" s="60" t="inlineStr">
        <is>
          <t>DEVALM-6911</t>
        </is>
      </c>
      <c r="C1708" s="23" t="inlineStr">
        <is>
          <t>17.0664.BL-Reformulação Estorno FPD - Banda Larga</t>
        </is>
      </c>
      <c r="D1708" s="26" t="inlineStr">
        <is>
          <t>Concluído</t>
        </is>
      </c>
      <c r="E1708" s="23" t="inlineStr">
        <is>
          <t>Sem responsável</t>
        </is>
      </c>
      <c r="F1708" s="23" t="n"/>
      <c r="G1708" s="23" t="n"/>
      <c r="H1708" s="23" t="n"/>
      <c r="I1708" s="23" t="n"/>
      <c r="J1708" s="23" t="n"/>
      <c r="K1708" s="23" t="n"/>
      <c r="L1708" s="23" t="n"/>
      <c r="M1708" s="23" t="n"/>
      <c r="N1708" s="23" t="n"/>
      <c r="O1708" s="23" t="n"/>
      <c r="P1708" s="23" t="n"/>
      <c r="Q1708" s="23" t="n"/>
      <c r="R1708" s="23" t="n"/>
      <c r="S1708" s="23" t="n"/>
      <c r="T1708" s="23" t="n"/>
      <c r="U1708" s="23" t="n"/>
      <c r="V1708" s="23" t="n"/>
    </row>
    <row r="1709" ht="15" customHeight="1">
      <c r="A1709" s="26" t="inlineStr">
        <is>
          <t>História - Waterfall</t>
        </is>
      </c>
      <c r="B1709" s="60" t="inlineStr">
        <is>
          <t>DEVALM-6910</t>
        </is>
      </c>
      <c r="C1709" s="23" t="inlineStr">
        <is>
          <t>17.0708.FI-Parametrização do GLIDs</t>
        </is>
      </c>
      <c r="D1709" s="26" t="inlineStr">
        <is>
          <t>Concluído</t>
        </is>
      </c>
      <c r="E1709" s="23" t="inlineStr">
        <is>
          <t>Sem responsável</t>
        </is>
      </c>
      <c r="F1709" s="23" t="n"/>
      <c r="G1709" s="23" t="n"/>
      <c r="H1709" s="23" t="n"/>
      <c r="I1709" s="23" t="n"/>
      <c r="J1709" s="23" t="n"/>
      <c r="K1709" s="23" t="n"/>
      <c r="L1709" s="23" t="n"/>
      <c r="M1709" s="23" t="n"/>
      <c r="N1709" s="23" t="n"/>
      <c r="O1709" s="23" t="n"/>
      <c r="P1709" s="23" t="n"/>
      <c r="Q1709" s="23" t="n"/>
      <c r="R1709" s="23" t="n"/>
      <c r="S1709" s="23" t="n"/>
      <c r="T1709" s="23" t="n"/>
      <c r="U1709" s="23" t="n"/>
      <c r="V1709" s="23" t="n"/>
    </row>
    <row r="1710" ht="15" customHeight="1">
      <c r="A1710" s="26" t="inlineStr">
        <is>
          <t>História - Waterfall</t>
        </is>
      </c>
      <c r="B1710" s="60" t="inlineStr">
        <is>
          <t>DEVALM-6909</t>
        </is>
      </c>
      <c r="C1710" s="23" t="inlineStr">
        <is>
          <t>15.0302.2.CL-GPF - Guia de Procedimentos Financeiros::N</t>
        </is>
      </c>
      <c r="D1710" s="26" t="inlineStr">
        <is>
          <t>Concluído</t>
        </is>
      </c>
      <c r="E1710" s="23" t="inlineStr">
        <is>
          <t>Sem responsável</t>
        </is>
      </c>
      <c r="F1710" s="23" t="n"/>
      <c r="G1710" s="23" t="n"/>
      <c r="H1710" s="23" t="n"/>
      <c r="I1710" s="23" t="n"/>
      <c r="J1710" s="23" t="n"/>
      <c r="K1710" s="23" t="n"/>
      <c r="L1710" s="23" t="n"/>
      <c r="M1710" s="23" t="n"/>
      <c r="N1710" s="23" t="n"/>
      <c r="O1710" s="23" t="n"/>
      <c r="P1710" s="23" t="n"/>
      <c r="Q1710" s="23" t="n"/>
      <c r="R1710" s="23" t="n"/>
      <c r="S1710" s="23" t="n"/>
      <c r="T1710" s="23" t="n"/>
      <c r="U1710" s="23" t="n"/>
      <c r="V1710" s="23" t="n"/>
    </row>
    <row r="1711" ht="15" customHeight="1">
      <c r="A1711" s="26" t="inlineStr">
        <is>
          <t>História - Waterfall</t>
        </is>
      </c>
      <c r="B1711" s="60" t="inlineStr">
        <is>
          <t>DEVALM-6908</t>
        </is>
      </c>
      <c r="C1711" s="23" t="inlineStr">
        <is>
          <t>16.0194.4.SU-BBVOD ( Ajustes Entrega 2 )</t>
        </is>
      </c>
      <c r="D1711" s="26" t="inlineStr">
        <is>
          <t>Concluído</t>
        </is>
      </c>
      <c r="E1711" s="23" t="inlineStr">
        <is>
          <t>Sem responsável</t>
        </is>
      </c>
      <c r="F1711" s="23" t="n"/>
      <c r="G1711" s="23" t="n"/>
      <c r="H1711" s="23" t="n"/>
      <c r="I1711" s="23" t="n"/>
      <c r="J1711" s="23" t="n"/>
      <c r="K1711" s="23" t="n"/>
      <c r="L1711" s="23" t="n"/>
      <c r="M1711" s="23" t="n"/>
      <c r="N1711" s="23" t="n"/>
      <c r="O1711" s="23" t="n"/>
      <c r="P1711" s="23" t="n"/>
      <c r="Q1711" s="23" t="n"/>
      <c r="R1711" s="23" t="n"/>
      <c r="S1711" s="23" t="n"/>
      <c r="T1711" s="23" t="n"/>
      <c r="U1711" s="23" t="n"/>
      <c r="V1711" s="23" t="n"/>
    </row>
    <row r="1712" ht="15" customHeight="1">
      <c r="A1712" s="26" t="inlineStr">
        <is>
          <t>História - Waterfall</t>
        </is>
      </c>
      <c r="B1712" s="60" t="inlineStr">
        <is>
          <t>DEVALM-6907</t>
        </is>
      </c>
      <c r="C1712" s="23" t="inlineStr">
        <is>
          <t>17.0527.CL-Oferta de Serviço Premium para clientes em régua para os grupos da Cobrança</t>
        </is>
      </c>
      <c r="D1712" s="26" t="inlineStr">
        <is>
          <t>Concluído</t>
        </is>
      </c>
      <c r="E1712" s="23" t="inlineStr">
        <is>
          <t>Sem responsável</t>
        </is>
      </c>
      <c r="F1712" s="23" t="n"/>
      <c r="G1712" s="23" t="n"/>
      <c r="H1712" s="23" t="n"/>
      <c r="I1712" s="23" t="n"/>
      <c r="J1712" s="23" t="n"/>
      <c r="K1712" s="23" t="n"/>
      <c r="L1712" s="23" t="n"/>
      <c r="M1712" s="23" t="n"/>
      <c r="N1712" s="23" t="n"/>
      <c r="O1712" s="23" t="n"/>
      <c r="P1712" s="23" t="n"/>
      <c r="Q1712" s="23" t="n"/>
      <c r="R1712" s="23" t="n"/>
      <c r="S1712" s="23" t="n"/>
      <c r="T1712" s="23" t="n"/>
      <c r="U1712" s="23" t="n"/>
      <c r="V1712" s="23" t="n"/>
    </row>
    <row r="1713" ht="15" customHeight="1">
      <c r="A1713" s="26" t="inlineStr">
        <is>
          <t>História - Waterfall</t>
        </is>
      </c>
      <c r="B1713" s="60" t="inlineStr">
        <is>
          <t>DEVALM-6906</t>
        </is>
      </c>
      <c r="C1713" s="23" t="inlineStr">
        <is>
          <t>16.0209.10.CL-Hibrido - Fase 1.8 - Oferta Completa (sem Recarga Programada)</t>
        </is>
      </c>
      <c r="D1713" s="26" t="inlineStr">
        <is>
          <t>Concluído</t>
        </is>
      </c>
      <c r="E1713" s="23" t="inlineStr">
        <is>
          <t>Sem responsável</t>
        </is>
      </c>
      <c r="F1713" s="23" t="n"/>
      <c r="G1713" s="23" t="n"/>
      <c r="H1713" s="23" t="n"/>
      <c r="I1713" s="23" t="n"/>
      <c r="J1713" s="23" t="n"/>
      <c r="K1713" s="23" t="n"/>
      <c r="L1713" s="23" t="n"/>
      <c r="M1713" s="23" t="n"/>
      <c r="N1713" s="23" t="n"/>
      <c r="O1713" s="23" t="n"/>
      <c r="P1713" s="23" t="n"/>
      <c r="Q1713" s="23" t="n"/>
      <c r="R1713" s="23" t="n"/>
      <c r="S1713" s="23" t="n"/>
      <c r="T1713" s="23" t="n"/>
      <c r="U1713" s="23" t="n"/>
      <c r="V1713" s="23" t="n"/>
    </row>
    <row r="1714" ht="15" customHeight="1">
      <c r="A1714" s="26" t="inlineStr">
        <is>
          <t>História - Waterfall</t>
        </is>
      </c>
      <c r="B1714" s="60" t="inlineStr">
        <is>
          <t>DEVALM-6905</t>
        </is>
      </c>
      <c r="C1714" s="23" t="inlineStr">
        <is>
          <t>17.0194.CO-Conta Consumo - Canal emissor específico para APP SKY Sirius Vendas e SpeedWeb</t>
        </is>
      </c>
      <c r="D1714" s="26" t="inlineStr">
        <is>
          <t>Concluído</t>
        </is>
      </c>
      <c r="E1714" s="23" t="inlineStr">
        <is>
          <t>Sem responsável</t>
        </is>
      </c>
      <c r="F1714" s="23" t="n"/>
      <c r="G1714" s="23" t="n"/>
      <c r="H1714" s="23" t="n"/>
      <c r="I1714" s="23" t="n"/>
      <c r="J1714" s="23" t="n"/>
      <c r="K1714" s="23" t="n"/>
      <c r="L1714" s="23" t="n"/>
      <c r="M1714" s="23" t="n"/>
      <c r="N1714" s="23" t="n"/>
      <c r="O1714" s="23" t="n"/>
      <c r="P1714" s="23" t="n"/>
      <c r="Q1714" s="23" t="n"/>
      <c r="R1714" s="23" t="n"/>
      <c r="S1714" s="23" t="n"/>
      <c r="T1714" s="23" t="n"/>
      <c r="U1714" s="23" t="n"/>
      <c r="V1714" s="23" t="n"/>
    </row>
    <row r="1715" ht="15" customHeight="1">
      <c r="A1715" s="26" t="inlineStr">
        <is>
          <t>História - Waterfall</t>
        </is>
      </c>
      <c r="B1715" s="60" t="inlineStr">
        <is>
          <t>DEVALM-6904</t>
        </is>
      </c>
      <c r="C1715" s="23" t="inlineStr">
        <is>
          <t>18.0150.BL-Cadastro em lote de equipamentos banda larga – CPE interna</t>
        </is>
      </c>
      <c r="D1715" s="26" t="inlineStr">
        <is>
          <t>Concluído</t>
        </is>
      </c>
      <c r="E1715" s="23" t="inlineStr">
        <is>
          <t>Sem responsável</t>
        </is>
      </c>
      <c r="F1715" s="23" t="n"/>
      <c r="G1715" s="23" t="n"/>
      <c r="H1715" s="23" t="n"/>
      <c r="I1715" s="23" t="n"/>
      <c r="J1715" s="23" t="n"/>
      <c r="K1715" s="23" t="n"/>
      <c r="L1715" s="23" t="n"/>
      <c r="M1715" s="23" t="n"/>
      <c r="N1715" s="23" t="n"/>
      <c r="O1715" s="23" t="n"/>
      <c r="P1715" s="23" t="n"/>
      <c r="Q1715" s="23" t="n"/>
      <c r="R1715" s="23" t="n"/>
      <c r="S1715" s="23" t="n"/>
      <c r="T1715" s="23" t="n"/>
      <c r="U1715" s="23" t="n"/>
      <c r="V1715" s="23" t="n"/>
    </row>
    <row r="1716" ht="15" customHeight="1">
      <c r="A1716" s="26" t="inlineStr">
        <is>
          <t>História - Waterfall</t>
        </is>
      </c>
      <c r="B1716" s="60" t="inlineStr">
        <is>
          <t>DEVALM-6903</t>
        </is>
      </c>
      <c r="C1716" s="23" t="inlineStr">
        <is>
          <t>16.0403.TN-Pague AQUI – Alteração do canal de pagamento</t>
        </is>
      </c>
      <c r="D1716" s="26" t="inlineStr">
        <is>
          <t>Concluído</t>
        </is>
      </c>
      <c r="E1716" s="23" t="inlineStr">
        <is>
          <t>Sem responsável</t>
        </is>
      </c>
      <c r="F1716" s="23" t="n"/>
      <c r="G1716" s="23" t="n"/>
      <c r="H1716" s="23" t="n"/>
      <c r="I1716" s="23" t="n"/>
      <c r="J1716" s="23" t="n"/>
      <c r="K1716" s="23" t="n"/>
      <c r="L1716" s="23" t="n"/>
      <c r="M1716" s="23" t="n"/>
      <c r="N1716" s="23" t="n"/>
      <c r="O1716" s="23" t="n"/>
      <c r="P1716" s="23" t="n"/>
      <c r="Q1716" s="23" t="n"/>
      <c r="R1716" s="23" t="n"/>
      <c r="S1716" s="23" t="n"/>
      <c r="T1716" s="23" t="n"/>
      <c r="U1716" s="23" t="n"/>
      <c r="V1716" s="23" t="n"/>
    </row>
    <row r="1717" ht="15" customHeight="1">
      <c r="A1717" s="26" t="inlineStr">
        <is>
          <t>História - Waterfall</t>
        </is>
      </c>
      <c r="B1717" s="60" t="inlineStr">
        <is>
          <t>DEVALM-6902</t>
        </is>
      </c>
      <c r="C1717" s="23" t="inlineStr">
        <is>
          <t>17.0083.SU-Relatório de primeira habilitação</t>
        </is>
      </c>
      <c r="D1717" s="26" t="inlineStr">
        <is>
          <t>Concluído</t>
        </is>
      </c>
      <c r="E1717" s="23" t="inlineStr">
        <is>
          <t>Sem responsável</t>
        </is>
      </c>
      <c r="F1717" s="23" t="n"/>
      <c r="G1717" s="23" t="n"/>
      <c r="H1717" s="23" t="n"/>
      <c r="I1717" s="23" t="n"/>
      <c r="J1717" s="23" t="n"/>
      <c r="K1717" s="23" t="n"/>
      <c r="L1717" s="23" t="n"/>
      <c r="M1717" s="23" t="n"/>
      <c r="N1717" s="23" t="n"/>
      <c r="O1717" s="23" t="n"/>
      <c r="P1717" s="23" t="n"/>
      <c r="Q1717" s="23" t="n"/>
      <c r="R1717" s="23" t="n"/>
      <c r="S1717" s="23" t="n"/>
      <c r="T1717" s="23" t="n"/>
      <c r="U1717" s="23" t="n"/>
      <c r="V1717" s="23" t="n"/>
    </row>
    <row r="1718" ht="15" customHeight="1">
      <c r="A1718" s="26" t="inlineStr">
        <is>
          <t>História - Waterfall</t>
        </is>
      </c>
      <c r="B1718" s="60" t="inlineStr">
        <is>
          <t>DEVALM-6901</t>
        </is>
      </c>
      <c r="C1718" s="23" t="inlineStr">
        <is>
          <t>17.0727.TN - Automação de build e deploy do SOA, OSB e Java no ambiente de desenvolvimento</t>
        </is>
      </c>
      <c r="D1718" s="26" t="inlineStr">
        <is>
          <t>Concluído</t>
        </is>
      </c>
      <c r="E1718" s="23" t="inlineStr">
        <is>
          <t>Sem responsável</t>
        </is>
      </c>
      <c r="F1718" s="23" t="n"/>
      <c r="G1718" s="23" t="n"/>
      <c r="H1718" s="23" t="n"/>
      <c r="I1718" s="23" t="n"/>
      <c r="J1718" s="23" t="n"/>
      <c r="K1718" s="23" t="n"/>
      <c r="L1718" s="23" t="n"/>
      <c r="M1718" s="23" t="n"/>
      <c r="N1718" s="23" t="n"/>
      <c r="O1718" s="23" t="n"/>
      <c r="P1718" s="23" t="n"/>
      <c r="Q1718" s="23" t="n"/>
      <c r="R1718" s="23" t="n"/>
      <c r="S1718" s="23" t="n"/>
      <c r="T1718" s="23" t="n"/>
      <c r="U1718" s="23" t="n"/>
      <c r="V1718" s="23" t="n"/>
    </row>
    <row r="1719" ht="15" customHeight="1">
      <c r="A1719" s="26" t="inlineStr">
        <is>
          <t>História - Waterfall</t>
        </is>
      </c>
      <c r="B1719" s="60" t="inlineStr">
        <is>
          <t>DEVALM-6900</t>
        </is>
      </c>
      <c r="C1719" s="23" t="inlineStr">
        <is>
          <t>16.0127.MK-ROADMAP - SKY Media Center UpDowngrade / Controle dos Equipamentos Minis - Fase 3</t>
        </is>
      </c>
      <c r="D1719" s="26" t="inlineStr">
        <is>
          <t>Concluído</t>
        </is>
      </c>
      <c r="E1719" s="23" t="inlineStr">
        <is>
          <t>Sem responsável</t>
        </is>
      </c>
      <c r="F1719" s="23" t="n"/>
      <c r="G1719" s="23" t="n"/>
      <c r="H1719" s="23" t="n"/>
      <c r="I1719" s="23" t="n"/>
      <c r="J1719" s="23" t="n"/>
      <c r="K1719" s="23" t="n"/>
      <c r="L1719" s="23" t="n"/>
      <c r="M1719" s="23" t="n"/>
      <c r="N1719" s="23" t="n"/>
      <c r="O1719" s="23" t="n"/>
      <c r="P1719" s="23" t="n"/>
      <c r="Q1719" s="23" t="n"/>
      <c r="R1719" s="23" t="n"/>
      <c r="S1719" s="23" t="n"/>
      <c r="T1719" s="23" t="n"/>
      <c r="U1719" s="23" t="n"/>
      <c r="V1719" s="23" t="n"/>
    </row>
    <row r="1720" ht="15" customHeight="1">
      <c r="A1720" s="26" t="inlineStr">
        <is>
          <t>História - Waterfall</t>
        </is>
      </c>
      <c r="B1720" s="60" t="inlineStr">
        <is>
          <t>DEVALM-6899</t>
        </is>
      </c>
      <c r="C1720" s="23" t="inlineStr">
        <is>
          <t>17.0334.CO-Regionalização (1ª quinzena – Junho)::R</t>
        </is>
      </c>
      <c r="D1720" s="26" t="inlineStr">
        <is>
          <t>Concluído</t>
        </is>
      </c>
      <c r="E1720" s="23" t="inlineStr">
        <is>
          <t>Sem responsável</t>
        </is>
      </c>
      <c r="F1720" s="23" t="n"/>
      <c r="G1720" s="23" t="n"/>
      <c r="H1720" s="23" t="n"/>
      <c r="I1720" s="23" t="n"/>
      <c r="J1720" s="23" t="n"/>
      <c r="K1720" s="23" t="n"/>
      <c r="L1720" s="23" t="n"/>
      <c r="M1720" s="23" t="n"/>
      <c r="N1720" s="23" t="n"/>
      <c r="O1720" s="23" t="n"/>
      <c r="P1720" s="23" t="n"/>
      <c r="Q1720" s="23" t="n"/>
      <c r="R1720" s="23" t="n"/>
      <c r="S1720" s="23" t="n"/>
      <c r="T1720" s="23" t="n"/>
      <c r="U1720" s="23" t="n"/>
      <c r="V1720" s="23" t="n"/>
    </row>
    <row r="1721" ht="15" customHeight="1">
      <c r="A1721" s="26" t="inlineStr">
        <is>
          <t>História - Waterfall</t>
        </is>
      </c>
      <c r="B1721" s="60" t="inlineStr">
        <is>
          <t>DEVALM-6898</t>
        </is>
      </c>
      <c r="C1721" s="23" t="inlineStr">
        <is>
          <t>16.0531.CL-Criação de grupos para as celulas de Chat e Ilha Master</t>
        </is>
      </c>
      <c r="D1721" s="26" t="inlineStr">
        <is>
          <t>Concluído</t>
        </is>
      </c>
      <c r="E1721" s="23" t="inlineStr">
        <is>
          <t>Sem responsável</t>
        </is>
      </c>
      <c r="F1721" s="23" t="n"/>
      <c r="G1721" s="23" t="n"/>
      <c r="H1721" s="23" t="n"/>
      <c r="I1721" s="23" t="n"/>
      <c r="J1721" s="23" t="n"/>
      <c r="K1721" s="23" t="n"/>
      <c r="L1721" s="23" t="n"/>
      <c r="M1721" s="23" t="n"/>
      <c r="N1721" s="23" t="n"/>
      <c r="O1721" s="23" t="n"/>
      <c r="P1721" s="23" t="n"/>
      <c r="Q1721" s="23" t="n"/>
      <c r="R1721" s="23" t="n"/>
      <c r="S1721" s="23" t="n"/>
      <c r="T1721" s="23" t="n"/>
      <c r="U1721" s="23" t="n"/>
      <c r="V1721" s="23" t="n"/>
    </row>
    <row r="1722" ht="15" customHeight="1">
      <c r="A1722" s="26" t="inlineStr">
        <is>
          <t>História - Waterfall</t>
        </is>
      </c>
      <c r="B1722" s="60" t="inlineStr">
        <is>
          <t>DEVALM-6897</t>
        </is>
      </c>
      <c r="C1722" s="23" t="inlineStr">
        <is>
          <t>16.0430.MK-Ofertas Banda Larga Retenção - Cobrança</t>
        </is>
      </c>
      <c r="D1722" s="26" t="inlineStr">
        <is>
          <t>Concluído</t>
        </is>
      </c>
      <c r="E1722" s="23" t="inlineStr">
        <is>
          <t>Sem responsável</t>
        </is>
      </c>
      <c r="F1722" s="23" t="n"/>
      <c r="G1722" s="23" t="n"/>
      <c r="H1722" s="23" t="n"/>
      <c r="I1722" s="23" t="n"/>
      <c r="J1722" s="23" t="n"/>
      <c r="K1722" s="23" t="n"/>
      <c r="L1722" s="23" t="n"/>
      <c r="M1722" s="23" t="n"/>
      <c r="N1722" s="23" t="n"/>
      <c r="O1722" s="23" t="n"/>
      <c r="P1722" s="23" t="n"/>
      <c r="Q1722" s="23" t="n"/>
      <c r="R1722" s="23" t="n"/>
      <c r="S1722" s="23" t="n"/>
      <c r="T1722" s="23" t="n"/>
      <c r="U1722" s="23" t="n"/>
      <c r="V1722" s="23" t="n"/>
    </row>
    <row r="1723" ht="15" customHeight="1">
      <c r="A1723" s="26" t="inlineStr">
        <is>
          <t>História - Waterfall</t>
        </is>
      </c>
      <c r="B1723" s="60" t="inlineStr">
        <is>
          <t>DEVALM-6896</t>
        </is>
      </c>
      <c r="C1723" s="23" t="inlineStr">
        <is>
          <t>16.0591.CH-Beneflex 2017</t>
        </is>
      </c>
      <c r="D1723" s="26" t="inlineStr">
        <is>
          <t>Concluído</t>
        </is>
      </c>
      <c r="E1723" s="23" t="inlineStr">
        <is>
          <t>Sem responsável</t>
        </is>
      </c>
      <c r="F1723" s="23" t="n"/>
      <c r="G1723" s="23" t="n"/>
      <c r="H1723" s="23" t="n"/>
      <c r="I1723" s="23" t="n"/>
      <c r="J1723" s="23" t="n"/>
      <c r="K1723" s="23" t="n"/>
      <c r="L1723" s="23" t="n"/>
      <c r="M1723" s="23" t="n"/>
      <c r="N1723" s="23" t="n"/>
      <c r="O1723" s="23" t="n"/>
      <c r="P1723" s="23" t="n"/>
      <c r="Q1723" s="23" t="n"/>
      <c r="R1723" s="23" t="n"/>
      <c r="S1723" s="23" t="n"/>
      <c r="T1723" s="23" t="n"/>
      <c r="U1723" s="23" t="n"/>
      <c r="V1723" s="23" t="n"/>
    </row>
    <row r="1724" ht="15" customHeight="1">
      <c r="A1724" s="26" t="inlineStr">
        <is>
          <t>História - Waterfall</t>
        </is>
      </c>
      <c r="B1724" s="60" t="inlineStr">
        <is>
          <t>DEVALM-6895</t>
        </is>
      </c>
      <c r="C1724" s="23" t="inlineStr">
        <is>
          <t>16.0621.1.CO-Governança de Estrutura de Regionalização para Regras Comerciais – Cadastro de Regiões</t>
        </is>
      </c>
      <c r="D1724" s="26" t="inlineStr">
        <is>
          <t>Concluído</t>
        </is>
      </c>
      <c r="E1724" s="23" t="inlineStr">
        <is>
          <t>Sem responsável</t>
        </is>
      </c>
      <c r="F1724" s="23" t="n"/>
      <c r="G1724" s="23" t="n"/>
      <c r="H1724" s="23" t="n"/>
      <c r="I1724" s="23" t="n"/>
      <c r="J1724" s="23" t="n"/>
      <c r="K1724" s="23" t="n"/>
      <c r="L1724" s="23" t="n"/>
      <c r="M1724" s="23" t="n"/>
      <c r="N1724" s="23" t="n"/>
      <c r="O1724" s="23" t="n"/>
      <c r="P1724" s="23" t="n"/>
      <c r="Q1724" s="23" t="n"/>
      <c r="R1724" s="23" t="n"/>
      <c r="S1724" s="23" t="n"/>
      <c r="T1724" s="23" t="n"/>
      <c r="U1724" s="23" t="n"/>
      <c r="V1724" s="23" t="n"/>
    </row>
    <row r="1725" ht="15" customHeight="1">
      <c r="A1725" s="26" t="inlineStr">
        <is>
          <t>História - Waterfall</t>
        </is>
      </c>
      <c r="B1725" s="60" t="inlineStr">
        <is>
          <t>DEVALM-6894</t>
        </is>
      </c>
      <c r="C1725" s="23" t="inlineStr">
        <is>
          <t>17.0614.4.TN-Salesforce - Sprint 3</t>
        </is>
      </c>
      <c r="D1725" s="26" t="inlineStr">
        <is>
          <t>Concluído</t>
        </is>
      </c>
      <c r="E1725" s="23" t="inlineStr">
        <is>
          <t>Sem responsável</t>
        </is>
      </c>
      <c r="F1725" s="23" t="n"/>
      <c r="G1725" s="23" t="n"/>
      <c r="H1725" s="23" t="n"/>
      <c r="I1725" s="23" t="n"/>
      <c r="J1725" s="23" t="n"/>
      <c r="K1725" s="23" t="n"/>
      <c r="L1725" s="23" t="n"/>
      <c r="M1725" s="23" t="n"/>
      <c r="N1725" s="23" t="n"/>
      <c r="O1725" s="23" t="n"/>
      <c r="P1725" s="23" t="n"/>
      <c r="Q1725" s="23" t="n"/>
      <c r="R1725" s="23" t="n"/>
      <c r="S1725" s="23" t="n"/>
      <c r="T1725" s="23" t="n"/>
      <c r="U1725" s="23" t="n"/>
      <c r="V1725" s="23" t="n"/>
    </row>
    <row r="1726" ht="15" customHeight="1">
      <c r="A1726" s="26" t="inlineStr">
        <is>
          <t>História - Waterfall</t>
        </is>
      </c>
      <c r="B1726" s="60" t="inlineStr">
        <is>
          <t>DEVALM-6893</t>
        </is>
      </c>
      <c r="C1726" s="23" t="inlineStr">
        <is>
          <t>17.0471.MK-Zapping Ofertas (Rápidas) - Fase 1</t>
        </is>
      </c>
      <c r="D1726" s="26" t="inlineStr">
        <is>
          <t>Concluído</t>
        </is>
      </c>
      <c r="E1726" s="23" t="inlineStr">
        <is>
          <t>Sem responsável</t>
        </is>
      </c>
      <c r="F1726" s="23" t="n"/>
      <c r="G1726" s="23" t="n"/>
      <c r="H1726" s="23" t="n"/>
      <c r="I1726" s="23" t="n"/>
      <c r="J1726" s="23" t="n"/>
      <c r="K1726" s="23" t="n"/>
      <c r="L1726" s="23" t="n"/>
      <c r="M1726" s="23" t="n"/>
      <c r="N1726" s="23" t="n"/>
      <c r="O1726" s="23" t="n"/>
      <c r="P1726" s="23" t="n"/>
      <c r="Q1726" s="23" t="n"/>
      <c r="R1726" s="23" t="n"/>
      <c r="S1726" s="23" t="n"/>
      <c r="T1726" s="23" t="n"/>
      <c r="U1726" s="23" t="n"/>
      <c r="V1726" s="23" t="n"/>
    </row>
    <row r="1727" ht="15" customHeight="1">
      <c r="A1727" s="26" t="inlineStr">
        <is>
          <t>História - Waterfall</t>
        </is>
      </c>
      <c r="B1727" s="60" t="inlineStr">
        <is>
          <t>DEVALM-6892</t>
        </is>
      </c>
      <c r="C1727" s="23" t="inlineStr">
        <is>
          <t>17.0017.MK-Zapping Ofertas (Rápidas)</t>
        </is>
      </c>
      <c r="D1727" s="26" t="inlineStr">
        <is>
          <t>Concluído</t>
        </is>
      </c>
      <c r="E1727" s="23" t="inlineStr">
        <is>
          <t>Sem responsável</t>
        </is>
      </c>
      <c r="F1727" s="23" t="n"/>
      <c r="G1727" s="23" t="n"/>
      <c r="H1727" s="23" t="n"/>
      <c r="I1727" s="23" t="n"/>
      <c r="J1727" s="23" t="n"/>
      <c r="K1727" s="23" t="n"/>
      <c r="L1727" s="23" t="n"/>
      <c r="M1727" s="23" t="n"/>
      <c r="N1727" s="23" t="n"/>
      <c r="O1727" s="23" t="n"/>
      <c r="P1727" s="23" t="n"/>
      <c r="Q1727" s="23" t="n"/>
      <c r="R1727" s="23" t="n"/>
      <c r="S1727" s="23" t="n"/>
      <c r="T1727" s="23" t="n"/>
      <c r="U1727" s="23" t="n"/>
      <c r="V1727" s="23" t="n"/>
    </row>
    <row r="1728" ht="15" customHeight="1">
      <c r="A1728" s="26" t="inlineStr">
        <is>
          <t>História - Waterfall</t>
        </is>
      </c>
      <c r="B1728" s="60" t="inlineStr">
        <is>
          <t>DEVALM-6891</t>
        </is>
      </c>
      <c r="C1728" s="23" t="inlineStr">
        <is>
          <t>16.0209.17.CL-Hibrido - Fase 1.8 – Criação de Parâmetro ITV</t>
        </is>
      </c>
      <c r="D1728" s="26" t="inlineStr">
        <is>
          <t>Concluído</t>
        </is>
      </c>
      <c r="E1728" s="23" t="inlineStr">
        <is>
          <t>Sem responsável</t>
        </is>
      </c>
      <c r="F1728" s="23" t="n"/>
      <c r="G1728" s="23" t="n"/>
      <c r="H1728" s="23" t="n"/>
      <c r="I1728" s="23" t="n"/>
      <c r="J1728" s="23" t="n"/>
      <c r="K1728" s="23" t="n"/>
      <c r="L1728" s="23" t="n"/>
      <c r="M1728" s="23" t="n"/>
      <c r="N1728" s="23" t="n"/>
      <c r="O1728" s="23" t="n"/>
      <c r="P1728" s="23" t="n"/>
      <c r="Q1728" s="23" t="n"/>
      <c r="R1728" s="23" t="n"/>
      <c r="S1728" s="23" t="n"/>
      <c r="T1728" s="23" t="n"/>
      <c r="U1728" s="23" t="n"/>
      <c r="V1728" s="23" t="n"/>
    </row>
    <row r="1729" ht="15" customHeight="1">
      <c r="A1729" s="26" t="inlineStr">
        <is>
          <t>História - Waterfall</t>
        </is>
      </c>
      <c r="B1729" s="60" t="inlineStr">
        <is>
          <t>DEVALM-6890</t>
        </is>
      </c>
      <c r="C1729" s="23" t="inlineStr">
        <is>
          <t>16.0546.2.TN.Gateway –Fase 2 –Digital Invoice Payment</t>
        </is>
      </c>
      <c r="D1729" s="26" t="inlineStr">
        <is>
          <t>Concluído</t>
        </is>
      </c>
      <c r="E1729" s="23" t="inlineStr">
        <is>
          <t>Sem responsável</t>
        </is>
      </c>
      <c r="F1729" s="23" t="n"/>
      <c r="G1729" s="23" t="n"/>
      <c r="H1729" s="23" t="n"/>
      <c r="I1729" s="23" t="n"/>
      <c r="J1729" s="23" t="n"/>
      <c r="K1729" s="23" t="n"/>
      <c r="L1729" s="23" t="n"/>
      <c r="M1729" s="23" t="n"/>
      <c r="N1729" s="23" t="n"/>
      <c r="O1729" s="23" t="n"/>
      <c r="P1729" s="23" t="n"/>
      <c r="Q1729" s="23" t="n"/>
      <c r="R1729" s="23" t="n"/>
      <c r="S1729" s="23" t="n"/>
      <c r="T1729" s="23" t="n"/>
      <c r="U1729" s="23" t="n"/>
      <c r="V1729" s="23" t="n"/>
    </row>
    <row r="1730" ht="15" customHeight="1">
      <c r="A1730" s="26" t="inlineStr">
        <is>
          <t>História - Waterfall</t>
        </is>
      </c>
      <c r="B1730" s="60" t="inlineStr">
        <is>
          <t>DEVALM-6889</t>
        </is>
      </c>
      <c r="C1730" s="23" t="inlineStr">
        <is>
          <t>17.0548.CO-SKYTEF no Sirius Vendas</t>
        </is>
      </c>
      <c r="D1730" s="26" t="inlineStr">
        <is>
          <t>Concluído</t>
        </is>
      </c>
      <c r="E1730" s="23" t="inlineStr">
        <is>
          <t>Sem responsável</t>
        </is>
      </c>
      <c r="F1730" s="23" t="n"/>
      <c r="G1730" s="23" t="n"/>
      <c r="H1730" s="23" t="n"/>
      <c r="I1730" s="23" t="n"/>
      <c r="J1730" s="23" t="n"/>
      <c r="K1730" s="23" t="n"/>
      <c r="L1730" s="23" t="n"/>
      <c r="M1730" s="23" t="n"/>
      <c r="N1730" s="23" t="n"/>
      <c r="O1730" s="23" t="n"/>
      <c r="P1730" s="23" t="n"/>
      <c r="Q1730" s="23" t="n"/>
      <c r="R1730" s="23" t="n"/>
      <c r="S1730" s="23" t="n"/>
      <c r="T1730" s="23" t="n"/>
      <c r="U1730" s="23" t="n"/>
      <c r="V1730" s="23" t="n"/>
    </row>
    <row r="1731" ht="15" customHeight="1">
      <c r="A1731" s="26" t="inlineStr">
        <is>
          <t>História - Waterfall</t>
        </is>
      </c>
      <c r="B1731" s="60" t="inlineStr">
        <is>
          <t>DEVALM-6888</t>
        </is>
      </c>
      <c r="C1731" s="23" t="inlineStr">
        <is>
          <t>17.0031.MK-Reajuste de Preços Pacote Básico PayTV ( Março )::R</t>
        </is>
      </c>
      <c r="D1731" s="26" t="inlineStr">
        <is>
          <t>Concluído</t>
        </is>
      </c>
      <c r="E1731" s="23" t="inlineStr">
        <is>
          <t>Sem responsável</t>
        </is>
      </c>
      <c r="F1731" s="23" t="n"/>
      <c r="G1731" s="23" t="n"/>
      <c r="H1731" s="23" t="n"/>
      <c r="I1731" s="23" t="n"/>
      <c r="J1731" s="23" t="n"/>
      <c r="K1731" s="23" t="n"/>
      <c r="L1731" s="23" t="n"/>
      <c r="M1731" s="23" t="n"/>
      <c r="N1731" s="23" t="n"/>
      <c r="O1731" s="23" t="n"/>
      <c r="P1731" s="23" t="n"/>
      <c r="Q1731" s="23" t="n"/>
      <c r="R1731" s="23" t="n"/>
      <c r="S1731" s="23" t="n"/>
      <c r="T1731" s="23" t="n"/>
      <c r="U1731" s="23" t="n"/>
      <c r="V1731" s="23" t="n"/>
    </row>
    <row r="1732" ht="15" customHeight="1">
      <c r="A1732" s="26" t="inlineStr">
        <is>
          <t>História - Waterfall</t>
        </is>
      </c>
      <c r="B1732" s="60" t="inlineStr">
        <is>
          <t>DEVALM-6887</t>
        </is>
      </c>
      <c r="C1732" s="23" t="inlineStr">
        <is>
          <t>18.0245.CO-Cadastro novos parceiros de recarga Epay &amp; QIWI para sistema BRM</t>
        </is>
      </c>
      <c r="D1732" s="26" t="inlineStr">
        <is>
          <t>Concluído</t>
        </is>
      </c>
      <c r="E1732" s="23" t="inlineStr">
        <is>
          <t>Ricardo Pires Sardinha [X]</t>
        </is>
      </c>
      <c r="F1732" s="23" t="n"/>
      <c r="G1732" s="23" t="n"/>
      <c r="H1732" s="23" t="n"/>
      <c r="I1732" s="23" t="n"/>
      <c r="J1732" s="23" t="n"/>
      <c r="K1732" s="23" t="n"/>
      <c r="L1732" s="23" t="n"/>
      <c r="M1732" s="23" t="n"/>
      <c r="N1732" s="23" t="n"/>
      <c r="O1732" s="23" t="n"/>
      <c r="P1732" s="23" t="n"/>
      <c r="Q1732" s="23" t="n"/>
      <c r="R1732" s="23" t="n"/>
      <c r="S1732" s="23" t="n"/>
      <c r="T1732" s="23" t="n"/>
      <c r="U1732" s="23" t="n"/>
      <c r="V1732" s="23" t="n"/>
    </row>
    <row r="1733" ht="15" customHeight="1">
      <c r="A1733" s="26" t="inlineStr">
        <is>
          <t>História - Waterfall</t>
        </is>
      </c>
      <c r="B1733" s="60" t="inlineStr">
        <is>
          <t>DEVALM-6886</t>
        </is>
      </c>
      <c r="C1733" s="23" t="inlineStr">
        <is>
          <t>18.0048.MK-Reajuste de ICMS - PI - PAY TV</t>
        </is>
      </c>
      <c r="D1733" s="26" t="inlineStr">
        <is>
          <t>Concluído</t>
        </is>
      </c>
      <c r="E1733" s="23" t="inlineStr">
        <is>
          <t>Sem responsável</t>
        </is>
      </c>
      <c r="F1733" s="23" t="n"/>
      <c r="G1733" s="23" t="n"/>
      <c r="H1733" s="23" t="n"/>
      <c r="I1733" s="23" t="n"/>
      <c r="J1733" s="23" t="n"/>
      <c r="K1733" s="23" t="n"/>
      <c r="L1733" s="23" t="n"/>
      <c r="M1733" s="23" t="n"/>
      <c r="N1733" s="23" t="n"/>
      <c r="O1733" s="23" t="n"/>
      <c r="P1733" s="23" t="n"/>
      <c r="Q1733" s="23" t="n"/>
      <c r="R1733" s="23" t="n"/>
      <c r="S1733" s="23" t="n"/>
      <c r="T1733" s="23" t="n"/>
      <c r="U1733" s="23" t="n"/>
      <c r="V1733" s="23" t="n"/>
    </row>
    <row r="1734" ht="15" customHeight="1">
      <c r="A1734" s="26" t="inlineStr">
        <is>
          <t>História - Waterfall</t>
        </is>
      </c>
      <c r="B1734" s="60" t="inlineStr">
        <is>
          <t>DEVALM-6885</t>
        </is>
      </c>
      <c r="C1734" s="23" t="inlineStr">
        <is>
          <t>17.0631.MK-Reajuste do pacote avulso de 30 dias - Lançamento Recarga Programada Digital</t>
        </is>
      </c>
      <c r="D1734" s="26" t="inlineStr">
        <is>
          <t>Concluído</t>
        </is>
      </c>
      <c r="E1734" s="23" t="inlineStr">
        <is>
          <t>Sem responsável</t>
        </is>
      </c>
      <c r="F1734" s="23" t="n"/>
      <c r="G1734" s="23" t="n"/>
      <c r="H1734" s="23" t="n"/>
      <c r="I1734" s="23" t="n"/>
      <c r="J1734" s="23" t="n"/>
      <c r="K1734" s="23" t="n"/>
      <c r="L1734" s="23" t="n"/>
      <c r="M1734" s="23" t="n"/>
      <c r="N1734" s="23" t="n"/>
      <c r="O1734" s="23" t="n"/>
      <c r="P1734" s="23" t="n"/>
      <c r="Q1734" s="23" t="n"/>
      <c r="R1734" s="23" t="n"/>
      <c r="S1734" s="23" t="n"/>
      <c r="T1734" s="23" t="n"/>
      <c r="U1734" s="23" t="n"/>
      <c r="V1734" s="23" t="n"/>
    </row>
    <row r="1735" ht="15" customHeight="1">
      <c r="A1735" s="26" t="inlineStr">
        <is>
          <t>História - Waterfall</t>
        </is>
      </c>
      <c r="B1735" s="60" t="inlineStr">
        <is>
          <t>DEVALM-6884</t>
        </is>
      </c>
      <c r="C1735" s="23" t="inlineStr">
        <is>
          <t>16.0594.1.MK- Big Brother Brasil 17_URA</t>
        </is>
      </c>
      <c r="D1735" s="26" t="inlineStr">
        <is>
          <t>Concluído</t>
        </is>
      </c>
      <c r="E1735" s="23" t="inlineStr">
        <is>
          <t>Sem responsável</t>
        </is>
      </c>
      <c r="F1735" s="23" t="n"/>
      <c r="G1735" s="23" t="n"/>
      <c r="H1735" s="23" t="n"/>
      <c r="I1735" s="23" t="n"/>
      <c r="J1735" s="23" t="n"/>
      <c r="K1735" s="23" t="n"/>
      <c r="L1735" s="23" t="n"/>
      <c r="M1735" s="23" t="n"/>
      <c r="N1735" s="23" t="n"/>
      <c r="O1735" s="23" t="n"/>
      <c r="P1735" s="23" t="n"/>
      <c r="Q1735" s="23" t="n"/>
      <c r="R1735" s="23" t="n"/>
      <c r="S1735" s="23" t="n"/>
      <c r="T1735" s="23" t="n"/>
      <c r="U1735" s="23" t="n"/>
      <c r="V1735" s="23" t="n"/>
    </row>
    <row r="1736" ht="15" customHeight="1">
      <c r="A1736" s="26" t="inlineStr">
        <is>
          <t>História - Waterfall</t>
        </is>
      </c>
      <c r="B1736" s="60" t="inlineStr">
        <is>
          <t>DEVALM-6883</t>
        </is>
      </c>
      <c r="C1736" s="23" t="inlineStr">
        <is>
          <t>16.0213.TN-Automatização da Devolução de Valores para Clientes Prospect - Solução Paliativa (Batch)</t>
        </is>
      </c>
      <c r="D1736" s="26" t="inlineStr">
        <is>
          <t>Concluído</t>
        </is>
      </c>
      <c r="E1736" s="23" t="inlineStr">
        <is>
          <t>Sem responsável</t>
        </is>
      </c>
      <c r="F1736" s="23" t="n"/>
      <c r="G1736" s="23" t="n"/>
      <c r="H1736" s="23" t="n"/>
      <c r="I1736" s="23" t="n"/>
      <c r="J1736" s="23" t="n"/>
      <c r="K1736" s="23" t="n"/>
      <c r="L1736" s="23" t="n"/>
      <c r="M1736" s="23" t="n"/>
      <c r="N1736" s="23" t="n"/>
      <c r="O1736" s="23" t="n"/>
      <c r="P1736" s="23" t="n"/>
      <c r="Q1736" s="23" t="n"/>
      <c r="R1736" s="23" t="n"/>
      <c r="S1736" s="23" t="n"/>
      <c r="T1736" s="23" t="n"/>
      <c r="U1736" s="23" t="n"/>
      <c r="V1736" s="23" t="n"/>
    </row>
    <row r="1737" ht="15" customHeight="1">
      <c r="A1737" s="26" t="inlineStr">
        <is>
          <t>História - Waterfall</t>
        </is>
      </c>
      <c r="B1737" s="60" t="inlineStr">
        <is>
          <t>DEVALM-6882</t>
        </is>
      </c>
      <c r="C1737" s="23" t="inlineStr">
        <is>
          <t>18.0153.SU-Troca do código do material no SAP</t>
        </is>
      </c>
      <c r="D1737" s="26" t="inlineStr">
        <is>
          <t>Concluído</t>
        </is>
      </c>
      <c r="E1737" s="23" t="inlineStr">
        <is>
          <t>Sem responsável</t>
        </is>
      </c>
      <c r="F1737" s="23" t="n"/>
      <c r="G1737" s="23" t="n"/>
      <c r="H1737" s="23" t="n"/>
      <c r="I1737" s="23" t="n"/>
      <c r="J1737" s="23" t="n"/>
      <c r="K1737" s="23" t="n"/>
      <c r="L1737" s="23" t="n"/>
      <c r="M1737" s="23" t="n"/>
      <c r="N1737" s="23" t="n"/>
      <c r="O1737" s="23" t="n"/>
      <c r="P1737" s="23" t="n"/>
      <c r="Q1737" s="23" t="n"/>
      <c r="R1737" s="23" t="n"/>
      <c r="S1737" s="23" t="n"/>
      <c r="T1737" s="23" t="n"/>
      <c r="U1737" s="23" t="n"/>
      <c r="V1737" s="23" t="n"/>
    </row>
    <row r="1738" ht="15" customHeight="1">
      <c r="A1738" s="26" t="inlineStr">
        <is>
          <t>História - Waterfall</t>
        </is>
      </c>
      <c r="B1738" s="60" t="inlineStr">
        <is>
          <t>DEVALM-6881</t>
        </is>
      </c>
      <c r="C1738" s="23" t="inlineStr">
        <is>
          <t>15.0172.1.TN-Etapa 6 BOS (Razão 1468) - CR</t>
        </is>
      </c>
      <c r="D1738" s="26" t="inlineStr">
        <is>
          <t>Concluído</t>
        </is>
      </c>
      <c r="E1738" s="23" t="inlineStr">
        <is>
          <t>Sem responsável</t>
        </is>
      </c>
      <c r="F1738" s="23" t="n"/>
      <c r="G1738" s="23" t="n"/>
      <c r="H1738" s="23" t="n"/>
      <c r="I1738" s="23" t="n"/>
      <c r="J1738" s="23" t="n"/>
      <c r="K1738" s="23" t="n"/>
      <c r="L1738" s="23" t="n"/>
      <c r="M1738" s="23" t="n"/>
      <c r="N1738" s="23" t="n"/>
      <c r="O1738" s="23" t="n"/>
      <c r="P1738" s="23" t="n"/>
      <c r="Q1738" s="23" t="n"/>
      <c r="R1738" s="23" t="n"/>
      <c r="S1738" s="23" t="n"/>
      <c r="T1738" s="23" t="n"/>
      <c r="U1738" s="23" t="n"/>
      <c r="V1738" s="23" t="n"/>
    </row>
    <row r="1739" ht="15" customHeight="1">
      <c r="A1739" s="26" t="inlineStr">
        <is>
          <t>História - Waterfall</t>
        </is>
      </c>
      <c r="B1739" s="60" t="inlineStr">
        <is>
          <t>DEVALM-6880</t>
        </is>
      </c>
      <c r="C1739" s="23" t="inlineStr">
        <is>
          <t>16.0209.13.CL-Hibrido - Fase 1.8 - Automação Financeira.</t>
        </is>
      </c>
      <c r="D1739" s="26" t="inlineStr">
        <is>
          <t>Concluído</t>
        </is>
      </c>
      <c r="E1739" s="23" t="inlineStr">
        <is>
          <t>Sem responsável</t>
        </is>
      </c>
      <c r="F1739" s="23" t="n"/>
      <c r="G1739" s="23" t="n"/>
      <c r="H1739" s="23" t="n"/>
      <c r="I1739" s="23" t="n"/>
      <c r="J1739" s="23" t="n"/>
      <c r="K1739" s="23" t="n"/>
      <c r="L1739" s="23" t="n"/>
      <c r="M1739" s="23" t="n"/>
      <c r="N1739" s="23" t="n"/>
      <c r="O1739" s="23" t="n"/>
      <c r="P1739" s="23" t="n"/>
      <c r="Q1739" s="23" t="n"/>
      <c r="R1739" s="23" t="n"/>
      <c r="S1739" s="23" t="n"/>
      <c r="T1739" s="23" t="n"/>
      <c r="U1739" s="23" t="n"/>
      <c r="V1739" s="23" t="n"/>
    </row>
    <row r="1740" ht="15" customHeight="1">
      <c r="A1740" s="26" t="inlineStr">
        <is>
          <t>História - Waterfall</t>
        </is>
      </c>
      <c r="B1740" s="60" t="inlineStr">
        <is>
          <t>DEVALM-6879</t>
        </is>
      </c>
      <c r="C1740" s="23" t="inlineStr">
        <is>
          <t>16.0179.7.TN-Desligamento IBS - Frente .Net</t>
        </is>
      </c>
      <c r="D1740" s="26" t="inlineStr">
        <is>
          <t>Concluído</t>
        </is>
      </c>
      <c r="E1740" s="23" t="inlineStr">
        <is>
          <t>Sem responsável</t>
        </is>
      </c>
      <c r="F1740" s="23" t="n"/>
      <c r="G1740" s="23" t="n"/>
      <c r="H1740" s="23" t="n"/>
      <c r="I1740" s="23" t="n"/>
      <c r="J1740" s="23" t="n"/>
      <c r="K1740" s="23" t="n"/>
      <c r="L1740" s="23" t="n"/>
      <c r="M1740" s="23" t="n"/>
      <c r="N1740" s="23" t="n"/>
      <c r="O1740" s="23" t="n"/>
      <c r="P1740" s="23" t="n"/>
      <c r="Q1740" s="23" t="n"/>
      <c r="R1740" s="23" t="n"/>
      <c r="S1740" s="23" t="n"/>
      <c r="T1740" s="23" t="n"/>
      <c r="U1740" s="23" t="n"/>
      <c r="V1740" s="23" t="n"/>
    </row>
    <row r="1741" ht="15" customHeight="1">
      <c r="A1741" s="26" t="inlineStr">
        <is>
          <t>História - Waterfall</t>
        </is>
      </c>
      <c r="B1741" s="60" t="inlineStr">
        <is>
          <t>DEVALM-6878</t>
        </is>
      </c>
      <c r="C1741" s="23" t="inlineStr">
        <is>
          <t>17.0061.CL-Encantech: Ferramenta Nota do Agente (SKYPHONE)</t>
        </is>
      </c>
      <c r="D1741" s="26" t="inlineStr">
        <is>
          <t>Concluído</t>
        </is>
      </c>
      <c r="E1741" s="23" t="inlineStr">
        <is>
          <t>Sem responsável</t>
        </is>
      </c>
      <c r="F1741" s="23" t="n"/>
      <c r="G1741" s="23" t="n"/>
      <c r="H1741" s="23" t="n"/>
      <c r="I1741" s="23" t="n"/>
      <c r="J1741" s="23" t="n"/>
      <c r="K1741" s="23" t="n"/>
      <c r="L1741" s="23" t="n"/>
      <c r="M1741" s="23" t="n"/>
      <c r="N1741" s="23" t="n"/>
      <c r="O1741" s="23" t="n"/>
      <c r="P1741" s="23" t="n"/>
      <c r="Q1741" s="23" t="n"/>
      <c r="R1741" s="23" t="n"/>
      <c r="S1741" s="23" t="n"/>
      <c r="T1741" s="23" t="n"/>
      <c r="U1741" s="23" t="n"/>
      <c r="V1741" s="23" t="n"/>
    </row>
    <row r="1742" ht="15" customHeight="1">
      <c r="A1742" s="26" t="inlineStr">
        <is>
          <t>História - Waterfall</t>
        </is>
      </c>
      <c r="B1742" s="60" t="inlineStr">
        <is>
          <t>DEVALM-6877</t>
        </is>
      </c>
      <c r="C1742" s="23" t="inlineStr">
        <is>
          <t>18.0262.5.SU-Melhorias de Inventário - Relatório de divergências separadas por PDV</t>
        </is>
      </c>
      <c r="D1742" s="26" t="inlineStr">
        <is>
          <t>Concluído</t>
        </is>
      </c>
      <c r="E1742" s="23" t="inlineStr">
        <is>
          <t>Sem responsável</t>
        </is>
      </c>
      <c r="F1742" s="23" t="n"/>
      <c r="G1742" s="23" t="n"/>
      <c r="H1742" s="23" t="n"/>
      <c r="I1742" s="23" t="n"/>
      <c r="J1742" s="23" t="n"/>
      <c r="K1742" s="23" t="n"/>
      <c r="L1742" s="23" t="n"/>
      <c r="M1742" s="23" t="n"/>
      <c r="N1742" s="23" t="n"/>
      <c r="O1742" s="23" t="n"/>
      <c r="P1742" s="23" t="n"/>
      <c r="Q1742" s="23" t="n"/>
      <c r="R1742" s="23" t="n"/>
      <c r="S1742" s="23" t="n"/>
      <c r="T1742" s="23" t="n"/>
      <c r="U1742" s="23" t="n"/>
      <c r="V1742" s="23" t="n"/>
    </row>
    <row r="1743" ht="15" customHeight="1">
      <c r="A1743" s="26" t="inlineStr">
        <is>
          <t>História - Waterfall</t>
        </is>
      </c>
      <c r="B1743" s="60" t="inlineStr">
        <is>
          <t>DEVALM-6876</t>
        </is>
      </c>
      <c r="C1743" s="23" t="inlineStr">
        <is>
          <t>17.0734.CO-Relatório de Quadro Resumo de OS</t>
        </is>
      </c>
      <c r="D1743" s="26" t="inlineStr">
        <is>
          <t>Concluído</t>
        </is>
      </c>
      <c r="E1743" s="23" t="inlineStr">
        <is>
          <t>Sem responsável</t>
        </is>
      </c>
      <c r="F1743" s="23" t="n"/>
      <c r="G1743" s="23" t="n"/>
      <c r="H1743" s="23" t="n"/>
      <c r="I1743" s="23" t="n"/>
      <c r="J1743" s="23" t="n"/>
      <c r="K1743" s="23" t="n"/>
      <c r="L1743" s="23" t="n"/>
      <c r="M1743" s="23" t="n"/>
      <c r="N1743" s="23" t="n"/>
      <c r="O1743" s="23" t="n"/>
      <c r="P1743" s="23" t="n"/>
      <c r="Q1743" s="23" t="n"/>
      <c r="R1743" s="23" t="n"/>
      <c r="S1743" s="23" t="n"/>
      <c r="T1743" s="23" t="n"/>
      <c r="U1743" s="23" t="n"/>
      <c r="V1743" s="23" t="n"/>
    </row>
    <row r="1744" ht="15" customHeight="1">
      <c r="A1744" s="26" t="inlineStr">
        <is>
          <t>História - Waterfall</t>
        </is>
      </c>
      <c r="B1744" s="60" t="inlineStr">
        <is>
          <t>DEVALM-6875</t>
        </is>
      </c>
      <c r="C1744" s="23" t="inlineStr">
        <is>
          <t>15.0205.CL-Promessas de pagamento (Pagamento Parcelamento)::N</t>
        </is>
      </c>
      <c r="D1744" s="26" t="inlineStr">
        <is>
          <t>Concluído</t>
        </is>
      </c>
      <c r="E1744" s="23" t="inlineStr">
        <is>
          <t>Sem responsável</t>
        </is>
      </c>
      <c r="F1744" s="23" t="n"/>
      <c r="G1744" s="23" t="n"/>
      <c r="H1744" s="23" t="n"/>
      <c r="I1744" s="23" t="n"/>
      <c r="J1744" s="23" t="n"/>
      <c r="K1744" s="23" t="n"/>
      <c r="L1744" s="23" t="n"/>
      <c r="M1744" s="23" t="n"/>
      <c r="N1744" s="23" t="n"/>
      <c r="O1744" s="23" t="n"/>
      <c r="P1744" s="23" t="n"/>
      <c r="Q1744" s="23" t="n"/>
      <c r="R1744" s="23" t="n"/>
      <c r="S1744" s="23" t="n"/>
      <c r="T1744" s="23" t="n"/>
      <c r="U1744" s="23" t="n"/>
      <c r="V1744" s="23" t="n"/>
    </row>
    <row r="1745" ht="15" customHeight="1">
      <c r="A1745" s="26" t="inlineStr">
        <is>
          <t>História - Waterfall</t>
        </is>
      </c>
      <c r="B1745" s="60" t="inlineStr">
        <is>
          <t>DEVALM-6874</t>
        </is>
      </c>
      <c r="C1745" s="23" t="inlineStr">
        <is>
          <t>16.0212.3.FI-Conta de Consumo - Alteração do Modelo de Boleto – CR - Tela de parcelamento do ICare Clientes (+código do assinante)</t>
        </is>
      </c>
      <c r="D1745" s="26" t="inlineStr">
        <is>
          <t>Concluído</t>
        </is>
      </c>
      <c r="E1745" s="23" t="inlineStr">
        <is>
          <t>Sem responsável</t>
        </is>
      </c>
      <c r="F1745" s="23" t="n"/>
      <c r="G1745" s="23" t="n"/>
      <c r="H1745" s="23" t="n"/>
      <c r="I1745" s="23" t="n"/>
      <c r="J1745" s="23" t="n"/>
      <c r="K1745" s="23" t="n"/>
      <c r="L1745" s="23" t="n"/>
      <c r="M1745" s="23" t="n"/>
      <c r="N1745" s="23" t="n"/>
      <c r="O1745" s="23" t="n"/>
      <c r="P1745" s="23" t="n"/>
      <c r="Q1745" s="23" t="n"/>
      <c r="R1745" s="23" t="n"/>
      <c r="S1745" s="23" t="n"/>
      <c r="T1745" s="23" t="n"/>
      <c r="U1745" s="23" t="n"/>
      <c r="V1745" s="23" t="n"/>
    </row>
    <row r="1746" ht="15" customHeight="1">
      <c r="A1746" s="26" t="inlineStr">
        <is>
          <t>História - Waterfall</t>
        </is>
      </c>
      <c r="B1746" s="60" t="inlineStr">
        <is>
          <t>DEVALM-6873</t>
        </is>
      </c>
      <c r="C1746" s="23" t="inlineStr">
        <is>
          <t>17.0592.7.FI-Nexus-Callidus-Complemento - REQ-04 - CR AT</t>
        </is>
      </c>
      <c r="D1746" s="26" t="inlineStr">
        <is>
          <t>Concluído</t>
        </is>
      </c>
      <c r="E1746" s="23" t="inlineStr">
        <is>
          <t>Sem responsável</t>
        </is>
      </c>
      <c r="F1746" s="23" t="n"/>
      <c r="G1746" s="23" t="n"/>
      <c r="H1746" s="23" t="n"/>
      <c r="I1746" s="23" t="n"/>
      <c r="J1746" s="23" t="n"/>
      <c r="K1746" s="23" t="n"/>
      <c r="L1746" s="23" t="n"/>
      <c r="M1746" s="23" t="n"/>
      <c r="N1746" s="23" t="n"/>
      <c r="O1746" s="23" t="n"/>
      <c r="P1746" s="23" t="n"/>
      <c r="Q1746" s="23" t="n"/>
      <c r="R1746" s="23" t="n"/>
      <c r="S1746" s="23" t="n"/>
      <c r="T1746" s="23" t="n"/>
      <c r="U1746" s="23" t="n"/>
      <c r="V1746" s="23" t="n"/>
    </row>
    <row r="1747" ht="15" customHeight="1">
      <c r="A1747" s="26" t="inlineStr">
        <is>
          <t>História - Waterfall</t>
        </is>
      </c>
      <c r="B1747" s="60" t="inlineStr">
        <is>
          <t>DEVALM-6872</t>
        </is>
      </c>
      <c r="C1747" s="23" t="inlineStr">
        <is>
          <t>16.0178.5.FI-Fatura 100% - Entrega 2 - Criar processo para atualização da imagem da Fatura (Invoice) no BRM e na Print Center sempre - Cancelado</t>
        </is>
      </c>
      <c r="D1747" s="26" t="inlineStr">
        <is>
          <t>Concluído</t>
        </is>
      </c>
      <c r="E1747" s="23" t="inlineStr">
        <is>
          <t>Sem responsável</t>
        </is>
      </c>
      <c r="F1747" s="23" t="n"/>
      <c r="G1747" s="23" t="n"/>
      <c r="H1747" s="23" t="n"/>
      <c r="I1747" s="23" t="n"/>
      <c r="J1747" s="23" t="n"/>
      <c r="K1747" s="23" t="n"/>
      <c r="L1747" s="23" t="n"/>
      <c r="M1747" s="23" t="n"/>
      <c r="N1747" s="23" t="n"/>
      <c r="O1747" s="23" t="n"/>
      <c r="P1747" s="23" t="n"/>
      <c r="Q1747" s="23" t="n"/>
      <c r="R1747" s="23" t="n"/>
      <c r="S1747" s="23" t="n"/>
      <c r="T1747" s="23" t="n"/>
      <c r="U1747" s="23" t="n"/>
      <c r="V1747" s="23" t="n"/>
    </row>
    <row r="1748" ht="15" customHeight="1">
      <c r="A1748" s="26" t="inlineStr">
        <is>
          <t>História - Waterfall</t>
        </is>
      </c>
      <c r="B1748" s="60" t="inlineStr">
        <is>
          <t>DEVALM-6871</t>
        </is>
      </c>
      <c r="C1748" s="23" t="inlineStr">
        <is>
          <t>17.0021.CO-Regionalização (1ª quinzena – Abril)::R</t>
        </is>
      </c>
      <c r="D1748" s="26" t="inlineStr">
        <is>
          <t>Concluído</t>
        </is>
      </c>
      <c r="E1748" s="23" t="inlineStr">
        <is>
          <t>Sem responsável</t>
        </is>
      </c>
      <c r="F1748" s="23" t="n"/>
      <c r="G1748" s="23" t="n"/>
      <c r="H1748" s="23" t="n"/>
      <c r="I1748" s="23" t="n"/>
      <c r="J1748" s="23" t="n"/>
      <c r="K1748" s="23" t="n"/>
      <c r="L1748" s="23" t="n"/>
      <c r="M1748" s="23" t="n"/>
      <c r="N1748" s="23" t="n"/>
      <c r="O1748" s="23" t="n"/>
      <c r="P1748" s="23" t="n"/>
      <c r="Q1748" s="23" t="n"/>
      <c r="R1748" s="23" t="n"/>
      <c r="S1748" s="23" t="n"/>
      <c r="T1748" s="23" t="n"/>
      <c r="U1748" s="23" t="n"/>
      <c r="V1748" s="23" t="n"/>
    </row>
    <row r="1749" ht="15" customHeight="1">
      <c r="A1749" s="26" t="inlineStr">
        <is>
          <t>História - Waterfall</t>
        </is>
      </c>
      <c r="B1749" s="60" t="inlineStr">
        <is>
          <t>DEVALM-6870</t>
        </is>
      </c>
      <c r="C1749" s="23" t="inlineStr">
        <is>
          <t>17.0501.GI-Ofertas de Retenção - Oferta de marcação para Downgrade</t>
        </is>
      </c>
      <c r="D1749" s="26" t="inlineStr">
        <is>
          <t>Concluído</t>
        </is>
      </c>
      <c r="E1749" s="23" t="inlineStr">
        <is>
          <t>Sem responsável</t>
        </is>
      </c>
      <c r="F1749" s="23" t="n"/>
      <c r="G1749" s="23" t="n"/>
      <c r="H1749" s="23" t="n"/>
      <c r="I1749" s="23" t="n"/>
      <c r="J1749" s="23" t="n"/>
      <c r="K1749" s="23" t="n"/>
      <c r="L1749" s="23" t="n"/>
      <c r="M1749" s="23" t="n"/>
      <c r="N1749" s="23" t="n"/>
      <c r="O1749" s="23" t="n"/>
      <c r="P1749" s="23" t="n"/>
      <c r="Q1749" s="23" t="n"/>
      <c r="R1749" s="23" t="n"/>
      <c r="S1749" s="23" t="n"/>
      <c r="T1749" s="23" t="n"/>
      <c r="U1749" s="23" t="n"/>
      <c r="V1749" s="23" t="n"/>
    </row>
    <row r="1750" ht="15" customHeight="1">
      <c r="A1750" s="26" t="inlineStr">
        <is>
          <t>História - Waterfall</t>
        </is>
      </c>
      <c r="B1750" s="60" t="inlineStr">
        <is>
          <t>DEVALM-6869</t>
        </is>
      </c>
      <c r="C1750" s="23" t="inlineStr">
        <is>
          <t>17.0592.5.FI-Nexus - Callidus – Complemento – Requisito 2</t>
        </is>
      </c>
      <c r="D1750" s="26" t="inlineStr">
        <is>
          <t>Concluído</t>
        </is>
      </c>
      <c r="E1750" s="23" t="inlineStr">
        <is>
          <t>Sem responsável</t>
        </is>
      </c>
      <c r="F1750" s="23" t="n"/>
      <c r="G1750" s="23" t="n"/>
      <c r="H1750" s="23" t="n"/>
      <c r="I1750" s="23" t="n"/>
      <c r="J1750" s="23" t="n"/>
      <c r="K1750" s="23" t="n"/>
      <c r="L1750" s="23" t="n"/>
      <c r="M1750" s="23" t="n"/>
      <c r="N1750" s="23" t="n"/>
      <c r="O1750" s="23" t="n"/>
      <c r="P1750" s="23" t="n"/>
      <c r="Q1750" s="23" t="n"/>
      <c r="R1750" s="23" t="n"/>
      <c r="S1750" s="23" t="n"/>
      <c r="T1750" s="23" t="n"/>
      <c r="U1750" s="23" t="n"/>
      <c r="V1750" s="23" t="n"/>
    </row>
    <row r="1751" ht="15" customHeight="1">
      <c r="A1751" s="26" t="inlineStr">
        <is>
          <t>História - Waterfall</t>
        </is>
      </c>
      <c r="B1751" s="60" t="inlineStr">
        <is>
          <t>DEVALM-6868</t>
        </is>
      </c>
      <c r="C1751" s="23" t="inlineStr">
        <is>
          <t>17.0324.MK-Reajuste de Preços Pacote Básico PayTV ( Julho )::R</t>
        </is>
      </c>
      <c r="D1751" s="26" t="inlineStr">
        <is>
          <t>Concluído</t>
        </is>
      </c>
      <c r="E1751" s="23" t="inlineStr">
        <is>
          <t>Sem responsável</t>
        </is>
      </c>
      <c r="F1751" s="23" t="n"/>
      <c r="G1751" s="23" t="n"/>
      <c r="H1751" s="23" t="n"/>
      <c r="I1751" s="23" t="n"/>
      <c r="J1751" s="23" t="n"/>
      <c r="K1751" s="23" t="n"/>
      <c r="L1751" s="23" t="n"/>
      <c r="M1751" s="23" t="n"/>
      <c r="N1751" s="23" t="n"/>
      <c r="O1751" s="23" t="n"/>
      <c r="P1751" s="23" t="n"/>
      <c r="Q1751" s="23" t="n"/>
      <c r="R1751" s="23" t="n"/>
      <c r="S1751" s="23" t="n"/>
      <c r="T1751" s="23" t="n"/>
      <c r="U1751" s="23" t="n"/>
      <c r="V1751" s="23" t="n"/>
    </row>
    <row r="1752" ht="15" customHeight="1">
      <c r="A1752" s="26" t="inlineStr">
        <is>
          <t>História - Waterfall</t>
        </is>
      </c>
      <c r="B1752" s="60" t="inlineStr">
        <is>
          <t>DEVALM-6867</t>
        </is>
      </c>
      <c r="C1752" s="23" t="inlineStr">
        <is>
          <t>17.0601.MK-Ofertas de Retenção Premiere (2017)</t>
        </is>
      </c>
      <c r="D1752" s="26" t="inlineStr">
        <is>
          <t>Concluído</t>
        </is>
      </c>
      <c r="E1752" s="23" t="inlineStr">
        <is>
          <t>Sem responsável</t>
        </is>
      </c>
      <c r="F1752" s="23" t="n"/>
      <c r="G1752" s="23" t="n"/>
      <c r="H1752" s="23" t="n"/>
      <c r="I1752" s="23" t="n"/>
      <c r="J1752" s="23" t="n"/>
      <c r="K1752" s="23" t="n"/>
      <c r="L1752" s="23" t="n"/>
      <c r="M1752" s="23" t="n"/>
      <c r="N1752" s="23" t="n"/>
      <c r="O1752" s="23" t="n"/>
      <c r="P1752" s="23" t="n"/>
      <c r="Q1752" s="23" t="n"/>
      <c r="R1752" s="23" t="n"/>
      <c r="S1752" s="23" t="n"/>
      <c r="T1752" s="23" t="n"/>
      <c r="U1752" s="23" t="n"/>
      <c r="V1752" s="23" t="n"/>
    </row>
    <row r="1753" ht="15" customHeight="1">
      <c r="A1753" s="26" t="inlineStr">
        <is>
          <t>História - Waterfall</t>
        </is>
      </c>
      <c r="B1753" s="60" t="inlineStr">
        <is>
          <t>DEVALM-6866</t>
        </is>
      </c>
      <c r="C1753" s="23" t="inlineStr">
        <is>
          <t>16.0212.2.FI-Conta de Consumo - Alteração do Modelo de Boleto – Processo da URA;</t>
        </is>
      </c>
      <c r="D1753" s="26" t="inlineStr">
        <is>
          <t>Concluído</t>
        </is>
      </c>
      <c r="E1753" s="23" t="inlineStr">
        <is>
          <t>Sem responsável</t>
        </is>
      </c>
      <c r="F1753" s="23" t="n"/>
      <c r="G1753" s="23" t="n"/>
      <c r="H1753" s="23" t="n"/>
      <c r="I1753" s="23" t="n"/>
      <c r="J1753" s="23" t="n"/>
      <c r="K1753" s="23" t="n"/>
      <c r="L1753" s="23" t="n"/>
      <c r="M1753" s="23" t="n"/>
      <c r="N1753" s="23" t="n"/>
      <c r="O1753" s="23" t="n"/>
      <c r="P1753" s="23" t="n"/>
      <c r="Q1753" s="23" t="n"/>
      <c r="R1753" s="23" t="n"/>
      <c r="S1753" s="23" t="n"/>
      <c r="T1753" s="23" t="n"/>
      <c r="U1753" s="23" t="n"/>
      <c r="V1753" s="23" t="n"/>
    </row>
    <row r="1754" ht="15" customHeight="1">
      <c r="A1754" s="26" t="inlineStr">
        <is>
          <t>História - Waterfall</t>
        </is>
      </c>
      <c r="B1754" s="60" t="inlineStr">
        <is>
          <t>DEVALM-6865</t>
        </is>
      </c>
      <c r="C1754" s="23" t="inlineStr">
        <is>
          <t>16.0454.MK-Reajuste de Preço de Banda Larga ( Novembro )::R</t>
        </is>
      </c>
      <c r="D1754" s="26" t="inlineStr">
        <is>
          <t>Concluído</t>
        </is>
      </c>
      <c r="E1754" s="23" t="inlineStr">
        <is>
          <t>Sem responsável</t>
        </is>
      </c>
      <c r="F1754" s="23" t="n"/>
      <c r="G1754" s="23" t="n"/>
      <c r="H1754" s="23" t="n"/>
      <c r="I1754" s="23" t="n"/>
      <c r="J1754" s="23" t="n"/>
      <c r="K1754" s="23" t="n"/>
      <c r="L1754" s="23" t="n"/>
      <c r="M1754" s="23" t="n"/>
      <c r="N1754" s="23" t="n"/>
      <c r="O1754" s="23" t="n"/>
      <c r="P1754" s="23" t="n"/>
      <c r="Q1754" s="23" t="n"/>
      <c r="R1754" s="23" t="n"/>
      <c r="S1754" s="23" t="n"/>
      <c r="T1754" s="23" t="n"/>
      <c r="U1754" s="23" t="n"/>
      <c r="V1754" s="23" t="n"/>
    </row>
    <row r="1755" ht="15" customHeight="1">
      <c r="A1755" s="26" t="inlineStr">
        <is>
          <t>História - Waterfall</t>
        </is>
      </c>
      <c r="B1755" s="60" t="inlineStr">
        <is>
          <t>DEVALM-6864</t>
        </is>
      </c>
      <c r="C1755" s="23" t="inlineStr">
        <is>
          <t>17.0023.CO-Regionalização (2ª quinzena – Março)::R</t>
        </is>
      </c>
      <c r="D1755" s="26" t="inlineStr">
        <is>
          <t>Concluído</t>
        </is>
      </c>
      <c r="E1755" s="23" t="inlineStr">
        <is>
          <t>Sem responsável</t>
        </is>
      </c>
      <c r="F1755" s="23" t="n"/>
      <c r="G1755" s="23" t="n"/>
      <c r="H1755" s="23" t="n"/>
      <c r="I1755" s="23" t="n"/>
      <c r="J1755" s="23" t="n"/>
      <c r="K1755" s="23" t="n"/>
      <c r="L1755" s="23" t="n"/>
      <c r="M1755" s="23" t="n"/>
      <c r="N1755" s="23" t="n"/>
      <c r="O1755" s="23" t="n"/>
      <c r="P1755" s="23" t="n"/>
      <c r="Q1755" s="23" t="n"/>
      <c r="R1755" s="23" t="n"/>
      <c r="S1755" s="23" t="n"/>
      <c r="T1755" s="23" t="n"/>
      <c r="U1755" s="23" t="n"/>
      <c r="V1755" s="23" t="n"/>
    </row>
    <row r="1756" ht="15" customHeight="1">
      <c r="A1756" s="26" t="inlineStr">
        <is>
          <t>História - Waterfall</t>
        </is>
      </c>
      <c r="B1756" s="60" t="inlineStr">
        <is>
          <t>DEVALM-6863</t>
        </is>
      </c>
      <c r="C1756" s="23" t="inlineStr">
        <is>
          <t>17.0341.CO-Atualizar Imagem da Proposta no SPW - Abr´17 - R</t>
        </is>
      </c>
      <c r="D1756" s="26" t="inlineStr">
        <is>
          <t>Concluído</t>
        </is>
      </c>
      <c r="E1756" s="23" t="inlineStr">
        <is>
          <t>Sem responsável</t>
        </is>
      </c>
      <c r="F1756" s="23" t="n"/>
      <c r="G1756" s="23" t="n"/>
      <c r="H1756" s="23" t="n"/>
      <c r="I1756" s="23" t="n"/>
      <c r="J1756" s="23" t="n"/>
      <c r="K1756" s="23" t="n"/>
      <c r="L1756" s="23" t="n"/>
      <c r="M1756" s="23" t="n"/>
      <c r="N1756" s="23" t="n"/>
      <c r="O1756" s="23" t="n"/>
      <c r="P1756" s="23" t="n"/>
      <c r="Q1756" s="23" t="n"/>
      <c r="R1756" s="23" t="n"/>
      <c r="S1756" s="23" t="n"/>
      <c r="T1756" s="23" t="n"/>
      <c r="U1756" s="23" t="n"/>
      <c r="V1756" s="23" t="n"/>
    </row>
    <row r="1757" ht="15" customHeight="1">
      <c r="A1757" s="26" t="inlineStr">
        <is>
          <t>História - Waterfall</t>
        </is>
      </c>
      <c r="B1757" s="60" t="inlineStr">
        <is>
          <t>DEVALM-6862</t>
        </is>
      </c>
      <c r="C1757" s="23" t="inlineStr">
        <is>
          <t>16.0030.3.TN- Validação de Segurança SKY-TEF – integração com iCare</t>
        </is>
      </c>
      <c r="D1757" s="26" t="inlineStr">
        <is>
          <t>Concluído</t>
        </is>
      </c>
      <c r="E1757" s="23" t="inlineStr">
        <is>
          <t>Sem responsável</t>
        </is>
      </c>
      <c r="F1757" s="23" t="n"/>
      <c r="G1757" s="23" t="n"/>
      <c r="H1757" s="23" t="n"/>
      <c r="I1757" s="23" t="n"/>
      <c r="J1757" s="23" t="n"/>
      <c r="K1757" s="23" t="n"/>
      <c r="L1757" s="23" t="n"/>
      <c r="M1757" s="23" t="n"/>
      <c r="N1757" s="23" t="n"/>
      <c r="O1757" s="23" t="n"/>
      <c r="P1757" s="23" t="n"/>
      <c r="Q1757" s="23" t="n"/>
      <c r="R1757" s="23" t="n"/>
      <c r="S1757" s="23" t="n"/>
      <c r="T1757" s="23" t="n"/>
      <c r="U1757" s="23" t="n"/>
      <c r="V1757" s="23" t="n"/>
    </row>
    <row r="1758" ht="15" customHeight="1">
      <c r="A1758" s="26" t="inlineStr">
        <is>
          <t>História - Waterfall</t>
        </is>
      </c>
      <c r="B1758" s="60" t="inlineStr">
        <is>
          <t>DEVALM-6861</t>
        </is>
      </c>
      <c r="C1758" s="23" t="inlineStr">
        <is>
          <t>17.0512.CL-Correção dos PDV’s Sou + SKY</t>
        </is>
      </c>
      <c r="D1758" s="26" t="inlineStr">
        <is>
          <t>Concluído</t>
        </is>
      </c>
      <c r="E1758" s="23" t="inlineStr">
        <is>
          <t>Sem responsável</t>
        </is>
      </c>
      <c r="F1758" s="23" t="n"/>
      <c r="G1758" s="23" t="n"/>
      <c r="H1758" s="23" t="n"/>
      <c r="I1758" s="23" t="n"/>
      <c r="J1758" s="23" t="n"/>
      <c r="K1758" s="23" t="n"/>
      <c r="L1758" s="23" t="n"/>
      <c r="M1758" s="23" t="n"/>
      <c r="N1758" s="23" t="n"/>
      <c r="O1758" s="23" t="n"/>
      <c r="P1758" s="23" t="n"/>
      <c r="Q1758" s="23" t="n"/>
      <c r="R1758" s="23" t="n"/>
      <c r="S1758" s="23" t="n"/>
      <c r="T1758" s="23" t="n"/>
      <c r="U1758" s="23" t="n"/>
      <c r="V1758" s="23" t="n"/>
    </row>
    <row r="1759" ht="15" customHeight="1">
      <c r="A1759" s="26" t="inlineStr">
        <is>
          <t>História - Waterfall</t>
        </is>
      </c>
      <c r="B1759" s="60" t="inlineStr">
        <is>
          <t>DEVALM-6860</t>
        </is>
      </c>
      <c r="C1759" s="23" t="inlineStr">
        <is>
          <t>17.0715.CO-Ativação de chave de localização de credenciados master em lote</t>
        </is>
      </c>
      <c r="D1759" s="26" t="inlineStr">
        <is>
          <t>Concluído</t>
        </is>
      </c>
      <c r="E1759" s="23" t="inlineStr">
        <is>
          <t>Sem responsável</t>
        </is>
      </c>
      <c r="F1759" s="23" t="n"/>
      <c r="G1759" s="23" t="n"/>
      <c r="H1759" s="23" t="n"/>
      <c r="I1759" s="23" t="n"/>
      <c r="J1759" s="23" t="n"/>
      <c r="K1759" s="23" t="n"/>
      <c r="L1759" s="23" t="n"/>
      <c r="M1759" s="23" t="n"/>
      <c r="N1759" s="23" t="n"/>
      <c r="O1759" s="23" t="n"/>
      <c r="P1759" s="23" t="n"/>
      <c r="Q1759" s="23" t="n"/>
      <c r="R1759" s="23" t="n"/>
      <c r="S1759" s="23" t="n"/>
      <c r="T1759" s="23" t="n"/>
      <c r="U1759" s="23" t="n"/>
      <c r="V1759" s="23" t="n"/>
    </row>
    <row r="1760" ht="15" customHeight="1">
      <c r="A1760" s="26" t="inlineStr">
        <is>
          <t>História - Waterfall</t>
        </is>
      </c>
      <c r="B1760" s="60" t="inlineStr">
        <is>
          <t>DEVALM-6859</t>
        </is>
      </c>
      <c r="C1760" s="23" t="inlineStr">
        <is>
          <t>18.0131.FI-Desativar o Grace Day</t>
        </is>
      </c>
      <c r="D1760" s="26" t="inlineStr">
        <is>
          <t>Concluído</t>
        </is>
      </c>
      <c r="E1760" s="23" t="inlineStr">
        <is>
          <t>Sem responsável</t>
        </is>
      </c>
      <c r="F1760" s="23" t="n"/>
      <c r="G1760" s="23" t="n"/>
      <c r="H1760" s="23" t="n"/>
      <c r="I1760" s="23" t="n"/>
      <c r="J1760" s="23" t="n"/>
      <c r="K1760" s="23" t="n"/>
      <c r="L1760" s="23" t="n"/>
      <c r="M1760" s="23" t="n"/>
      <c r="N1760" s="23" t="n"/>
      <c r="O1760" s="23" t="n"/>
      <c r="P1760" s="23" t="n"/>
      <c r="Q1760" s="23" t="n"/>
      <c r="R1760" s="23" t="n"/>
      <c r="S1760" s="23" t="n"/>
      <c r="T1760" s="23" t="n"/>
      <c r="U1760" s="23" t="n"/>
      <c r="V1760" s="23" t="n"/>
    </row>
    <row r="1761" ht="15" customHeight="1">
      <c r="A1761" s="26" t="inlineStr">
        <is>
          <t>História - Waterfall</t>
        </is>
      </c>
      <c r="B1761" s="60" t="inlineStr">
        <is>
          <t>DEVALM-6858</t>
        </is>
      </c>
      <c r="C1761" s="23" t="inlineStr">
        <is>
          <t>18.0080.FI-Termo de Quitação 2018 - base 2017</t>
        </is>
      </c>
      <c r="D1761" s="26" t="inlineStr">
        <is>
          <t>Concluído</t>
        </is>
      </c>
      <c r="E1761" s="23" t="inlineStr">
        <is>
          <t>Sem responsável</t>
        </is>
      </c>
      <c r="F1761" s="23" t="n"/>
      <c r="G1761" s="23" t="n"/>
      <c r="H1761" s="23" t="n"/>
      <c r="I1761" s="23" t="n"/>
      <c r="J1761" s="23" t="n"/>
      <c r="K1761" s="23" t="n"/>
      <c r="L1761" s="23" t="n"/>
      <c r="M1761" s="23" t="n"/>
      <c r="N1761" s="23" t="n"/>
      <c r="O1761" s="23" t="n"/>
      <c r="P1761" s="23" t="n"/>
      <c r="Q1761" s="23" t="n"/>
      <c r="R1761" s="23" t="n"/>
      <c r="S1761" s="23" t="n"/>
      <c r="T1761" s="23" t="n"/>
      <c r="U1761" s="23" t="n"/>
      <c r="V1761" s="23" t="n"/>
    </row>
    <row r="1762" ht="15" customHeight="1">
      <c r="A1762" s="26" t="inlineStr">
        <is>
          <t>História - Waterfall</t>
        </is>
      </c>
      <c r="B1762" s="60" t="inlineStr">
        <is>
          <t>DEVALM-6857</t>
        </is>
      </c>
      <c r="C1762" s="23" t="inlineStr">
        <is>
          <t>16.0256.FI-Automatização do processo reversão de Pagamento de Cartão Crédito (Charge-Back)</t>
        </is>
      </c>
      <c r="D1762" s="26" t="inlineStr">
        <is>
          <t>Concluído</t>
        </is>
      </c>
      <c r="E1762" s="23" t="inlineStr">
        <is>
          <t>Sem responsável</t>
        </is>
      </c>
      <c r="F1762" s="23" t="n"/>
      <c r="G1762" s="23" t="n"/>
      <c r="H1762" s="23" t="n"/>
      <c r="I1762" s="23" t="n"/>
      <c r="J1762" s="23" t="n"/>
      <c r="K1762" s="23" t="n"/>
      <c r="L1762" s="23" t="n"/>
      <c r="M1762" s="23" t="n"/>
      <c r="N1762" s="23" t="n"/>
      <c r="O1762" s="23" t="n"/>
      <c r="P1762" s="23" t="n"/>
      <c r="Q1762" s="23" t="n"/>
      <c r="R1762" s="23" t="n"/>
      <c r="S1762" s="23" t="n"/>
      <c r="T1762" s="23" t="n"/>
      <c r="U1762" s="23" t="n"/>
      <c r="V1762" s="23" t="n"/>
    </row>
    <row r="1763" ht="15" customHeight="1">
      <c r="A1763" s="26" t="inlineStr">
        <is>
          <t>História - Waterfall</t>
        </is>
      </c>
      <c r="B1763" s="60" t="inlineStr">
        <is>
          <t>DEVALM-6856</t>
        </is>
      </c>
      <c r="C1763" s="23" t="inlineStr">
        <is>
          <t>17.0528.CL- Abertura das ofertas no Tier 2 para os pacotes que não foram liberados na mudança de maio</t>
        </is>
      </c>
      <c r="D1763" s="26" t="inlineStr">
        <is>
          <t>Concluído</t>
        </is>
      </c>
      <c r="E1763" s="23" t="inlineStr">
        <is>
          <t>Sem responsável</t>
        </is>
      </c>
      <c r="F1763" s="23" t="n"/>
      <c r="G1763" s="23" t="n"/>
      <c r="H1763" s="23" t="n"/>
      <c r="I1763" s="23" t="n"/>
      <c r="J1763" s="23" t="n"/>
      <c r="K1763" s="23" t="n"/>
      <c r="L1763" s="23" t="n"/>
      <c r="M1763" s="23" t="n"/>
      <c r="N1763" s="23" t="n"/>
      <c r="O1763" s="23" t="n"/>
      <c r="P1763" s="23" t="n"/>
      <c r="Q1763" s="23" t="n"/>
      <c r="R1763" s="23" t="n"/>
      <c r="S1763" s="23" t="n"/>
      <c r="T1763" s="23" t="n"/>
      <c r="U1763" s="23" t="n"/>
      <c r="V1763" s="23" t="n"/>
    </row>
    <row r="1764" ht="15" customHeight="1">
      <c r="A1764" s="26" t="inlineStr">
        <is>
          <t>História - Waterfall</t>
        </is>
      </c>
      <c r="B1764" s="60" t="inlineStr">
        <is>
          <t>DEVALM-6855</t>
        </is>
      </c>
      <c r="C1764" s="23" t="inlineStr">
        <is>
          <t>16.0253.CO-Fluxo de geração de OS preventiva de troca de SDU em lote</t>
        </is>
      </c>
      <c r="D1764" s="26" t="inlineStr">
        <is>
          <t>Concluído</t>
        </is>
      </c>
      <c r="E1764" s="23" t="inlineStr">
        <is>
          <t>Sem responsável</t>
        </is>
      </c>
      <c r="F1764" s="23" t="n"/>
      <c r="G1764" s="23" t="n"/>
      <c r="H1764" s="23" t="n"/>
      <c r="I1764" s="23" t="n"/>
      <c r="J1764" s="23" t="n"/>
      <c r="K1764" s="23" t="n"/>
      <c r="L1764" s="23" t="n"/>
      <c r="M1764" s="23" t="n"/>
      <c r="N1764" s="23" t="n"/>
      <c r="O1764" s="23" t="n"/>
      <c r="P1764" s="23" t="n"/>
      <c r="Q1764" s="23" t="n"/>
      <c r="R1764" s="23" t="n"/>
      <c r="S1764" s="23" t="n"/>
      <c r="T1764" s="23" t="n"/>
      <c r="U1764" s="23" t="n"/>
      <c r="V1764" s="23" t="n"/>
    </row>
    <row r="1765" ht="15" customHeight="1">
      <c r="A1765" s="26" t="inlineStr">
        <is>
          <t>História - Waterfall</t>
        </is>
      </c>
      <c r="B1765" s="60" t="inlineStr">
        <is>
          <t>DEVALM-6854</t>
        </is>
      </c>
      <c r="C1765" s="23" t="inlineStr">
        <is>
          <t>17.0604.CO-Regionalização (1ª quinzena – Setembro)::R</t>
        </is>
      </c>
      <c r="D1765" s="26" t="inlineStr">
        <is>
          <t>Concluído</t>
        </is>
      </c>
      <c r="E1765" s="23" t="inlineStr">
        <is>
          <t>Sem responsável</t>
        </is>
      </c>
      <c r="F1765" s="23" t="n"/>
      <c r="G1765" s="23" t="n"/>
      <c r="H1765" s="23" t="n"/>
      <c r="I1765" s="23" t="n"/>
      <c r="J1765" s="23" t="n"/>
      <c r="K1765" s="23" t="n"/>
      <c r="L1765" s="23" t="n"/>
      <c r="M1765" s="23" t="n"/>
      <c r="N1765" s="23" t="n"/>
      <c r="O1765" s="23" t="n"/>
      <c r="P1765" s="23" t="n"/>
      <c r="Q1765" s="23" t="n"/>
      <c r="R1765" s="23" t="n"/>
      <c r="S1765" s="23" t="n"/>
      <c r="T1765" s="23" t="n"/>
      <c r="U1765" s="23" t="n"/>
      <c r="V1765" s="23" t="n"/>
    </row>
    <row r="1766" ht="15" customHeight="1">
      <c r="A1766" s="26" t="inlineStr">
        <is>
          <t>História - Waterfall</t>
        </is>
      </c>
      <c r="B1766" s="60" t="inlineStr">
        <is>
          <t>DEVALM-6853</t>
        </is>
      </c>
      <c r="C1766" s="23" t="inlineStr">
        <is>
          <t>16.0178.FI-Fatura 100% - Entrega 1 – Gerar Boleto para 100% das Faturas e disponibilizar em um único Print Center</t>
        </is>
      </c>
      <c r="D1766" s="26" t="inlineStr">
        <is>
          <t>Concluído</t>
        </is>
      </c>
      <c r="E1766" s="23" t="inlineStr">
        <is>
          <t>Sem responsável</t>
        </is>
      </c>
      <c r="F1766" s="23" t="n"/>
      <c r="G1766" s="23" t="n"/>
      <c r="H1766" s="23" t="n"/>
      <c r="I1766" s="23" t="n"/>
      <c r="J1766" s="23" t="n"/>
      <c r="K1766" s="23" t="n"/>
      <c r="L1766" s="23" t="n"/>
      <c r="M1766" s="23" t="n"/>
      <c r="N1766" s="23" t="n"/>
      <c r="O1766" s="23" t="n"/>
      <c r="P1766" s="23" t="n"/>
      <c r="Q1766" s="23" t="n"/>
      <c r="R1766" s="23" t="n"/>
      <c r="S1766" s="23" t="n"/>
      <c r="T1766" s="23" t="n"/>
      <c r="U1766" s="23" t="n"/>
      <c r="V1766" s="23" t="n"/>
    </row>
    <row r="1767" ht="15" customHeight="1">
      <c r="A1767" s="26" t="inlineStr">
        <is>
          <t>História - Waterfall</t>
        </is>
      </c>
      <c r="B1767" s="60" t="inlineStr">
        <is>
          <t>DEVALM-6852</t>
        </is>
      </c>
      <c r="C1767" s="23" t="inlineStr">
        <is>
          <t>17.0472.MK-Ofertas Premiere 2017 - Fase 1</t>
        </is>
      </c>
      <c r="D1767" s="26" t="inlineStr">
        <is>
          <t>Concluído</t>
        </is>
      </c>
      <c r="E1767" s="23" t="inlineStr">
        <is>
          <t>Sem responsável</t>
        </is>
      </c>
      <c r="F1767" s="23" t="n"/>
      <c r="G1767" s="23" t="n"/>
      <c r="H1767" s="23" t="n"/>
      <c r="I1767" s="23" t="n"/>
      <c r="J1767" s="23" t="n"/>
      <c r="K1767" s="23" t="n"/>
      <c r="L1767" s="23" t="n"/>
      <c r="M1767" s="23" t="n"/>
      <c r="N1767" s="23" t="n"/>
      <c r="O1767" s="23" t="n"/>
      <c r="P1767" s="23" t="n"/>
      <c r="Q1767" s="23" t="n"/>
      <c r="R1767" s="23" t="n"/>
      <c r="S1767" s="23" t="n"/>
      <c r="T1767" s="23" t="n"/>
      <c r="U1767" s="23" t="n"/>
      <c r="V1767" s="23" t="n"/>
    </row>
    <row r="1768" ht="15" customHeight="1">
      <c r="A1768" s="26" t="inlineStr">
        <is>
          <t>História - Waterfall</t>
        </is>
      </c>
      <c r="B1768" s="60" t="inlineStr">
        <is>
          <t>DEVALM-6851</t>
        </is>
      </c>
      <c r="C1768" s="23" t="inlineStr">
        <is>
          <t>18.0074.FI-Token Decoder - Fase 2 - Backlog</t>
        </is>
      </c>
      <c r="D1768" s="26" t="inlineStr">
        <is>
          <t>Concluído</t>
        </is>
      </c>
      <c r="E1768" s="23" t="inlineStr">
        <is>
          <t>Sem responsável</t>
        </is>
      </c>
      <c r="F1768" s="23" t="n"/>
      <c r="G1768" s="23" t="n"/>
      <c r="H1768" s="23" t="n"/>
      <c r="I1768" s="23" t="n"/>
      <c r="J1768" s="23" t="n"/>
      <c r="K1768" s="23" t="n"/>
      <c r="L1768" s="23" t="n"/>
      <c r="M1768" s="23" t="n"/>
      <c r="N1768" s="23" t="n"/>
      <c r="O1768" s="23" t="n"/>
      <c r="P1768" s="23" t="n"/>
      <c r="Q1768" s="23" t="n"/>
      <c r="R1768" s="23" t="n"/>
      <c r="S1768" s="23" t="n"/>
      <c r="T1768" s="23" t="n"/>
      <c r="U1768" s="23" t="n"/>
      <c r="V1768" s="23" t="n"/>
    </row>
    <row r="1769" ht="15" customHeight="1">
      <c r="A1769" s="26" t="inlineStr">
        <is>
          <t>História - Waterfall</t>
        </is>
      </c>
      <c r="B1769" s="60" t="inlineStr">
        <is>
          <t>DEVALM-6850</t>
        </is>
      </c>
      <c r="C1769" s="23" t="inlineStr">
        <is>
          <t>15.0302.CL-GPF - Guia de Procedimentos Financeiros::N</t>
        </is>
      </c>
      <c r="D1769" s="26" t="inlineStr">
        <is>
          <t>Concluído</t>
        </is>
      </c>
      <c r="E1769" s="23" t="inlineStr">
        <is>
          <t>Sem responsável</t>
        </is>
      </c>
      <c r="F1769" s="23" t="n"/>
      <c r="G1769" s="23" t="n"/>
      <c r="H1769" s="23" t="n"/>
      <c r="I1769" s="23" t="n"/>
      <c r="J1769" s="23" t="n"/>
      <c r="K1769" s="23" t="n"/>
      <c r="L1769" s="23" t="n"/>
      <c r="M1769" s="23" t="n"/>
      <c r="N1769" s="23" t="n"/>
      <c r="O1769" s="23" t="n"/>
      <c r="P1769" s="23" t="n"/>
      <c r="Q1769" s="23" t="n"/>
      <c r="R1769" s="23" t="n"/>
      <c r="S1769" s="23" t="n"/>
      <c r="T1769" s="23" t="n"/>
      <c r="U1769" s="23" t="n"/>
      <c r="V1769" s="23" t="n"/>
    </row>
    <row r="1770" ht="15" customHeight="1">
      <c r="A1770" s="26" t="inlineStr">
        <is>
          <t>História - Waterfall</t>
        </is>
      </c>
      <c r="B1770" s="60" t="inlineStr">
        <is>
          <t>DEVALM-6849</t>
        </is>
      </c>
      <c r="C1770" s="23" t="inlineStr">
        <is>
          <t>17.0038.MK-Reajuste de Preço de Banda Larga ( Abril )::R</t>
        </is>
      </c>
      <c r="D1770" s="26" t="inlineStr">
        <is>
          <t>Concluído</t>
        </is>
      </c>
      <c r="E1770" s="23" t="inlineStr">
        <is>
          <t>Sem responsável</t>
        </is>
      </c>
      <c r="F1770" s="23" t="n"/>
      <c r="G1770" s="23" t="n"/>
      <c r="H1770" s="23" t="n"/>
      <c r="I1770" s="23" t="n"/>
      <c r="J1770" s="23" t="n"/>
      <c r="K1770" s="23" t="n"/>
      <c r="L1770" s="23" t="n"/>
      <c r="M1770" s="23" t="n"/>
      <c r="N1770" s="23" t="n"/>
      <c r="O1770" s="23" t="n"/>
      <c r="P1770" s="23" t="n"/>
      <c r="Q1770" s="23" t="n"/>
      <c r="R1770" s="23" t="n"/>
      <c r="S1770" s="23" t="n"/>
      <c r="T1770" s="23" t="n"/>
      <c r="U1770" s="23" t="n"/>
      <c r="V1770" s="23" t="n"/>
    </row>
    <row r="1771" ht="15" customHeight="1">
      <c r="A1771" s="26" t="inlineStr">
        <is>
          <t>História - Waterfall</t>
        </is>
      </c>
      <c r="B1771" s="60" t="inlineStr">
        <is>
          <t>DEVALM-6848</t>
        </is>
      </c>
      <c r="C1771" s="23" t="inlineStr">
        <is>
          <t>17.0490.SU-Inclusão do modelo de comercialização na consulta de equipamentos em Lote (CRI-133)</t>
        </is>
      </c>
      <c r="D1771" s="26" t="inlineStr">
        <is>
          <t>Concluído</t>
        </is>
      </c>
      <c r="E1771" s="23" t="inlineStr">
        <is>
          <t>Sem responsável</t>
        </is>
      </c>
      <c r="F1771" s="23" t="n"/>
      <c r="G1771" s="23" t="n"/>
      <c r="H1771" s="23" t="n"/>
      <c r="I1771" s="23" t="n"/>
      <c r="J1771" s="23" t="n"/>
      <c r="K1771" s="23" t="n"/>
      <c r="L1771" s="23" t="n"/>
      <c r="M1771" s="23" t="n"/>
      <c r="N1771" s="23" t="n"/>
      <c r="O1771" s="23" t="n"/>
      <c r="P1771" s="23" t="n"/>
      <c r="Q1771" s="23" t="n"/>
      <c r="R1771" s="23" t="n"/>
      <c r="S1771" s="23" t="n"/>
      <c r="T1771" s="23" t="n"/>
      <c r="U1771" s="23" t="n"/>
      <c r="V1771" s="23" t="n"/>
    </row>
    <row r="1772" ht="15" customHeight="1">
      <c r="A1772" s="26" t="inlineStr">
        <is>
          <t>História - Waterfall</t>
        </is>
      </c>
      <c r="B1772" s="60" t="inlineStr">
        <is>
          <t>DEVALM-6847</t>
        </is>
      </c>
      <c r="C1772" s="23" t="inlineStr">
        <is>
          <t>17.0460.CL-Transferência Skyphone DE: Retenção e Banda Larga PARA: Reativação On Line</t>
        </is>
      </c>
      <c r="D1772" s="26" t="inlineStr">
        <is>
          <t>Concluído</t>
        </is>
      </c>
      <c r="E1772" s="23" t="inlineStr">
        <is>
          <t>Sem responsável</t>
        </is>
      </c>
      <c r="F1772" s="23" t="n"/>
      <c r="G1772" s="23" t="n"/>
      <c r="H1772" s="23" t="n"/>
      <c r="I1772" s="23" t="n"/>
      <c r="J1772" s="23" t="n"/>
      <c r="K1772" s="23" t="n"/>
      <c r="L1772" s="23" t="n"/>
      <c r="M1772" s="23" t="n"/>
      <c r="N1772" s="23" t="n"/>
      <c r="O1772" s="23" t="n"/>
      <c r="P1772" s="23" t="n"/>
      <c r="Q1772" s="23" t="n"/>
      <c r="R1772" s="23" t="n"/>
      <c r="S1772" s="23" t="n"/>
      <c r="T1772" s="23" t="n"/>
      <c r="U1772" s="23" t="n"/>
      <c r="V1772" s="23" t="n"/>
    </row>
    <row r="1773" ht="15" customHeight="1">
      <c r="A1773" s="26" t="inlineStr">
        <is>
          <t>História - Waterfall</t>
        </is>
      </c>
      <c r="B1773" s="60" t="inlineStr">
        <is>
          <t>DEVALM-6846</t>
        </is>
      </c>
      <c r="C1773" s="23" t="inlineStr">
        <is>
          <t>18.0140.CH-Beneflex 2018 – Concessão de UFs para dependentes do plano de saúde</t>
        </is>
      </c>
      <c r="D1773" s="26" t="inlineStr">
        <is>
          <t>Concluído</t>
        </is>
      </c>
      <c r="E1773" s="23" t="inlineStr">
        <is>
          <t>Sem responsável</t>
        </is>
      </c>
      <c r="F1773" s="23" t="n"/>
      <c r="G1773" s="23" t="n"/>
      <c r="H1773" s="23" t="n"/>
      <c r="I1773" s="23" t="n"/>
      <c r="J1773" s="23" t="n"/>
      <c r="K1773" s="23" t="n"/>
      <c r="L1773" s="23" t="n"/>
      <c r="M1773" s="23" t="n"/>
      <c r="N1773" s="23" t="n"/>
      <c r="O1773" s="23" t="n"/>
      <c r="P1773" s="23" t="n"/>
      <c r="Q1773" s="23" t="n"/>
      <c r="R1773" s="23" t="n"/>
      <c r="S1773" s="23" t="n"/>
      <c r="T1773" s="23" t="n"/>
      <c r="U1773" s="23" t="n"/>
      <c r="V1773" s="23" t="n"/>
    </row>
    <row r="1774" ht="15" customHeight="1">
      <c r="A1774" s="26" t="inlineStr">
        <is>
          <t>História - Waterfall</t>
        </is>
      </c>
      <c r="B1774" s="60" t="inlineStr">
        <is>
          <t>DEVALM-6845</t>
        </is>
      </c>
      <c r="C1774" s="23" t="inlineStr">
        <is>
          <t>17.0848.FI-Configuração do dia 29/12 como isenção de juros e multas</t>
        </is>
      </c>
      <c r="D1774" s="26" t="inlineStr">
        <is>
          <t>Concluído</t>
        </is>
      </c>
      <c r="E1774" s="23" t="inlineStr">
        <is>
          <t>Sem responsável</t>
        </is>
      </c>
      <c r="F1774" s="23" t="n"/>
      <c r="G1774" s="23" t="n"/>
      <c r="H1774" s="23" t="n"/>
      <c r="I1774" s="23" t="n"/>
      <c r="J1774" s="23" t="n"/>
      <c r="K1774" s="23" t="n"/>
      <c r="L1774" s="23" t="n"/>
      <c r="M1774" s="23" t="n"/>
      <c r="N1774" s="23" t="n"/>
      <c r="O1774" s="23" t="n"/>
      <c r="P1774" s="23" t="n"/>
      <c r="Q1774" s="23" t="n"/>
      <c r="R1774" s="23" t="n"/>
      <c r="S1774" s="23" t="n"/>
      <c r="T1774" s="23" t="n"/>
      <c r="U1774" s="23" t="n"/>
      <c r="V1774" s="23" t="n"/>
    </row>
    <row r="1775" ht="15" customHeight="1">
      <c r="A1775" s="26" t="inlineStr">
        <is>
          <t>História - Waterfall</t>
        </is>
      </c>
      <c r="B1775" s="60" t="inlineStr">
        <is>
          <t>DEVALM-6844</t>
        </is>
      </c>
      <c r="C1775" s="23" t="inlineStr">
        <is>
          <t>18.0140.2.CH-Beneflex 2018 – Novos Pacotes/Combos De Pay TV Para Escolha Dos Funcionários</t>
        </is>
      </c>
      <c r="D1775" s="26" t="inlineStr">
        <is>
          <t>Concluído</t>
        </is>
      </c>
      <c r="E1775" s="23" t="inlineStr">
        <is>
          <t>Sem responsável</t>
        </is>
      </c>
      <c r="F1775" s="23" t="n"/>
      <c r="G1775" s="23" t="n"/>
      <c r="H1775" s="23" t="n"/>
      <c r="I1775" s="23" t="n"/>
      <c r="J1775" s="23" t="n"/>
      <c r="K1775" s="23" t="n"/>
      <c r="L1775" s="23" t="n"/>
      <c r="M1775" s="23" t="n"/>
      <c r="N1775" s="23" t="n"/>
      <c r="O1775" s="23" t="n"/>
      <c r="P1775" s="23" t="n"/>
      <c r="Q1775" s="23" t="n"/>
      <c r="R1775" s="23" t="n"/>
      <c r="S1775" s="23" t="n"/>
      <c r="T1775" s="23" t="n"/>
      <c r="U1775" s="23" t="n"/>
      <c r="V1775" s="23" t="n"/>
    </row>
    <row r="1776" ht="15" customHeight="1">
      <c r="A1776" s="26" t="inlineStr">
        <is>
          <t>História - Waterfall</t>
        </is>
      </c>
      <c r="B1776" s="60" t="inlineStr">
        <is>
          <t>DEVALM-6843</t>
        </is>
      </c>
      <c r="C1776" s="23" t="inlineStr">
        <is>
          <t>17.0327.MK-Reajuste de preço para pacotes Coletivos ( Junho )::R</t>
        </is>
      </c>
      <c r="D1776" s="26" t="inlineStr">
        <is>
          <t>Concluído</t>
        </is>
      </c>
      <c r="E1776" s="23" t="inlineStr">
        <is>
          <t>Sem responsável</t>
        </is>
      </c>
      <c r="F1776" s="23" t="n"/>
      <c r="G1776" s="23" t="n"/>
      <c r="H1776" s="23" t="n"/>
      <c r="I1776" s="23" t="n"/>
      <c r="J1776" s="23" t="n"/>
      <c r="K1776" s="23" t="n"/>
      <c r="L1776" s="23" t="n"/>
      <c r="M1776" s="23" t="n"/>
      <c r="N1776" s="23" t="n"/>
      <c r="O1776" s="23" t="n"/>
      <c r="P1776" s="23" t="n"/>
      <c r="Q1776" s="23" t="n"/>
      <c r="R1776" s="23" t="n"/>
      <c r="S1776" s="23" t="n"/>
      <c r="T1776" s="23" t="n"/>
      <c r="U1776" s="23" t="n"/>
      <c r="V1776" s="23" t="n"/>
    </row>
    <row r="1777" ht="15" customHeight="1">
      <c r="A1777" s="26" t="inlineStr">
        <is>
          <t>História - Waterfall</t>
        </is>
      </c>
      <c r="B1777" s="60" t="inlineStr">
        <is>
          <t>DEVALM-6842</t>
        </is>
      </c>
      <c r="C1777" s="23" t="inlineStr">
        <is>
          <t>17.0472.2.MK-Ofertas Premiere 2017 - Fase 3</t>
        </is>
      </c>
      <c r="D1777" s="26" t="inlineStr">
        <is>
          <t>Concluído</t>
        </is>
      </c>
      <c r="E1777" s="23" t="inlineStr">
        <is>
          <t>Sem responsável</t>
        </is>
      </c>
      <c r="F1777" s="23" t="n"/>
      <c r="G1777" s="23" t="n"/>
      <c r="H1777" s="23" t="n"/>
      <c r="I1777" s="23" t="n"/>
      <c r="J1777" s="23" t="n"/>
      <c r="K1777" s="23" t="n"/>
      <c r="L1777" s="23" t="n"/>
      <c r="M1777" s="23" t="n"/>
      <c r="N1777" s="23" t="n"/>
      <c r="O1777" s="23" t="n"/>
      <c r="P1777" s="23" t="n"/>
      <c r="Q1777" s="23" t="n"/>
      <c r="R1777" s="23" t="n"/>
      <c r="S1777" s="23" t="n"/>
      <c r="T1777" s="23" t="n"/>
      <c r="U1777" s="23" t="n"/>
      <c r="V1777" s="23" t="n"/>
    </row>
    <row r="1778" ht="15" customHeight="1">
      <c r="A1778" s="26" t="inlineStr">
        <is>
          <t>História - Waterfall</t>
        </is>
      </c>
      <c r="B1778" s="60" t="inlineStr">
        <is>
          <t>DEVALM-6841</t>
        </is>
      </c>
      <c r="C1778" s="23" t="inlineStr">
        <is>
          <t>18.0283.CO-Regionalização (2ª quinzena – Julho)</t>
        </is>
      </c>
      <c r="D1778" s="26" t="inlineStr">
        <is>
          <t>Concluído</t>
        </is>
      </c>
      <c r="E1778" s="23" t="inlineStr">
        <is>
          <t>Sem responsável</t>
        </is>
      </c>
      <c r="F1778" s="23" t="n"/>
      <c r="G1778" s="23" t="n"/>
      <c r="H1778" s="23" t="n"/>
      <c r="I1778" s="23" t="n"/>
      <c r="J1778" s="23" t="n"/>
      <c r="K1778" s="23" t="n"/>
      <c r="L1778" s="23" t="n"/>
      <c r="M1778" s="23" t="n"/>
      <c r="N1778" s="23" t="n"/>
      <c r="O1778" s="23" t="n"/>
      <c r="P1778" s="23" t="n"/>
      <c r="Q1778" s="23" t="n"/>
      <c r="R1778" s="23" t="n"/>
      <c r="S1778" s="23" t="n"/>
      <c r="T1778" s="23" t="n"/>
      <c r="U1778" s="23" t="n"/>
      <c r="V1778" s="23" t="n"/>
    </row>
    <row r="1779" ht="15" customHeight="1">
      <c r="A1779" s="26" t="inlineStr">
        <is>
          <t>História - Waterfall</t>
        </is>
      </c>
      <c r="B1779" s="60" t="inlineStr">
        <is>
          <t>DEVALM-6840</t>
        </is>
      </c>
      <c r="C1779" s="23" t="inlineStr">
        <is>
          <t>17.0660.BL-Atualização Range de CEP Banda Larga para Senador Canedo-GO</t>
        </is>
      </c>
      <c r="D1779" s="26" t="inlineStr">
        <is>
          <t>Concluído</t>
        </is>
      </c>
      <c r="E1779" s="23" t="inlineStr">
        <is>
          <t>Sem responsável</t>
        </is>
      </c>
      <c r="F1779" s="23" t="n"/>
      <c r="G1779" s="23" t="n"/>
      <c r="H1779" s="23" t="n"/>
      <c r="I1779" s="23" t="n"/>
      <c r="J1779" s="23" t="n"/>
      <c r="K1779" s="23" t="n"/>
      <c r="L1779" s="23" t="n"/>
      <c r="M1779" s="23" t="n"/>
      <c r="N1779" s="23" t="n"/>
      <c r="O1779" s="23" t="n"/>
      <c r="P1779" s="23" t="n"/>
      <c r="Q1779" s="23" t="n"/>
      <c r="R1779" s="23" t="n"/>
      <c r="S1779" s="23" t="n"/>
      <c r="T1779" s="23" t="n"/>
      <c r="U1779" s="23" t="n"/>
      <c r="V1779" s="23" t="n"/>
    </row>
    <row r="1780" ht="15" customHeight="1">
      <c r="A1780" s="26" t="inlineStr">
        <is>
          <t>História - Waterfall</t>
        </is>
      </c>
      <c r="B1780" s="60" t="inlineStr">
        <is>
          <t>DEVALM-6839</t>
        </is>
      </c>
      <c r="C1780" s="23" t="inlineStr">
        <is>
          <t>17.0737.CO-CCS - Bloqueio de devolução , cancelamento ou reagendamento de Clientes Tier 1</t>
        </is>
      </c>
      <c r="D1780" s="26" t="inlineStr">
        <is>
          <t>Concluído</t>
        </is>
      </c>
      <c r="E1780" s="23" t="inlineStr">
        <is>
          <t>Sem responsável</t>
        </is>
      </c>
      <c r="F1780" s="23" t="n"/>
      <c r="G1780" s="23" t="n"/>
      <c r="H1780" s="23" t="n"/>
      <c r="I1780" s="23" t="n"/>
      <c r="J1780" s="23" t="n"/>
      <c r="K1780" s="23" t="n"/>
      <c r="L1780" s="23" t="n"/>
      <c r="M1780" s="23" t="n"/>
      <c r="N1780" s="23" t="n"/>
      <c r="O1780" s="23" t="n"/>
      <c r="P1780" s="23" t="n"/>
      <c r="Q1780" s="23" t="n"/>
      <c r="R1780" s="23" t="n"/>
      <c r="S1780" s="23" t="n"/>
      <c r="T1780" s="23" t="n"/>
      <c r="U1780" s="23" t="n"/>
      <c r="V1780" s="23" t="n"/>
    </row>
    <row r="1781" ht="15" customHeight="1">
      <c r="A1781" s="26" t="inlineStr">
        <is>
          <t>História - Waterfall</t>
        </is>
      </c>
      <c r="B1781" s="60" t="inlineStr">
        <is>
          <t>DEVALM-6838</t>
        </is>
      </c>
      <c r="C1781" s="23" t="inlineStr">
        <is>
          <t>17.0103.CO-Inclusão de eventos do histórico do serviço no Analytics</t>
        </is>
      </c>
      <c r="D1781" s="26" t="inlineStr">
        <is>
          <t>Concluído</t>
        </is>
      </c>
      <c r="E1781" s="23" t="inlineStr">
        <is>
          <t>Sem responsável</t>
        </is>
      </c>
      <c r="F1781" s="23" t="n"/>
      <c r="G1781" s="23" t="n"/>
      <c r="H1781" s="23" t="n"/>
      <c r="I1781" s="23" t="n"/>
      <c r="J1781" s="23" t="n"/>
      <c r="K1781" s="23" t="n"/>
      <c r="L1781" s="23" t="n"/>
      <c r="M1781" s="23" t="n"/>
      <c r="N1781" s="23" t="n"/>
      <c r="O1781" s="23" t="n"/>
      <c r="P1781" s="23" t="n"/>
      <c r="Q1781" s="23" t="n"/>
      <c r="R1781" s="23" t="n"/>
      <c r="S1781" s="23" t="n"/>
      <c r="T1781" s="23" t="n"/>
      <c r="U1781" s="23" t="n"/>
      <c r="V1781" s="23" t="n"/>
    </row>
    <row r="1782" ht="15" customHeight="1">
      <c r="A1782" s="26" t="inlineStr">
        <is>
          <t>História - Waterfall</t>
        </is>
      </c>
      <c r="B1782" s="60" t="inlineStr">
        <is>
          <t>DEVALM-6837</t>
        </is>
      </c>
      <c r="C1782" s="23" t="inlineStr">
        <is>
          <t>15.0254.TN-BPM shutdown ::N</t>
        </is>
      </c>
      <c r="D1782" s="26" t="inlineStr">
        <is>
          <t>Concluído</t>
        </is>
      </c>
      <c r="E1782" s="23" t="inlineStr">
        <is>
          <t>Sem responsável</t>
        </is>
      </c>
      <c r="F1782" s="23" t="n"/>
      <c r="G1782" s="23" t="n"/>
      <c r="H1782" s="23" t="n"/>
      <c r="I1782" s="23" t="n"/>
      <c r="J1782" s="23" t="n"/>
      <c r="K1782" s="23" t="n"/>
      <c r="L1782" s="23" t="n"/>
      <c r="M1782" s="23" t="n"/>
      <c r="N1782" s="23" t="n"/>
      <c r="O1782" s="23" t="n"/>
      <c r="P1782" s="23" t="n"/>
      <c r="Q1782" s="23" t="n"/>
      <c r="R1782" s="23" t="n"/>
      <c r="S1782" s="23" t="n"/>
      <c r="T1782" s="23" t="n"/>
      <c r="U1782" s="23" t="n"/>
      <c r="V1782" s="23" t="n"/>
    </row>
    <row r="1783" ht="15" customHeight="1">
      <c r="A1783" s="26" t="inlineStr">
        <is>
          <t>História - Waterfall</t>
        </is>
      </c>
      <c r="B1783" s="60" t="inlineStr">
        <is>
          <t>DEVALM-6836</t>
        </is>
      </c>
      <c r="C1783" s="23" t="inlineStr">
        <is>
          <t>15.0157.1.SU-CSI - Exibir RID e Modelo de Comercialização na Consulta de Equipamentos.</t>
        </is>
      </c>
      <c r="D1783" s="26" t="inlineStr">
        <is>
          <t>Concluído</t>
        </is>
      </c>
      <c r="E1783" s="23" t="inlineStr">
        <is>
          <t>Sem responsável</t>
        </is>
      </c>
      <c r="F1783" s="23" t="n"/>
      <c r="G1783" s="23" t="n"/>
      <c r="H1783" s="23" t="n"/>
      <c r="I1783" s="23" t="n"/>
      <c r="J1783" s="23" t="n"/>
      <c r="K1783" s="23" t="n"/>
      <c r="L1783" s="23" t="n"/>
      <c r="M1783" s="23" t="n"/>
      <c r="N1783" s="23" t="n"/>
      <c r="O1783" s="23" t="n"/>
      <c r="P1783" s="23" t="n"/>
      <c r="Q1783" s="23" t="n"/>
      <c r="R1783" s="23" t="n"/>
      <c r="S1783" s="23" t="n"/>
      <c r="T1783" s="23" t="n"/>
      <c r="U1783" s="23" t="n"/>
      <c r="V1783" s="23" t="n"/>
    </row>
    <row r="1784" ht="15" customHeight="1">
      <c r="A1784" s="26" t="inlineStr">
        <is>
          <t>História - Waterfall</t>
        </is>
      </c>
      <c r="B1784" s="60" t="inlineStr">
        <is>
          <t>DEVALM-6835</t>
        </is>
      </c>
      <c r="C1784" s="23" t="inlineStr">
        <is>
          <t>16.0450.MK-Reajuste de Preços Pacote Básico PayTV ( Outubro )::R</t>
        </is>
      </c>
      <c r="D1784" s="26" t="inlineStr">
        <is>
          <t>Concluído</t>
        </is>
      </c>
      <c r="E1784" s="23" t="inlineStr">
        <is>
          <t>Sem responsável</t>
        </is>
      </c>
      <c r="F1784" s="23" t="n"/>
      <c r="G1784" s="23" t="n"/>
      <c r="H1784" s="23" t="n"/>
      <c r="I1784" s="23" t="n"/>
      <c r="J1784" s="23" t="n"/>
      <c r="K1784" s="23" t="n"/>
      <c r="L1784" s="23" t="n"/>
      <c r="M1784" s="23" t="n"/>
      <c r="N1784" s="23" t="n"/>
      <c r="O1784" s="23" t="n"/>
      <c r="P1784" s="23" t="n"/>
      <c r="Q1784" s="23" t="n"/>
      <c r="R1784" s="23" t="n"/>
      <c r="S1784" s="23" t="n"/>
      <c r="T1784" s="23" t="n"/>
      <c r="U1784" s="23" t="n"/>
      <c r="V1784" s="23" t="n"/>
    </row>
    <row r="1785" ht="15" customHeight="1">
      <c r="A1785" s="26" t="inlineStr">
        <is>
          <t>História - Waterfall</t>
        </is>
      </c>
      <c r="B1785" s="60" t="inlineStr">
        <is>
          <t>DEVALM-6834</t>
        </is>
      </c>
      <c r="C1785" s="23" t="inlineStr">
        <is>
          <t>16.0138.1.MK-Guardião de Vendas - Release 5 (Clientes Especiais)</t>
        </is>
      </c>
      <c r="D1785" s="26" t="inlineStr">
        <is>
          <t>Concluído</t>
        </is>
      </c>
      <c r="E1785" s="23" t="inlineStr">
        <is>
          <t>Sem responsável</t>
        </is>
      </c>
      <c r="F1785" s="23" t="n"/>
      <c r="G1785" s="23" t="n"/>
      <c r="H1785" s="23" t="n"/>
      <c r="I1785" s="23" t="n"/>
      <c r="J1785" s="23" t="n"/>
      <c r="K1785" s="23" t="n"/>
      <c r="L1785" s="23" t="n"/>
      <c r="M1785" s="23" t="n"/>
      <c r="N1785" s="23" t="n"/>
      <c r="O1785" s="23" t="n"/>
      <c r="P1785" s="23" t="n"/>
      <c r="Q1785" s="23" t="n"/>
      <c r="R1785" s="23" t="n"/>
      <c r="S1785" s="23" t="n"/>
      <c r="T1785" s="23" t="n"/>
      <c r="U1785" s="23" t="n"/>
      <c r="V1785" s="23" t="n"/>
    </row>
    <row r="1786" ht="15" customHeight="1">
      <c r="A1786" s="26" t="inlineStr">
        <is>
          <t>História - Waterfall</t>
        </is>
      </c>
      <c r="B1786" s="60" t="inlineStr">
        <is>
          <t>DEVALM-6833</t>
        </is>
      </c>
      <c r="C1786" s="23" t="inlineStr">
        <is>
          <t>17.0032.MK-Reajuste de Preço de Banda Larga ( Abril )::R</t>
        </is>
      </c>
      <c r="D1786" s="26" t="inlineStr">
        <is>
          <t>Concluído</t>
        </is>
      </c>
      <c r="E1786" s="23" t="inlineStr">
        <is>
          <t>Sem responsável</t>
        </is>
      </c>
      <c r="F1786" s="23" t="n"/>
      <c r="G1786" s="23" t="n"/>
      <c r="H1786" s="23" t="n"/>
      <c r="I1786" s="23" t="n"/>
      <c r="J1786" s="23" t="n"/>
      <c r="K1786" s="23" t="n"/>
      <c r="L1786" s="23" t="n"/>
      <c r="M1786" s="23" t="n"/>
      <c r="N1786" s="23" t="n"/>
      <c r="O1786" s="23" t="n"/>
      <c r="P1786" s="23" t="n"/>
      <c r="Q1786" s="23" t="n"/>
      <c r="R1786" s="23" t="n"/>
      <c r="S1786" s="23" t="n"/>
      <c r="T1786" s="23" t="n"/>
      <c r="U1786" s="23" t="n"/>
      <c r="V1786" s="23" t="n"/>
    </row>
    <row r="1787" ht="15" customHeight="1">
      <c r="A1787" s="26" t="inlineStr">
        <is>
          <t>História - Waterfall</t>
        </is>
      </c>
      <c r="B1787" s="60" t="inlineStr">
        <is>
          <t>DEVALM-6832</t>
        </is>
      </c>
      <c r="C1787" s="23" t="inlineStr">
        <is>
          <t>16.0134.3.CL-Segmentação de clientes Platinum,Gold,Silver,Bronze,Lead (iCare Campo)</t>
        </is>
      </c>
      <c r="D1787" s="26" t="inlineStr">
        <is>
          <t>Concluído</t>
        </is>
      </c>
      <c r="E1787" s="23" t="inlineStr">
        <is>
          <t>Sem responsável</t>
        </is>
      </c>
      <c r="F1787" s="23" t="n"/>
      <c r="G1787" s="23" t="n"/>
      <c r="H1787" s="23" t="n"/>
      <c r="I1787" s="23" t="n"/>
      <c r="J1787" s="23" t="n"/>
      <c r="K1787" s="23" t="n"/>
      <c r="L1787" s="23" t="n"/>
      <c r="M1787" s="23" t="n"/>
      <c r="N1787" s="23" t="n"/>
      <c r="O1787" s="23" t="n"/>
      <c r="P1787" s="23" t="n"/>
      <c r="Q1787" s="23" t="n"/>
      <c r="R1787" s="23" t="n"/>
      <c r="S1787" s="23" t="n"/>
      <c r="T1787" s="23" t="n"/>
      <c r="U1787" s="23" t="n"/>
      <c r="V1787" s="23" t="n"/>
    </row>
    <row r="1788" ht="15" customHeight="1">
      <c r="A1788" s="26" t="inlineStr">
        <is>
          <t>História - Waterfall</t>
        </is>
      </c>
      <c r="B1788" s="60" t="inlineStr">
        <is>
          <t>DEVALM-6831</t>
        </is>
      </c>
      <c r="C1788" s="23" t="inlineStr">
        <is>
          <t>15.0296.FI- [C] – Pague Aqui RV / GETNET ::N</t>
        </is>
      </c>
      <c r="D1788" s="26" t="inlineStr">
        <is>
          <t>Concluído</t>
        </is>
      </c>
      <c r="E1788" s="23" t="inlineStr">
        <is>
          <t>Sem responsável</t>
        </is>
      </c>
      <c r="F1788" s="23" t="n"/>
      <c r="G1788" s="23" t="n"/>
      <c r="H1788" s="23" t="n"/>
      <c r="I1788" s="23" t="n"/>
      <c r="J1788" s="23" t="n"/>
      <c r="K1788" s="23" t="n"/>
      <c r="L1788" s="23" t="n"/>
      <c r="M1788" s="23" t="n"/>
      <c r="N1788" s="23" t="n"/>
      <c r="O1788" s="23" t="n"/>
      <c r="P1788" s="23" t="n"/>
      <c r="Q1788" s="23" t="n"/>
      <c r="R1788" s="23" t="n"/>
      <c r="S1788" s="23" t="n"/>
      <c r="T1788" s="23" t="n"/>
      <c r="U1788" s="23" t="n"/>
      <c r="V1788" s="23" t="n"/>
    </row>
    <row r="1789" ht="15" customHeight="1">
      <c r="A1789" s="26" t="inlineStr">
        <is>
          <t>História - Waterfall</t>
        </is>
      </c>
      <c r="B1789" s="60" t="inlineStr">
        <is>
          <t>DEVALM-6830</t>
        </is>
      </c>
      <c r="C1789" s="23" t="inlineStr">
        <is>
          <t>17.0003.MK-Reajuste de Preços Pacote Básico PayTV ( Janeiro )::R</t>
        </is>
      </c>
      <c r="D1789" s="26" t="inlineStr">
        <is>
          <t>Concluído</t>
        </is>
      </c>
      <c r="E1789" s="23" t="inlineStr">
        <is>
          <t>Sem responsável</t>
        </is>
      </c>
      <c r="F1789" s="23" t="n"/>
      <c r="G1789" s="23" t="n"/>
      <c r="H1789" s="23" t="n"/>
      <c r="I1789" s="23" t="n"/>
      <c r="J1789" s="23" t="n"/>
      <c r="K1789" s="23" t="n"/>
      <c r="L1789" s="23" t="n"/>
      <c r="M1789" s="23" t="n"/>
      <c r="N1789" s="23" t="n"/>
      <c r="O1789" s="23" t="n"/>
      <c r="P1789" s="23" t="n"/>
      <c r="Q1789" s="23" t="n"/>
      <c r="R1789" s="23" t="n"/>
      <c r="S1789" s="23" t="n"/>
      <c r="T1789" s="23" t="n"/>
      <c r="U1789" s="23" t="n"/>
      <c r="V1789" s="23" t="n"/>
    </row>
    <row r="1790" ht="15" customHeight="1">
      <c r="A1790" s="26" t="inlineStr">
        <is>
          <t>História - Waterfall</t>
        </is>
      </c>
      <c r="B1790" s="60" t="inlineStr">
        <is>
          <t>DEVALM-6829</t>
        </is>
      </c>
      <c r="C1790" s="23" t="inlineStr">
        <is>
          <t>17.0068.BL-Consulta de dados de clientes BL por SMARTCARD-IMSI</t>
        </is>
      </c>
      <c r="D1790" s="26" t="inlineStr">
        <is>
          <t>Concluído</t>
        </is>
      </c>
      <c r="E1790" s="23" t="inlineStr">
        <is>
          <t>Sem responsável</t>
        </is>
      </c>
      <c r="F1790" s="23" t="n"/>
      <c r="G1790" s="23" t="n"/>
      <c r="H1790" s="23" t="n"/>
      <c r="I1790" s="23" t="n"/>
      <c r="J1790" s="23" t="n"/>
      <c r="K1790" s="23" t="n"/>
      <c r="L1790" s="23" t="n"/>
      <c r="M1790" s="23" t="n"/>
      <c r="N1790" s="23" t="n"/>
      <c r="O1790" s="23" t="n"/>
      <c r="P1790" s="23" t="n"/>
      <c r="Q1790" s="23" t="n"/>
      <c r="R1790" s="23" t="n"/>
      <c r="S1790" s="23" t="n"/>
      <c r="T1790" s="23" t="n"/>
      <c r="U1790" s="23" t="n"/>
      <c r="V1790" s="23" t="n"/>
    </row>
    <row r="1791" ht="15" customHeight="1">
      <c r="A1791" s="26" t="inlineStr">
        <is>
          <t>História - Waterfall</t>
        </is>
      </c>
      <c r="B1791" s="60" t="inlineStr">
        <is>
          <t>DEVALM-6828</t>
        </is>
      </c>
      <c r="C1791" s="23" t="inlineStr">
        <is>
          <t>18.0281.CO-Regionalização (2ª quinzena – Junho)</t>
        </is>
      </c>
      <c r="D1791" s="26" t="inlineStr">
        <is>
          <t>Concluído</t>
        </is>
      </c>
      <c r="E1791" s="23" t="inlineStr">
        <is>
          <t>Sem responsável</t>
        </is>
      </c>
      <c r="F1791" s="23" t="n"/>
      <c r="G1791" s="23" t="n"/>
      <c r="H1791" s="23" t="n"/>
      <c r="I1791" s="23" t="n"/>
      <c r="J1791" s="23" t="n"/>
      <c r="K1791" s="23" t="n"/>
      <c r="L1791" s="23" t="n"/>
      <c r="M1791" s="23" t="n"/>
      <c r="N1791" s="23" t="n"/>
      <c r="O1791" s="23" t="n"/>
      <c r="P1791" s="23" t="n"/>
      <c r="Q1791" s="23" t="n"/>
      <c r="R1791" s="23" t="n"/>
      <c r="S1791" s="23" t="n"/>
      <c r="T1791" s="23" t="n"/>
      <c r="U1791" s="23" t="n"/>
      <c r="V1791" s="23" t="n"/>
    </row>
    <row r="1792" ht="15" customHeight="1">
      <c r="A1792" s="26" t="inlineStr">
        <is>
          <t>História - Waterfall</t>
        </is>
      </c>
      <c r="B1792" s="60" t="inlineStr">
        <is>
          <t>DEVALM-6827</t>
        </is>
      </c>
      <c r="C1792" s="23" t="inlineStr">
        <is>
          <t>16.0163.MK-Ofertas de Produtos e Banda Larga para Retenção_Reativação</t>
        </is>
      </c>
      <c r="D1792" s="26" t="inlineStr">
        <is>
          <t>Concluído</t>
        </is>
      </c>
      <c r="E1792" s="23" t="inlineStr">
        <is>
          <t>Sem responsável</t>
        </is>
      </c>
      <c r="F1792" s="23" t="n"/>
      <c r="G1792" s="23" t="n"/>
      <c r="H1792" s="23" t="n"/>
      <c r="I1792" s="23" t="n"/>
      <c r="J1792" s="23" t="n"/>
      <c r="K1792" s="23" t="n"/>
      <c r="L1792" s="23" t="n"/>
      <c r="M1792" s="23" t="n"/>
      <c r="N1792" s="23" t="n"/>
      <c r="O1792" s="23" t="n"/>
      <c r="P1792" s="23" t="n"/>
      <c r="Q1792" s="23" t="n"/>
      <c r="R1792" s="23" t="n"/>
      <c r="S1792" s="23" t="n"/>
      <c r="T1792" s="23" t="n"/>
      <c r="U1792" s="23" t="n"/>
      <c r="V1792" s="23" t="n"/>
    </row>
    <row r="1793" ht="15" customHeight="1">
      <c r="A1793" s="26" t="inlineStr">
        <is>
          <t>História - Waterfall</t>
        </is>
      </c>
      <c r="B1793" s="60" t="inlineStr">
        <is>
          <t>DEVALM-6826</t>
        </is>
      </c>
      <c r="C1793" s="23" t="inlineStr">
        <is>
          <t>16.0179.2.TN - Desligamento do IBS - Frente 1 - (Ajustes no Mos, DRP, BKO, GPT</t>
        </is>
      </c>
      <c r="D1793" s="26" t="inlineStr">
        <is>
          <t>Concluído</t>
        </is>
      </c>
      <c r="E1793" s="23" t="inlineStr">
        <is>
          <t>Sem responsável</t>
        </is>
      </c>
      <c r="F1793" s="23" t="n"/>
      <c r="G1793" s="23" t="n"/>
      <c r="H1793" s="23" t="n"/>
      <c r="I1793" s="23" t="n"/>
      <c r="J1793" s="23" t="n"/>
      <c r="K1793" s="23" t="n"/>
      <c r="L1793" s="23" t="n"/>
      <c r="M1793" s="23" t="n"/>
      <c r="N1793" s="23" t="n"/>
      <c r="O1793" s="23" t="n"/>
      <c r="P1793" s="23" t="n"/>
      <c r="Q1793" s="23" t="n"/>
      <c r="R1793" s="23" t="n"/>
      <c r="S1793" s="23" t="n"/>
      <c r="T1793" s="23" t="n"/>
      <c r="U1793" s="23" t="n"/>
      <c r="V1793" s="23" t="n"/>
    </row>
    <row r="1794" ht="15" customHeight="1">
      <c r="A1794" s="26" t="inlineStr">
        <is>
          <t>História - Waterfall</t>
        </is>
      </c>
      <c r="B1794" s="60" t="inlineStr">
        <is>
          <t>DEVALM-6825</t>
        </is>
      </c>
      <c r="C1794" s="23" t="inlineStr">
        <is>
          <t>16.0456.MK-Reajuste de preço para pacotes Coletivos ( Outubro )::R</t>
        </is>
      </c>
      <c r="D1794" s="26" t="inlineStr">
        <is>
          <t>Concluído</t>
        </is>
      </c>
      <c r="E1794" s="23" t="inlineStr">
        <is>
          <t>Sem responsável</t>
        </is>
      </c>
      <c r="F1794" s="23" t="n"/>
      <c r="G1794" s="23" t="n"/>
      <c r="H1794" s="23" t="n"/>
      <c r="I1794" s="23" t="n"/>
      <c r="J1794" s="23" t="n"/>
      <c r="K1794" s="23" t="n"/>
      <c r="L1794" s="23" t="n"/>
      <c r="M1794" s="23" t="n"/>
      <c r="N1794" s="23" t="n"/>
      <c r="O1794" s="23" t="n"/>
      <c r="P1794" s="23" t="n"/>
      <c r="Q1794" s="23" t="n"/>
      <c r="R1794" s="23" t="n"/>
      <c r="S1794" s="23" t="n"/>
      <c r="T1794" s="23" t="n"/>
      <c r="U1794" s="23" t="n"/>
      <c r="V1794" s="23" t="n"/>
    </row>
    <row r="1795" ht="15" customHeight="1">
      <c r="A1795" s="26" t="inlineStr">
        <is>
          <t>História - Waterfall</t>
        </is>
      </c>
      <c r="B1795" s="60" t="inlineStr">
        <is>
          <t>DEVALM-6824</t>
        </is>
      </c>
      <c r="C1795" s="23" t="inlineStr">
        <is>
          <t>17.0592.1 FI-Nexus - Callidus – Complemento - FPD + Req 9</t>
        </is>
      </c>
      <c r="D1795" s="26" t="inlineStr">
        <is>
          <t>Concluído</t>
        </is>
      </c>
      <c r="E1795" s="23" t="inlineStr">
        <is>
          <t>Sem responsável</t>
        </is>
      </c>
      <c r="F1795" s="23" t="n"/>
      <c r="G1795" s="23" t="n"/>
      <c r="H1795" s="23" t="n"/>
      <c r="I1795" s="23" t="n"/>
      <c r="J1795" s="23" t="n"/>
      <c r="K1795" s="23" t="n"/>
      <c r="L1795" s="23" t="n"/>
      <c r="M1795" s="23" t="n"/>
      <c r="N1795" s="23" t="n"/>
      <c r="O1795" s="23" t="n"/>
      <c r="P1795" s="23" t="n"/>
      <c r="Q1795" s="23" t="n"/>
      <c r="R1795" s="23" t="n"/>
      <c r="S1795" s="23" t="n"/>
      <c r="T1795" s="23" t="n"/>
      <c r="U1795" s="23" t="n"/>
      <c r="V1795" s="23" t="n"/>
    </row>
    <row r="1796" ht="15" customHeight="1">
      <c r="A1796" s="26" t="inlineStr">
        <is>
          <t>História - Waterfall</t>
        </is>
      </c>
      <c r="B1796" s="60" t="inlineStr">
        <is>
          <t>DEVALM-6823</t>
        </is>
      </c>
      <c r="C1796" s="23" t="inlineStr">
        <is>
          <t>17.0102.CO-Comissionar o reuso após nova habilitacao</t>
        </is>
      </c>
      <c r="D1796" s="26" t="inlineStr">
        <is>
          <t>Concluído</t>
        </is>
      </c>
      <c r="E1796" s="23" t="inlineStr">
        <is>
          <t>Sem responsável</t>
        </is>
      </c>
      <c r="F1796" s="23" t="n"/>
      <c r="G1796" s="23" t="n"/>
      <c r="H1796" s="23" t="n"/>
      <c r="I1796" s="23" t="n"/>
      <c r="J1796" s="23" t="n"/>
      <c r="K1796" s="23" t="n"/>
      <c r="L1796" s="23" t="n"/>
      <c r="M1796" s="23" t="n"/>
      <c r="N1796" s="23" t="n"/>
      <c r="O1796" s="23" t="n"/>
      <c r="P1796" s="23" t="n"/>
      <c r="Q1796" s="23" t="n"/>
      <c r="R1796" s="23" t="n"/>
      <c r="S1796" s="23" t="n"/>
      <c r="T1796" s="23" t="n"/>
      <c r="U1796" s="23" t="n"/>
      <c r="V1796" s="23" t="n"/>
    </row>
    <row r="1797" ht="15" customHeight="1">
      <c r="A1797" s="26" t="inlineStr">
        <is>
          <t>História - Waterfall</t>
        </is>
      </c>
      <c r="B1797" s="60" t="inlineStr">
        <is>
          <t>DEVALM-6822</t>
        </is>
      </c>
      <c r="C1797" s="23" t="inlineStr">
        <is>
          <t>17.0525.MK-Criação de Oferta 6x35</t>
        </is>
      </c>
      <c r="D1797" s="26" t="inlineStr">
        <is>
          <t>Concluído</t>
        </is>
      </c>
      <c r="E1797" s="23" t="inlineStr">
        <is>
          <t>Sem responsável</t>
        </is>
      </c>
      <c r="F1797" s="23" t="n"/>
      <c r="G1797" s="23" t="n"/>
      <c r="H1797" s="23" t="n"/>
      <c r="I1797" s="23" t="n"/>
      <c r="J1797" s="23" t="n"/>
      <c r="K1797" s="23" t="n"/>
      <c r="L1797" s="23" t="n"/>
      <c r="M1797" s="23" t="n"/>
      <c r="N1797" s="23" t="n"/>
      <c r="O1797" s="23" t="n"/>
      <c r="P1797" s="23" t="n"/>
      <c r="Q1797" s="23" t="n"/>
      <c r="R1797" s="23" t="n"/>
      <c r="S1797" s="23" t="n"/>
      <c r="T1797" s="23" t="n"/>
      <c r="U1797" s="23" t="n"/>
      <c r="V1797" s="23" t="n"/>
    </row>
    <row r="1798" ht="15" customHeight="1">
      <c r="A1798" s="26" t="inlineStr">
        <is>
          <t>História - Waterfall</t>
        </is>
      </c>
      <c r="B1798" s="60" t="inlineStr">
        <is>
          <t>DEVALM-6821</t>
        </is>
      </c>
      <c r="C1798" s="23" t="inlineStr">
        <is>
          <t>16.0347.1.FI-Melhorias nos Checkpoints de Finanças – Fase 2</t>
        </is>
      </c>
      <c r="D1798" s="26" t="inlineStr">
        <is>
          <t>Concluído</t>
        </is>
      </c>
      <c r="E1798" s="23" t="inlineStr">
        <is>
          <t>Sem responsável</t>
        </is>
      </c>
      <c r="F1798" s="23" t="n"/>
      <c r="G1798" s="23" t="n"/>
      <c r="H1798" s="23" t="n"/>
      <c r="I1798" s="23" t="n"/>
      <c r="J1798" s="23" t="n"/>
      <c r="K1798" s="23" t="n"/>
      <c r="L1798" s="23" t="n"/>
      <c r="M1798" s="23" t="n"/>
      <c r="N1798" s="23" t="n"/>
      <c r="O1798" s="23" t="n"/>
      <c r="P1798" s="23" t="n"/>
      <c r="Q1798" s="23" t="n"/>
      <c r="R1798" s="23" t="n"/>
      <c r="S1798" s="23" t="n"/>
      <c r="T1798" s="23" t="n"/>
      <c r="U1798" s="23" t="n"/>
      <c r="V1798" s="23" t="n"/>
    </row>
    <row r="1799" ht="15" customHeight="1">
      <c r="A1799" s="26" t="inlineStr">
        <is>
          <t>História - Waterfall</t>
        </is>
      </c>
      <c r="B1799" s="60" t="inlineStr">
        <is>
          <t>DEVALM-6820</t>
        </is>
      </c>
      <c r="C1799" s="23" t="inlineStr">
        <is>
          <t>17.0732.TN-Migração da versão dos servidores BRM (7 para 7.5)</t>
        </is>
      </c>
      <c r="D1799" s="26" t="inlineStr">
        <is>
          <t>Concluído</t>
        </is>
      </c>
      <c r="E1799" s="23" t="inlineStr">
        <is>
          <t>Sem responsável</t>
        </is>
      </c>
      <c r="F1799" s="23" t="n"/>
      <c r="G1799" s="23" t="n"/>
      <c r="H1799" s="23" t="n"/>
      <c r="I1799" s="23" t="n"/>
      <c r="J1799" s="23" t="n"/>
      <c r="K1799" s="23" t="n"/>
      <c r="L1799" s="23" t="n"/>
      <c r="M1799" s="23" t="n"/>
      <c r="N1799" s="23" t="n"/>
      <c r="O1799" s="23" t="n"/>
      <c r="P1799" s="23" t="n"/>
      <c r="Q1799" s="23" t="n"/>
      <c r="R1799" s="23" t="n"/>
      <c r="S1799" s="23" t="n"/>
      <c r="T1799" s="23" t="n"/>
      <c r="U1799" s="23" t="n"/>
      <c r="V1799" s="23" t="n"/>
    </row>
    <row r="1800" ht="15" customHeight="1">
      <c r="A1800" s="26" t="inlineStr">
        <is>
          <t>História - Waterfall</t>
        </is>
      </c>
      <c r="B1800" s="60" t="inlineStr">
        <is>
          <t>DEVALM-6819</t>
        </is>
      </c>
      <c r="C1800" s="23" t="inlineStr">
        <is>
          <t>16.0546.4.FI– Gateway de Pagamento – Integração Mensitef Autorizador</t>
        </is>
      </c>
      <c r="D1800" s="26" t="inlineStr">
        <is>
          <t>Concluído</t>
        </is>
      </c>
      <c r="E1800" s="23" t="inlineStr">
        <is>
          <t>Sem responsável</t>
        </is>
      </c>
      <c r="F1800" s="23" t="n"/>
      <c r="G1800" s="23" t="n"/>
      <c r="H1800" s="23" t="n"/>
      <c r="I1800" s="23" t="n"/>
      <c r="J1800" s="23" t="n"/>
      <c r="K1800" s="23" t="n"/>
      <c r="L1800" s="23" t="n"/>
      <c r="M1800" s="23" t="n"/>
      <c r="N1800" s="23" t="n"/>
      <c r="O1800" s="23" t="n"/>
      <c r="P1800" s="23" t="n"/>
      <c r="Q1800" s="23" t="n"/>
      <c r="R1800" s="23" t="n"/>
      <c r="S1800" s="23" t="n"/>
      <c r="T1800" s="23" t="n"/>
      <c r="U1800" s="23" t="n"/>
      <c r="V1800" s="23" t="n"/>
    </row>
    <row r="1801" ht="15" customHeight="1">
      <c r="A1801" s="26" t="inlineStr">
        <is>
          <t>História - Waterfall</t>
        </is>
      </c>
      <c r="B1801" s="60" t="inlineStr">
        <is>
          <t>DEVALM-6818</t>
        </is>
      </c>
      <c r="C1801" s="23" t="inlineStr">
        <is>
          <t>16.0194.7.SU-BBVOD (CR Callback – Entrega 1)</t>
        </is>
      </c>
      <c r="D1801" s="26" t="inlineStr">
        <is>
          <t>Concluído</t>
        </is>
      </c>
      <c r="E1801" s="23" t="inlineStr">
        <is>
          <t>Sem responsável</t>
        </is>
      </c>
      <c r="F1801" s="23" t="n"/>
      <c r="G1801" s="23" t="n"/>
      <c r="H1801" s="23" t="n"/>
      <c r="I1801" s="23" t="n"/>
      <c r="J1801" s="23" t="n"/>
      <c r="K1801" s="23" t="n"/>
      <c r="L1801" s="23" t="n"/>
      <c r="M1801" s="23" t="n"/>
      <c r="N1801" s="23" t="n"/>
      <c r="O1801" s="23" t="n"/>
      <c r="P1801" s="23" t="n"/>
      <c r="Q1801" s="23" t="n"/>
      <c r="R1801" s="23" t="n"/>
      <c r="S1801" s="23" t="n"/>
      <c r="T1801" s="23" t="n"/>
      <c r="U1801" s="23" t="n"/>
      <c r="V1801" s="23" t="n"/>
    </row>
    <row r="1802" ht="15" customHeight="1">
      <c r="A1802" s="26" t="inlineStr">
        <is>
          <t>História - Waterfall</t>
        </is>
      </c>
      <c r="B1802" s="60" t="inlineStr">
        <is>
          <t>DEVALM-6817</t>
        </is>
      </c>
      <c r="C1802" s="23" t="inlineStr">
        <is>
          <t>16.0293.CO-Regionalização (2ª quinzena – Setembro)::R</t>
        </is>
      </c>
      <c r="D1802" s="26" t="inlineStr">
        <is>
          <t>Concluído</t>
        </is>
      </c>
      <c r="E1802" s="23" t="inlineStr">
        <is>
          <t>Sem responsável</t>
        </is>
      </c>
      <c r="F1802" s="23" t="n"/>
      <c r="G1802" s="23" t="n"/>
      <c r="H1802" s="23" t="n"/>
      <c r="I1802" s="23" t="n"/>
      <c r="J1802" s="23" t="n"/>
      <c r="K1802" s="23" t="n"/>
      <c r="L1802" s="23" t="n"/>
      <c r="M1802" s="23" t="n"/>
      <c r="N1802" s="23" t="n"/>
      <c r="O1802" s="23" t="n"/>
      <c r="P1802" s="23" t="n"/>
      <c r="Q1802" s="23" t="n"/>
      <c r="R1802" s="23" t="n"/>
      <c r="S1802" s="23" t="n"/>
      <c r="T1802" s="23" t="n"/>
      <c r="U1802" s="23" t="n"/>
      <c r="V1802" s="23" t="n"/>
    </row>
    <row r="1803" ht="15" customHeight="1">
      <c r="A1803" s="26" t="inlineStr">
        <is>
          <t>História - Waterfall</t>
        </is>
      </c>
      <c r="B1803" s="60" t="inlineStr">
        <is>
          <t>DEVALM-6816</t>
        </is>
      </c>
      <c r="C1803" s="23" t="inlineStr">
        <is>
          <t>16.0423.CL-Termo de fidelidade de ofertas</t>
        </is>
      </c>
      <c r="D1803" s="26" t="inlineStr">
        <is>
          <t>Concluído</t>
        </is>
      </c>
      <c r="E1803" s="23" t="inlineStr">
        <is>
          <t>Sem responsável</t>
        </is>
      </c>
      <c r="F1803" s="23" t="n"/>
      <c r="G1803" s="23" t="n"/>
      <c r="H1803" s="23" t="n"/>
      <c r="I1803" s="23" t="n"/>
      <c r="J1803" s="23" t="n"/>
      <c r="K1803" s="23" t="n"/>
      <c r="L1803" s="23" t="n"/>
      <c r="M1803" s="23" t="n"/>
      <c r="N1803" s="23" t="n"/>
      <c r="O1803" s="23" t="n"/>
      <c r="P1803" s="23" t="n"/>
      <c r="Q1803" s="23" t="n"/>
      <c r="R1803" s="23" t="n"/>
      <c r="S1803" s="23" t="n"/>
      <c r="T1803" s="23" t="n"/>
      <c r="U1803" s="23" t="n"/>
      <c r="V1803" s="23" t="n"/>
    </row>
    <row r="1804" ht="15" customHeight="1">
      <c r="A1804" s="26" t="inlineStr">
        <is>
          <t>História - Waterfall</t>
        </is>
      </c>
      <c r="B1804" s="60" t="inlineStr">
        <is>
          <t>DEVALM-6815</t>
        </is>
      </c>
      <c r="C1804" s="23" t="inlineStr">
        <is>
          <t>16.0194.8.SU-BBVOD (CR Callback – Entrega 2)</t>
        </is>
      </c>
      <c r="D1804" s="26" t="inlineStr">
        <is>
          <t>Concluído</t>
        </is>
      </c>
      <c r="E1804" s="23" t="inlineStr">
        <is>
          <t>Sem responsável</t>
        </is>
      </c>
      <c r="F1804" s="23" t="n"/>
      <c r="G1804" s="23" t="n"/>
      <c r="H1804" s="23" t="n"/>
      <c r="I1804" s="23" t="n"/>
      <c r="J1804" s="23" t="n"/>
      <c r="K1804" s="23" t="n"/>
      <c r="L1804" s="23" t="n"/>
      <c r="M1804" s="23" t="n"/>
      <c r="N1804" s="23" t="n"/>
      <c r="O1804" s="23" t="n"/>
      <c r="P1804" s="23" t="n"/>
      <c r="Q1804" s="23" t="n"/>
      <c r="R1804" s="23" t="n"/>
      <c r="S1804" s="23" t="n"/>
      <c r="T1804" s="23" t="n"/>
      <c r="U1804" s="23" t="n"/>
      <c r="V1804" s="23" t="n"/>
    </row>
    <row r="1805" ht="15" customHeight="1">
      <c r="A1805" s="26" t="inlineStr">
        <is>
          <t>História - Waterfall</t>
        </is>
      </c>
      <c r="B1805" s="60" t="inlineStr">
        <is>
          <t>DEVALM-6814</t>
        </is>
      </c>
      <c r="C1805" s="23" t="inlineStr">
        <is>
          <t>17.0607.CO-Regionalização (2ª quinzena – Outubro)::R</t>
        </is>
      </c>
      <c r="D1805" s="26" t="inlineStr">
        <is>
          <t>Concluído</t>
        </is>
      </c>
      <c r="E1805" s="23" t="inlineStr">
        <is>
          <t>Sem responsável</t>
        </is>
      </c>
      <c r="F1805" s="23" t="n"/>
      <c r="G1805" s="23" t="n"/>
      <c r="H1805" s="23" t="n"/>
      <c r="I1805" s="23" t="n"/>
      <c r="J1805" s="23" t="n"/>
      <c r="K1805" s="23" t="n"/>
      <c r="L1805" s="23" t="n"/>
      <c r="M1805" s="23" t="n"/>
      <c r="N1805" s="23" t="n"/>
      <c r="O1805" s="23" t="n"/>
      <c r="P1805" s="23" t="n"/>
      <c r="Q1805" s="23" t="n"/>
      <c r="R1805" s="23" t="n"/>
      <c r="S1805" s="23" t="n"/>
      <c r="T1805" s="23" t="n"/>
      <c r="U1805" s="23" t="n"/>
      <c r="V1805" s="23" t="n"/>
    </row>
    <row r="1806" ht="15" customHeight="1">
      <c r="A1806" s="26" t="inlineStr">
        <is>
          <t>História - Waterfall</t>
        </is>
      </c>
      <c r="B1806" s="60" t="inlineStr">
        <is>
          <t>DEVALM-6813</t>
        </is>
      </c>
      <c r="C1806" s="23" t="inlineStr">
        <is>
          <t>16.0179.3.TN - Desligamento do IBS - Frente 4 - Mini Migração/Cobrança</t>
        </is>
      </c>
      <c r="D1806" s="26" t="inlineStr">
        <is>
          <t>Concluído</t>
        </is>
      </c>
      <c r="E1806" s="23" t="inlineStr">
        <is>
          <t>Sem responsável</t>
        </is>
      </c>
      <c r="F1806" s="23" t="n"/>
      <c r="G1806" s="23" t="n"/>
      <c r="H1806" s="23" t="n"/>
      <c r="I1806" s="23" t="n"/>
      <c r="J1806" s="23" t="n"/>
      <c r="K1806" s="23" t="n"/>
      <c r="L1806" s="23" t="n"/>
      <c r="M1806" s="23" t="n"/>
      <c r="N1806" s="23" t="n"/>
      <c r="O1806" s="23" t="n"/>
      <c r="P1806" s="23" t="n"/>
      <c r="Q1806" s="23" t="n"/>
      <c r="R1806" s="23" t="n"/>
      <c r="S1806" s="23" t="n"/>
      <c r="T1806" s="23" t="n"/>
      <c r="U1806" s="23" t="n"/>
      <c r="V1806" s="23" t="n"/>
    </row>
    <row r="1807" ht="15" customHeight="1">
      <c r="A1807" s="26" t="inlineStr">
        <is>
          <t>História - Waterfall</t>
        </is>
      </c>
      <c r="B1807" s="60" t="inlineStr">
        <is>
          <t>DEVALM-6812</t>
        </is>
      </c>
      <c r="C1807" s="23" t="inlineStr">
        <is>
          <t>17.0020.CO-Regionalização (1ª quinzena – Março)::R</t>
        </is>
      </c>
      <c r="D1807" s="26" t="inlineStr">
        <is>
          <t>Concluído</t>
        </is>
      </c>
      <c r="E1807" s="23" t="inlineStr">
        <is>
          <t>Sem responsável</t>
        </is>
      </c>
      <c r="F1807" s="23" t="n"/>
      <c r="G1807" s="23" t="n"/>
      <c r="H1807" s="23" t="n"/>
      <c r="I1807" s="23" t="n"/>
      <c r="J1807" s="23" t="n"/>
      <c r="K1807" s="23" t="n"/>
      <c r="L1807" s="23" t="n"/>
      <c r="M1807" s="23" t="n"/>
      <c r="N1807" s="23" t="n"/>
      <c r="O1807" s="23" t="n"/>
      <c r="P1807" s="23" t="n"/>
      <c r="Q1807" s="23" t="n"/>
      <c r="R1807" s="23" t="n"/>
      <c r="S1807" s="23" t="n"/>
      <c r="T1807" s="23" t="n"/>
      <c r="U1807" s="23" t="n"/>
      <c r="V1807" s="23" t="n"/>
    </row>
    <row r="1808" ht="15" customHeight="1">
      <c r="A1808" s="26" t="inlineStr">
        <is>
          <t>História - Waterfall</t>
        </is>
      </c>
      <c r="B1808" s="60" t="inlineStr">
        <is>
          <t>DEVALM-6811</t>
        </is>
      </c>
      <c r="C1808" s="23" t="inlineStr">
        <is>
          <t>17.0336.CO-Regionalização (1ª quinzena – Agosto)::R</t>
        </is>
      </c>
      <c r="D1808" s="26" t="inlineStr">
        <is>
          <t>Concluído</t>
        </is>
      </c>
      <c r="E1808" s="23" t="inlineStr">
        <is>
          <t>Sem responsável</t>
        </is>
      </c>
      <c r="F1808" s="23" t="n"/>
      <c r="G1808" s="23" t="n"/>
      <c r="H1808" s="23" t="n"/>
      <c r="I1808" s="23" t="n"/>
      <c r="J1808" s="23" t="n"/>
      <c r="K1808" s="23" t="n"/>
      <c r="L1808" s="23" t="n"/>
      <c r="M1808" s="23" t="n"/>
      <c r="N1808" s="23" t="n"/>
      <c r="O1808" s="23" t="n"/>
      <c r="P1808" s="23" t="n"/>
      <c r="Q1808" s="23" t="n"/>
      <c r="R1808" s="23" t="n"/>
      <c r="S1808" s="23" t="n"/>
      <c r="T1808" s="23" t="n"/>
      <c r="U1808" s="23" t="n"/>
      <c r="V1808" s="23" t="n"/>
    </row>
    <row r="1809" ht="15" customHeight="1">
      <c r="A1809" s="26" t="inlineStr">
        <is>
          <t>História - Waterfall</t>
        </is>
      </c>
      <c r="B1809" s="60" t="inlineStr">
        <is>
          <t>DEVALM-6810</t>
        </is>
      </c>
      <c r="C1809" s="23" t="inlineStr">
        <is>
          <t>17.0098.DI-APP - Usuário Sites na Consulta de Pedidos no Icare.</t>
        </is>
      </c>
      <c r="D1809" s="26" t="inlineStr">
        <is>
          <t>Concluído</t>
        </is>
      </c>
      <c r="E1809" s="23" t="inlineStr">
        <is>
          <t>Sem responsável</t>
        </is>
      </c>
      <c r="F1809" s="23" t="n"/>
      <c r="G1809" s="23" t="n"/>
      <c r="H1809" s="23" t="n"/>
      <c r="I1809" s="23" t="n"/>
      <c r="J1809" s="23" t="n"/>
      <c r="K1809" s="23" t="n"/>
      <c r="L1809" s="23" t="n"/>
      <c r="M1809" s="23" t="n"/>
      <c r="N1809" s="23" t="n"/>
      <c r="O1809" s="23" t="n"/>
      <c r="P1809" s="23" t="n"/>
      <c r="Q1809" s="23" t="n"/>
      <c r="R1809" s="23" t="n"/>
      <c r="S1809" s="23" t="n"/>
      <c r="T1809" s="23" t="n"/>
      <c r="U1809" s="23" t="n"/>
      <c r="V1809" s="23" t="n"/>
    </row>
    <row r="1810" ht="15" customHeight="1">
      <c r="A1810" s="26" t="inlineStr">
        <is>
          <t>História - Waterfall</t>
        </is>
      </c>
      <c r="B1810" s="60" t="inlineStr">
        <is>
          <t>DEVALM-6809</t>
        </is>
      </c>
      <c r="C1810" s="23" t="inlineStr">
        <is>
          <t>17.0300.MK-ENVIO DE COMANDO (LIBERAÇÃO DE CANAIS)</t>
        </is>
      </c>
      <c r="D1810" s="26" t="inlineStr">
        <is>
          <t>Concluído</t>
        </is>
      </c>
      <c r="E1810" s="23" t="inlineStr">
        <is>
          <t>Sem responsável</t>
        </is>
      </c>
      <c r="F1810" s="23" t="n"/>
      <c r="G1810" s="23" t="n"/>
      <c r="H1810" s="23" t="n"/>
      <c r="I1810" s="23" t="n"/>
      <c r="J1810" s="23" t="n"/>
      <c r="K1810" s="23" t="n"/>
      <c r="L1810" s="23" t="n"/>
      <c r="M1810" s="23" t="n"/>
      <c r="N1810" s="23" t="n"/>
      <c r="O1810" s="23" t="n"/>
      <c r="P1810" s="23" t="n"/>
      <c r="Q1810" s="23" t="n"/>
      <c r="R1810" s="23" t="n"/>
      <c r="S1810" s="23" t="n"/>
      <c r="T1810" s="23" t="n"/>
      <c r="U1810" s="23" t="n"/>
      <c r="V1810" s="23" t="n"/>
    </row>
    <row r="1811" ht="15" customHeight="1">
      <c r="A1811" s="26" t="inlineStr">
        <is>
          <t>História - Waterfall</t>
        </is>
      </c>
      <c r="B1811" s="60" t="inlineStr">
        <is>
          <t>DEVALM-6808</t>
        </is>
      </c>
      <c r="C1811" s="23" t="inlineStr">
        <is>
          <t>17.0635.CL-Inclusão de nova oferta para clientes do Híbrido</t>
        </is>
      </c>
      <c r="D1811" s="26" t="inlineStr">
        <is>
          <t>Concluído</t>
        </is>
      </c>
      <c r="E1811" s="23" t="inlineStr">
        <is>
          <t>Sem responsável</t>
        </is>
      </c>
      <c r="F1811" s="23" t="n"/>
      <c r="G1811" s="23" t="n"/>
      <c r="H1811" s="23" t="n"/>
      <c r="I1811" s="23" t="n"/>
      <c r="J1811" s="23" t="n"/>
      <c r="K1811" s="23" t="n"/>
      <c r="L1811" s="23" t="n"/>
      <c r="M1811" s="23" t="n"/>
      <c r="N1811" s="23" t="n"/>
      <c r="O1811" s="23" t="n"/>
      <c r="P1811" s="23" t="n"/>
      <c r="Q1811" s="23" t="n"/>
      <c r="R1811" s="23" t="n"/>
      <c r="S1811" s="23" t="n"/>
      <c r="T1811" s="23" t="n"/>
      <c r="U1811" s="23" t="n"/>
      <c r="V1811" s="23" t="n"/>
    </row>
    <row r="1812" ht="15" customHeight="1">
      <c r="A1812" s="26" t="inlineStr">
        <is>
          <t>História - Waterfall</t>
        </is>
      </c>
      <c r="B1812" s="60" t="inlineStr">
        <is>
          <t>DEVALM-6807</t>
        </is>
      </c>
      <c r="C1812" s="23" t="inlineStr">
        <is>
          <t>17.0613.TN-Assessement Middleware e implementação de micro serviços</t>
        </is>
      </c>
      <c r="D1812" s="26" t="inlineStr">
        <is>
          <t>Concluído</t>
        </is>
      </c>
      <c r="E1812" s="23" t="inlineStr">
        <is>
          <t>Sem responsável</t>
        </is>
      </c>
      <c r="F1812" s="23" t="n"/>
      <c r="G1812" s="23" t="n"/>
      <c r="H1812" s="23" t="n"/>
      <c r="I1812" s="23" t="n"/>
      <c r="J1812" s="23" t="n"/>
      <c r="K1812" s="23" t="n"/>
      <c r="L1812" s="23" t="n"/>
      <c r="M1812" s="23" t="n"/>
      <c r="N1812" s="23" t="n"/>
      <c r="O1812" s="23" t="n"/>
      <c r="P1812" s="23" t="n"/>
      <c r="Q1812" s="23" t="n"/>
      <c r="R1812" s="23" t="n"/>
      <c r="S1812" s="23" t="n"/>
      <c r="T1812" s="23" t="n"/>
      <c r="U1812" s="23" t="n"/>
      <c r="V1812" s="23" t="n"/>
    </row>
    <row r="1813" ht="15" customHeight="1">
      <c r="A1813" s="26" t="inlineStr">
        <is>
          <t>História - Waterfall</t>
        </is>
      </c>
      <c r="B1813" s="60" t="inlineStr">
        <is>
          <t>DEVALM-6806</t>
        </is>
      </c>
      <c r="C1813" s="23" t="inlineStr">
        <is>
          <t>17.0013.GI-BRF - HISTORICO DE ELEGIBILIDADE NO DNA</t>
        </is>
      </c>
      <c r="D1813" s="26" t="inlineStr">
        <is>
          <t>Concluído</t>
        </is>
      </c>
      <c r="E1813" s="23" t="inlineStr">
        <is>
          <t>Sem responsável</t>
        </is>
      </c>
      <c r="F1813" s="23" t="n"/>
      <c r="G1813" s="23" t="n"/>
      <c r="H1813" s="23" t="n"/>
      <c r="I1813" s="23" t="n"/>
      <c r="J1813" s="23" t="n"/>
      <c r="K1813" s="23" t="n"/>
      <c r="L1813" s="23" t="n"/>
      <c r="M1813" s="23" t="n"/>
      <c r="N1813" s="23" t="n"/>
      <c r="O1813" s="23" t="n"/>
      <c r="P1813" s="23" t="n"/>
      <c r="Q1813" s="23" t="n"/>
      <c r="R1813" s="23" t="n"/>
      <c r="S1813" s="23" t="n"/>
      <c r="T1813" s="23" t="n"/>
      <c r="U1813" s="23" t="n"/>
      <c r="V1813" s="23" t="n"/>
    </row>
    <row r="1814" ht="15" customHeight="1">
      <c r="A1814" s="26" t="inlineStr">
        <is>
          <t>História - Waterfall</t>
        </is>
      </c>
      <c r="B1814" s="60" t="inlineStr">
        <is>
          <t>DEVALM-6805</t>
        </is>
      </c>
      <c r="C1814" s="23" t="inlineStr">
        <is>
          <t>17.0196.CL-SIMPLIFICAÇÃO DA CONTA</t>
        </is>
      </c>
      <c r="D1814" s="26" t="inlineStr">
        <is>
          <t>Concluído</t>
        </is>
      </c>
      <c r="E1814" s="23" t="inlineStr">
        <is>
          <t>Sem responsável</t>
        </is>
      </c>
      <c r="F1814" s="23" t="n"/>
      <c r="G1814" s="23" t="n"/>
      <c r="H1814" s="23" t="n"/>
      <c r="I1814" s="23" t="n"/>
      <c r="J1814" s="23" t="n"/>
      <c r="K1814" s="23" t="n"/>
      <c r="L1814" s="23" t="n"/>
      <c r="M1814" s="23" t="n"/>
      <c r="N1814" s="23" t="n"/>
      <c r="O1814" s="23" t="n"/>
      <c r="P1814" s="23" t="n"/>
      <c r="Q1814" s="23" t="n"/>
      <c r="R1814" s="23" t="n"/>
      <c r="S1814" s="23" t="n"/>
      <c r="T1814" s="23" t="n"/>
      <c r="U1814" s="23" t="n"/>
      <c r="V1814" s="23" t="n"/>
    </row>
    <row r="1815" ht="15" customHeight="1">
      <c r="A1815" s="26" t="inlineStr">
        <is>
          <t>História - Waterfall</t>
        </is>
      </c>
      <c r="B1815" s="60" t="inlineStr">
        <is>
          <t>DEVALM-6804</t>
        </is>
      </c>
      <c r="C1815" s="23" t="inlineStr">
        <is>
          <t>17.0394.BL-Projeto - Skyphone - SAC Premium e Retenção</t>
        </is>
      </c>
      <c r="D1815" s="26" t="inlineStr">
        <is>
          <t>Concluído</t>
        </is>
      </c>
      <c r="E1815" s="23" t="inlineStr">
        <is>
          <t>Sem responsável</t>
        </is>
      </c>
      <c r="F1815" s="23" t="n"/>
      <c r="G1815" s="23" t="n"/>
      <c r="H1815" s="23" t="n"/>
      <c r="I1815" s="23" t="n"/>
      <c r="J1815" s="23" t="n"/>
      <c r="K1815" s="23" t="n"/>
      <c r="L1815" s="23" t="n"/>
      <c r="M1815" s="23" t="n"/>
      <c r="N1815" s="23" t="n"/>
      <c r="O1815" s="23" t="n"/>
      <c r="P1815" s="23" t="n"/>
      <c r="Q1815" s="23" t="n"/>
      <c r="R1815" s="23" t="n"/>
      <c r="S1815" s="23" t="n"/>
      <c r="T1815" s="23" t="n"/>
      <c r="U1815" s="23" t="n"/>
      <c r="V1815" s="23" t="n"/>
    </row>
    <row r="1816" ht="15" customHeight="1">
      <c r="A1816" s="26" t="inlineStr">
        <is>
          <t>História - Waterfall</t>
        </is>
      </c>
      <c r="B1816" s="60" t="inlineStr">
        <is>
          <t>DEVALM-6803</t>
        </is>
      </c>
      <c r="C1816" s="23" t="inlineStr">
        <is>
          <t>17.0793.BL-Ajuste de Ofertas Banda Larga</t>
        </is>
      </c>
      <c r="D1816" s="26" t="inlineStr">
        <is>
          <t>Concluído</t>
        </is>
      </c>
      <c r="E1816" s="23" t="inlineStr">
        <is>
          <t>Sem responsável</t>
        </is>
      </c>
      <c r="F1816" s="23" t="n"/>
      <c r="G1816" s="23" t="n"/>
      <c r="H1816" s="23" t="n"/>
      <c r="I1816" s="23" t="n"/>
      <c r="J1816" s="23" t="n"/>
      <c r="K1816" s="23" t="n"/>
      <c r="L1816" s="23" t="n"/>
      <c r="M1816" s="23" t="n"/>
      <c r="N1816" s="23" t="n"/>
      <c r="O1816" s="23" t="n"/>
      <c r="P1816" s="23" t="n"/>
      <c r="Q1816" s="23" t="n"/>
      <c r="R1816" s="23" t="n"/>
      <c r="S1816" s="23" t="n"/>
      <c r="T1816" s="23" t="n"/>
      <c r="U1816" s="23" t="n"/>
      <c r="V1816" s="23" t="n"/>
    </row>
    <row r="1817" ht="15" customHeight="1">
      <c r="A1817" s="26" t="inlineStr">
        <is>
          <t>História - Waterfall</t>
        </is>
      </c>
      <c r="B1817" s="60" t="inlineStr">
        <is>
          <t>DEVALM-6802</t>
        </is>
      </c>
      <c r="C1817" s="23" t="inlineStr">
        <is>
          <t>17.0093.MK-Substituição dos comands de envio de reacarga para OPPV</t>
        </is>
      </c>
      <c r="D1817" s="26" t="inlineStr">
        <is>
          <t>Concluído</t>
        </is>
      </c>
      <c r="E1817" s="23" t="inlineStr">
        <is>
          <t>Sem responsável</t>
        </is>
      </c>
      <c r="F1817" s="23" t="n"/>
      <c r="G1817" s="23" t="n"/>
      <c r="H1817" s="23" t="n"/>
      <c r="I1817" s="23" t="n"/>
      <c r="J1817" s="23" t="n"/>
      <c r="K1817" s="23" t="n"/>
      <c r="L1817" s="23" t="n"/>
      <c r="M1817" s="23" t="n"/>
      <c r="N1817" s="23" t="n"/>
      <c r="O1817" s="23" t="n"/>
      <c r="P1817" s="23" t="n"/>
      <c r="Q1817" s="23" t="n"/>
      <c r="R1817" s="23" t="n"/>
      <c r="S1817" s="23" t="n"/>
      <c r="T1817" s="23" t="n"/>
      <c r="U1817" s="23" t="n"/>
      <c r="V1817" s="23" t="n"/>
    </row>
    <row r="1818" ht="15" customHeight="1">
      <c r="A1818" s="26" t="inlineStr">
        <is>
          <t>História - Waterfall</t>
        </is>
      </c>
      <c r="B1818" s="60" t="inlineStr">
        <is>
          <t>DEVALM-6801</t>
        </is>
      </c>
      <c r="C1818" s="23" t="inlineStr">
        <is>
          <t>18.0144.CL-Melhoria no bundle de Envio de Sinal do Híbrido</t>
        </is>
      </c>
      <c r="D1818" s="26" t="inlineStr">
        <is>
          <t>Concluído</t>
        </is>
      </c>
      <c r="E1818" s="23" t="inlineStr">
        <is>
          <t>Sem responsável</t>
        </is>
      </c>
      <c r="F1818" s="23" t="n"/>
      <c r="G1818" s="23" t="n"/>
      <c r="H1818" s="23" t="n"/>
      <c r="I1818" s="23" t="n"/>
      <c r="J1818" s="23" t="n"/>
      <c r="K1818" s="23" t="n"/>
      <c r="L1818" s="23" t="n"/>
      <c r="M1818" s="23" t="n"/>
      <c r="N1818" s="23" t="n"/>
      <c r="O1818" s="23" t="n"/>
      <c r="P1818" s="23" t="n"/>
      <c r="Q1818" s="23" t="n"/>
      <c r="R1818" s="23" t="n"/>
      <c r="S1818" s="23" t="n"/>
      <c r="T1818" s="23" t="n"/>
      <c r="U1818" s="23" t="n"/>
      <c r="V1818" s="23" t="n"/>
    </row>
    <row r="1819" ht="15" customHeight="1">
      <c r="A1819" s="26" t="inlineStr">
        <is>
          <t>História - Waterfall</t>
        </is>
      </c>
      <c r="B1819" s="60" t="inlineStr">
        <is>
          <t>DEVALM-6800</t>
        </is>
      </c>
      <c r="C1819" s="23" t="inlineStr">
        <is>
          <t>16.0455.MK-Reajuste de Preço de Banda Larga ( Dezembro )::R</t>
        </is>
      </c>
      <c r="D1819" s="26" t="inlineStr">
        <is>
          <t>Concluído</t>
        </is>
      </c>
      <c r="E1819" s="23" t="inlineStr">
        <is>
          <t>Sem responsável</t>
        </is>
      </c>
      <c r="F1819" s="23" t="n"/>
      <c r="G1819" s="23" t="n"/>
      <c r="H1819" s="23" t="n"/>
      <c r="I1819" s="23" t="n"/>
      <c r="J1819" s="23" t="n"/>
      <c r="K1819" s="23" t="n"/>
      <c r="L1819" s="23" t="n"/>
      <c r="M1819" s="23" t="n"/>
      <c r="N1819" s="23" t="n"/>
      <c r="O1819" s="23" t="n"/>
      <c r="P1819" s="23" t="n"/>
      <c r="Q1819" s="23" t="n"/>
      <c r="R1819" s="23" t="n"/>
      <c r="S1819" s="23" t="n"/>
      <c r="T1819" s="23" t="n"/>
      <c r="U1819" s="23" t="n"/>
      <c r="V1819" s="23" t="n"/>
    </row>
    <row r="1820" ht="15" customHeight="1">
      <c r="A1820" s="26" t="inlineStr">
        <is>
          <t>História - Waterfall</t>
        </is>
      </c>
      <c r="B1820" s="60" t="inlineStr">
        <is>
          <t>DEVALM-6799</t>
        </is>
      </c>
      <c r="C1820" s="23" t="inlineStr">
        <is>
          <t>16.0309.FI-Faturamento de Novas Vendas a partir da Data de Habilitação</t>
        </is>
      </c>
      <c r="D1820" s="26" t="inlineStr">
        <is>
          <t>Concluído</t>
        </is>
      </c>
      <c r="E1820" s="23" t="inlineStr">
        <is>
          <t>Sem responsável</t>
        </is>
      </c>
      <c r="F1820" s="23" t="n"/>
      <c r="G1820" s="23" t="n"/>
      <c r="H1820" s="23" t="n"/>
      <c r="I1820" s="23" t="n"/>
      <c r="J1820" s="23" t="n"/>
      <c r="K1820" s="23" t="n"/>
      <c r="L1820" s="23" t="n"/>
      <c r="M1820" s="23" t="n"/>
      <c r="N1820" s="23" t="n"/>
      <c r="O1820" s="23" t="n"/>
      <c r="P1820" s="23" t="n"/>
      <c r="Q1820" s="23" t="n"/>
      <c r="R1820" s="23" t="n"/>
      <c r="S1820" s="23" t="n"/>
      <c r="T1820" s="23" t="n"/>
      <c r="U1820" s="23" t="n"/>
      <c r="V1820" s="23" t="n"/>
    </row>
    <row r="1821" ht="15" customHeight="1">
      <c r="A1821" s="26" t="inlineStr">
        <is>
          <t>História - Waterfall</t>
        </is>
      </c>
      <c r="B1821" s="60" t="inlineStr">
        <is>
          <t>DEVALM-6798</t>
        </is>
      </c>
      <c r="C1821" s="23" t="inlineStr">
        <is>
          <t>17.0780.TN-Token Decoder</t>
        </is>
      </c>
      <c r="D1821" s="26" t="inlineStr">
        <is>
          <t>Concluído</t>
        </is>
      </c>
      <c r="E1821" s="23" t="inlineStr">
        <is>
          <t>Sem responsável</t>
        </is>
      </c>
      <c r="F1821" s="23" t="n"/>
      <c r="G1821" s="23" t="n"/>
      <c r="H1821" s="23" t="n"/>
      <c r="I1821" s="23" t="n"/>
      <c r="J1821" s="23" t="n"/>
      <c r="K1821" s="23" t="n"/>
      <c r="L1821" s="23" t="n"/>
      <c r="M1821" s="23" t="n"/>
      <c r="N1821" s="23" t="n"/>
      <c r="O1821" s="23" t="n"/>
      <c r="P1821" s="23" t="n"/>
      <c r="Q1821" s="23" t="n"/>
      <c r="R1821" s="23" t="n"/>
      <c r="S1821" s="23" t="n"/>
      <c r="T1821" s="23" t="n"/>
      <c r="U1821" s="23" t="n"/>
      <c r="V1821" s="23" t="n"/>
    </row>
    <row r="1822" ht="15" customHeight="1">
      <c r="A1822" s="26" t="inlineStr">
        <is>
          <t>História - Waterfall</t>
        </is>
      </c>
      <c r="B1822" s="60" t="inlineStr">
        <is>
          <t>DEVALM-6797</t>
        </is>
      </c>
      <c r="C1822" s="23" t="inlineStr">
        <is>
          <t>17.0685.MK-Criação Oferta 2M - Combate</t>
        </is>
      </c>
      <c r="D1822" s="26" t="inlineStr">
        <is>
          <t>Concluído</t>
        </is>
      </c>
      <c r="E1822" s="23" t="inlineStr">
        <is>
          <t>Sem responsável</t>
        </is>
      </c>
      <c r="F1822" s="23" t="n"/>
      <c r="G1822" s="23" t="n"/>
      <c r="H1822" s="23" t="n"/>
      <c r="I1822" s="23" t="n"/>
      <c r="J1822" s="23" t="n"/>
      <c r="K1822" s="23" t="n"/>
      <c r="L1822" s="23" t="n"/>
      <c r="M1822" s="23" t="n"/>
      <c r="N1822" s="23" t="n"/>
      <c r="O1822" s="23" t="n"/>
      <c r="P1822" s="23" t="n"/>
      <c r="Q1822" s="23" t="n"/>
      <c r="R1822" s="23" t="n"/>
      <c r="S1822" s="23" t="n"/>
      <c r="T1822" s="23" t="n"/>
      <c r="U1822" s="23" t="n"/>
      <c r="V1822" s="23" t="n"/>
    </row>
    <row r="1823" ht="15" customHeight="1">
      <c r="A1823" s="26" t="inlineStr">
        <is>
          <t>História - Waterfall</t>
        </is>
      </c>
      <c r="B1823" s="60" t="inlineStr">
        <is>
          <t>DEVALM-6796</t>
        </is>
      </c>
      <c r="C1823" s="23" t="inlineStr">
        <is>
          <t>16.0425.3.FI-Indianapolis-Frente Faturamento-Contigência.</t>
        </is>
      </c>
      <c r="D1823" s="26" t="inlineStr">
        <is>
          <t>Concluído</t>
        </is>
      </c>
      <c r="E1823" s="23" t="inlineStr">
        <is>
          <t>Sem responsável</t>
        </is>
      </c>
      <c r="F1823" s="23" t="n"/>
      <c r="G1823" s="23" t="n"/>
      <c r="H1823" s="23" t="n"/>
      <c r="I1823" s="23" t="n"/>
      <c r="J1823" s="23" t="n"/>
      <c r="K1823" s="23" t="n"/>
      <c r="L1823" s="23" t="n"/>
      <c r="M1823" s="23" t="n"/>
      <c r="N1823" s="23" t="n"/>
      <c r="O1823" s="23" t="n"/>
      <c r="P1823" s="23" t="n"/>
      <c r="Q1823" s="23" t="n"/>
      <c r="R1823" s="23" t="n"/>
      <c r="S1823" s="23" t="n"/>
      <c r="T1823" s="23" t="n"/>
      <c r="U1823" s="23" t="n"/>
      <c r="V1823" s="23" t="n"/>
    </row>
    <row r="1824" ht="15" customHeight="1">
      <c r="A1824" s="26" t="inlineStr">
        <is>
          <t>História - Waterfall</t>
        </is>
      </c>
      <c r="B1824" s="60" t="inlineStr">
        <is>
          <t>DEVALM-6795</t>
        </is>
      </c>
      <c r="C1824" s="23" t="inlineStr">
        <is>
          <t>17.0733.SU-Alteração da URL do Pier no GPT</t>
        </is>
      </c>
      <c r="D1824" s="26" t="inlineStr">
        <is>
          <t>Concluído</t>
        </is>
      </c>
      <c r="E1824" s="23" t="inlineStr">
        <is>
          <t>Sem responsável</t>
        </is>
      </c>
      <c r="F1824" s="23" t="n"/>
      <c r="G1824" s="23" t="n"/>
      <c r="H1824" s="23" t="n"/>
      <c r="I1824" s="23" t="n"/>
      <c r="J1824" s="23" t="n"/>
      <c r="K1824" s="23" t="n"/>
      <c r="L1824" s="23" t="n"/>
      <c r="M1824" s="23" t="n"/>
      <c r="N1824" s="23" t="n"/>
      <c r="O1824" s="23" t="n"/>
      <c r="P1824" s="23" t="n"/>
      <c r="Q1824" s="23" t="n"/>
      <c r="R1824" s="23" t="n"/>
      <c r="S1824" s="23" t="n"/>
      <c r="T1824" s="23" t="n"/>
      <c r="U1824" s="23" t="n"/>
      <c r="V1824" s="23" t="n"/>
    </row>
    <row r="1825" ht="15" customHeight="1">
      <c r="A1825" s="26" t="inlineStr">
        <is>
          <t>História - Waterfall</t>
        </is>
      </c>
      <c r="B1825" s="60" t="inlineStr">
        <is>
          <t>DEVALM-6794</t>
        </is>
      </c>
      <c r="C1825" s="23" t="inlineStr">
        <is>
          <t>18.0100.MK-Reajuste de ICMS - RO</t>
        </is>
      </c>
      <c r="D1825" s="26" t="inlineStr">
        <is>
          <t>Concluído</t>
        </is>
      </c>
      <c r="E1825" s="23" t="inlineStr">
        <is>
          <t>Sem responsável</t>
        </is>
      </c>
      <c r="F1825" s="23" t="n"/>
      <c r="G1825" s="23" t="n"/>
      <c r="H1825" s="23" t="n"/>
      <c r="I1825" s="23" t="n"/>
      <c r="J1825" s="23" t="n"/>
      <c r="K1825" s="23" t="n"/>
      <c r="L1825" s="23" t="n"/>
      <c r="M1825" s="23" t="n"/>
      <c r="N1825" s="23" t="n"/>
      <c r="O1825" s="23" t="n"/>
      <c r="P1825" s="23" t="n"/>
      <c r="Q1825" s="23" t="n"/>
      <c r="R1825" s="23" t="n"/>
      <c r="S1825" s="23" t="n"/>
      <c r="T1825" s="23" t="n"/>
      <c r="U1825" s="23" t="n"/>
      <c r="V1825" s="23" t="n"/>
    </row>
    <row r="1826" ht="15" customHeight="1">
      <c r="A1826" s="26" t="inlineStr">
        <is>
          <t>História - Waterfall</t>
        </is>
      </c>
      <c r="B1826" s="60" t="inlineStr">
        <is>
          <t>DEVALM-6793</t>
        </is>
      </c>
      <c r="C1826" s="23" t="inlineStr">
        <is>
          <t>17.0796.MK-Produtos à vista e a prazo</t>
        </is>
      </c>
      <c r="D1826" s="26" t="inlineStr">
        <is>
          <t>Concluído</t>
        </is>
      </c>
      <c r="E1826" s="23" t="inlineStr">
        <is>
          <t>Sem responsável</t>
        </is>
      </c>
      <c r="F1826" s="23" t="n"/>
      <c r="G1826" s="23" t="n"/>
      <c r="H1826" s="23" t="n"/>
      <c r="I1826" s="23" t="n"/>
      <c r="J1826" s="23" t="n"/>
      <c r="K1826" s="23" t="n"/>
      <c r="L1826" s="23" t="n"/>
      <c r="M1826" s="23" t="n"/>
      <c r="N1826" s="23" t="n"/>
      <c r="O1826" s="23" t="n"/>
      <c r="P1826" s="23" t="n"/>
      <c r="Q1826" s="23" t="n"/>
      <c r="R1826" s="23" t="n"/>
      <c r="S1826" s="23" t="n"/>
      <c r="T1826" s="23" t="n"/>
      <c r="U1826" s="23" t="n"/>
      <c r="V1826" s="23" t="n"/>
    </row>
    <row r="1827" ht="15" customHeight="1">
      <c r="A1827" s="26" t="inlineStr">
        <is>
          <t>História - Waterfall</t>
        </is>
      </c>
      <c r="B1827" s="60" t="inlineStr">
        <is>
          <t>DEVALM-6792</t>
        </is>
      </c>
      <c r="C1827" s="23" t="inlineStr">
        <is>
          <t>16.0194.SU-BBVOD (Carga DLS)</t>
        </is>
      </c>
      <c r="D1827" s="26" t="inlineStr">
        <is>
          <t>Concluído</t>
        </is>
      </c>
      <c r="E1827" s="23" t="inlineStr">
        <is>
          <t>Sem responsável</t>
        </is>
      </c>
      <c r="F1827" s="23" t="n"/>
      <c r="G1827" s="23" t="n"/>
      <c r="H1827" s="23" t="n"/>
      <c r="I1827" s="23" t="n"/>
      <c r="J1827" s="23" t="n"/>
      <c r="K1827" s="23" t="n"/>
      <c r="L1827" s="23" t="n"/>
      <c r="M1827" s="23" t="n"/>
      <c r="N1827" s="23" t="n"/>
      <c r="O1827" s="23" t="n"/>
      <c r="P1827" s="23" t="n"/>
      <c r="Q1827" s="23" t="n"/>
      <c r="R1827" s="23" t="n"/>
      <c r="S1827" s="23" t="n"/>
      <c r="T1827" s="23" t="n"/>
      <c r="U1827" s="23" t="n"/>
      <c r="V1827" s="23" t="n"/>
    </row>
    <row r="1828" ht="15" customHeight="1">
      <c r="A1828" s="26" t="inlineStr">
        <is>
          <t>História - Waterfall</t>
        </is>
      </c>
      <c r="B1828" s="60" t="inlineStr">
        <is>
          <t>DEVALM-6791</t>
        </is>
      </c>
      <c r="C1828" s="23" t="inlineStr">
        <is>
          <t>17.0377.TN-Integração - Resiliência no fluxo de atualização de material, estoque e inventário (CSI / SAP)</t>
        </is>
      </c>
      <c r="D1828" s="26" t="inlineStr">
        <is>
          <t>Concluído</t>
        </is>
      </c>
      <c r="E1828" s="23" t="inlineStr">
        <is>
          <t>Sem responsável</t>
        </is>
      </c>
      <c r="F1828" s="23" t="n"/>
      <c r="G1828" s="23" t="n"/>
      <c r="H1828" s="23" t="n"/>
      <c r="I1828" s="23" t="n"/>
      <c r="J1828" s="23" t="n"/>
      <c r="K1828" s="23" t="n"/>
      <c r="L1828" s="23" t="n"/>
      <c r="M1828" s="23" t="n"/>
      <c r="N1828" s="23" t="n"/>
      <c r="O1828" s="23" t="n"/>
      <c r="P1828" s="23" t="n"/>
      <c r="Q1828" s="23" t="n"/>
      <c r="R1828" s="23" t="n"/>
      <c r="S1828" s="23" t="n"/>
      <c r="T1828" s="23" t="n"/>
      <c r="U1828" s="23" t="n"/>
      <c r="V1828" s="23" t="n"/>
    </row>
    <row r="1829" ht="15" customHeight="1">
      <c r="A1829" s="26" t="inlineStr">
        <is>
          <t>História - Waterfall</t>
        </is>
      </c>
      <c r="B1829" s="60" t="inlineStr">
        <is>
          <t>DEVALM-6790</t>
        </is>
      </c>
      <c r="C1829" s="23" t="inlineStr">
        <is>
          <t>17.0030.MK-Reajuste de Preços Pacote Básico PayTV ( Fevereiro )::R</t>
        </is>
      </c>
      <c r="D1829" s="26" t="inlineStr">
        <is>
          <t>Concluído</t>
        </is>
      </c>
      <c r="E1829" s="23" t="inlineStr">
        <is>
          <t>Sem responsável</t>
        </is>
      </c>
      <c r="F1829" s="23" t="n"/>
      <c r="G1829" s="23" t="n"/>
      <c r="H1829" s="23" t="n"/>
      <c r="I1829" s="23" t="n"/>
      <c r="J1829" s="23" t="n"/>
      <c r="K1829" s="23" t="n"/>
      <c r="L1829" s="23" t="n"/>
      <c r="M1829" s="23" t="n"/>
      <c r="N1829" s="23" t="n"/>
      <c r="O1829" s="23" t="n"/>
      <c r="P1829" s="23" t="n"/>
      <c r="Q1829" s="23" t="n"/>
      <c r="R1829" s="23" t="n"/>
      <c r="S1829" s="23" t="n"/>
      <c r="T1829" s="23" t="n"/>
      <c r="U1829" s="23" t="n"/>
      <c r="V1829" s="23" t="n"/>
    </row>
    <row r="1830" ht="15" customHeight="1">
      <c r="A1830" s="26" t="inlineStr">
        <is>
          <t>História - Waterfall</t>
        </is>
      </c>
      <c r="B1830" s="60" t="inlineStr">
        <is>
          <t>DEVALM-6789</t>
        </is>
      </c>
      <c r="C1830" s="23" t="inlineStr">
        <is>
          <t>17.0189.2.GI-Inversão do DNA das ofertas de Retenção - Fase 3: Ofertas exclusivas Platinum na Reativação</t>
        </is>
      </c>
      <c r="D1830" s="26" t="inlineStr">
        <is>
          <t>Concluído</t>
        </is>
      </c>
      <c r="E1830" s="23" t="inlineStr">
        <is>
          <t>Sem responsável</t>
        </is>
      </c>
      <c r="F1830" s="23" t="n"/>
      <c r="G1830" s="23" t="n"/>
      <c r="H1830" s="23" t="n"/>
      <c r="I1830" s="23" t="n"/>
      <c r="J1830" s="23" t="n"/>
      <c r="K1830" s="23" t="n"/>
      <c r="L1830" s="23" t="n"/>
      <c r="M1830" s="23" t="n"/>
      <c r="N1830" s="23" t="n"/>
      <c r="O1830" s="23" t="n"/>
      <c r="P1830" s="23" t="n"/>
      <c r="Q1830" s="23" t="n"/>
      <c r="R1830" s="23" t="n"/>
      <c r="S1830" s="23" t="n"/>
      <c r="T1830" s="23" t="n"/>
      <c r="U1830" s="23" t="n"/>
      <c r="V1830" s="23" t="n"/>
    </row>
    <row r="1831" ht="15" customHeight="1">
      <c r="A1831" s="26" t="inlineStr">
        <is>
          <t>História - Waterfall</t>
        </is>
      </c>
      <c r="B1831" s="60" t="inlineStr">
        <is>
          <t>DEVALM-6788</t>
        </is>
      </c>
      <c r="C1831" s="23" t="inlineStr">
        <is>
          <t>17.0340.CO-Regionalização (2ª quinzena – Agosto)::R</t>
        </is>
      </c>
      <c r="D1831" s="26" t="inlineStr">
        <is>
          <t>Concluído</t>
        </is>
      </c>
      <c r="E1831" s="23" t="inlineStr">
        <is>
          <t>Sem responsável</t>
        </is>
      </c>
      <c r="F1831" s="23" t="n"/>
      <c r="G1831" s="23" t="n"/>
      <c r="H1831" s="23" t="n"/>
      <c r="I1831" s="23" t="n"/>
      <c r="J1831" s="23" t="n"/>
      <c r="K1831" s="23" t="n"/>
      <c r="L1831" s="23" t="n"/>
      <c r="M1831" s="23" t="n"/>
      <c r="N1831" s="23" t="n"/>
      <c r="O1831" s="23" t="n"/>
      <c r="P1831" s="23" t="n"/>
      <c r="Q1831" s="23" t="n"/>
      <c r="R1831" s="23" t="n"/>
      <c r="S1831" s="23" t="n"/>
      <c r="T1831" s="23" t="n"/>
      <c r="U1831" s="23" t="n"/>
      <c r="V1831" s="23" t="n"/>
    </row>
    <row r="1832" ht="15" customHeight="1">
      <c r="A1832" s="26" t="inlineStr">
        <is>
          <t>História - Waterfall</t>
        </is>
      </c>
      <c r="B1832" s="60" t="inlineStr">
        <is>
          <t>DEVALM-6787</t>
        </is>
      </c>
      <c r="C1832" s="23" t="inlineStr">
        <is>
          <t>18.0280.CO-Regionalização (1ª quinzena – Junho)</t>
        </is>
      </c>
      <c r="D1832" s="26" t="inlineStr">
        <is>
          <t>Concluído</t>
        </is>
      </c>
      <c r="E1832" s="23" t="inlineStr">
        <is>
          <t>Sem responsável</t>
        </is>
      </c>
      <c r="F1832" s="23" t="n"/>
      <c r="G1832" s="23" t="n"/>
      <c r="H1832" s="23" t="n"/>
      <c r="I1832" s="23" t="n"/>
      <c r="J1832" s="23" t="n"/>
      <c r="K1832" s="23" t="n"/>
      <c r="L1832" s="23" t="n"/>
      <c r="M1832" s="23" t="n"/>
      <c r="N1832" s="23" t="n"/>
      <c r="O1832" s="23" t="n"/>
      <c r="P1832" s="23" t="n"/>
      <c r="Q1832" s="23" t="n"/>
      <c r="R1832" s="23" t="n"/>
      <c r="S1832" s="23" t="n"/>
      <c r="T1832" s="23" t="n"/>
      <c r="U1832" s="23" t="n"/>
      <c r="V1832" s="23" t="n"/>
    </row>
    <row r="1833" ht="15" customHeight="1">
      <c r="A1833" s="26" t="inlineStr">
        <is>
          <t>História - Waterfall</t>
        </is>
      </c>
      <c r="B1833" s="60" t="inlineStr">
        <is>
          <t>DEVALM-6786</t>
        </is>
      </c>
      <c r="C1833" s="23" t="inlineStr">
        <is>
          <t>17.0331.MK-Reajuste de Preço de Banda Larga ( Junho )::R</t>
        </is>
      </c>
      <c r="D1833" s="26" t="inlineStr">
        <is>
          <t>Concluído</t>
        </is>
      </c>
      <c r="E1833" s="23" t="inlineStr">
        <is>
          <t>Sem responsável</t>
        </is>
      </c>
      <c r="F1833" s="23" t="n"/>
      <c r="G1833" s="23" t="n"/>
      <c r="H1833" s="23" t="n"/>
      <c r="I1833" s="23" t="n"/>
      <c r="J1833" s="23" t="n"/>
      <c r="K1833" s="23" t="n"/>
      <c r="L1833" s="23" t="n"/>
      <c r="M1833" s="23" t="n"/>
      <c r="N1833" s="23" t="n"/>
      <c r="O1833" s="23" t="n"/>
      <c r="P1833" s="23" t="n"/>
      <c r="Q1833" s="23" t="n"/>
      <c r="R1833" s="23" t="n"/>
      <c r="S1833" s="23" t="n"/>
      <c r="T1833" s="23" t="n"/>
      <c r="U1833" s="23" t="n"/>
      <c r="V1833" s="23" t="n"/>
    </row>
    <row r="1834" ht="15" customHeight="1">
      <c r="A1834" s="26" t="inlineStr">
        <is>
          <t>História - Waterfall</t>
        </is>
      </c>
      <c r="B1834" s="60" t="inlineStr">
        <is>
          <t>DEVALM-6785</t>
        </is>
      </c>
      <c r="C1834" s="23" t="inlineStr">
        <is>
          <t>16.0708.1.MK.BBVOD Comercial (FVOD)</t>
        </is>
      </c>
      <c r="D1834" s="26" t="inlineStr">
        <is>
          <t>Concluído</t>
        </is>
      </c>
      <c r="E1834" s="23" t="inlineStr">
        <is>
          <t>Sem responsável</t>
        </is>
      </c>
      <c r="F1834" s="23" t="n"/>
      <c r="G1834" s="23" t="n"/>
      <c r="H1834" s="23" t="n"/>
      <c r="I1834" s="23" t="n"/>
      <c r="J1834" s="23" t="n"/>
      <c r="K1834" s="23" t="n"/>
      <c r="L1834" s="23" t="n"/>
      <c r="M1834" s="23" t="n"/>
      <c r="N1834" s="23" t="n"/>
      <c r="O1834" s="23" t="n"/>
      <c r="P1834" s="23" t="n"/>
      <c r="Q1834" s="23" t="n"/>
      <c r="R1834" s="23" t="n"/>
      <c r="S1834" s="23" t="n"/>
      <c r="T1834" s="23" t="n"/>
      <c r="U1834" s="23" t="n"/>
      <c r="V1834" s="23" t="n"/>
    </row>
    <row r="1835" ht="15" customHeight="1">
      <c r="A1835" s="26" t="inlineStr">
        <is>
          <t>História - Waterfall</t>
        </is>
      </c>
      <c r="B1835" s="60" t="inlineStr">
        <is>
          <t>DEVALM-6784</t>
        </is>
      </c>
      <c r="C1835" s="23" t="inlineStr">
        <is>
          <t>16.0425.7.FI-Indianapolis - Conta Consumo - Banco Brasil</t>
        </is>
      </c>
      <c r="D1835" s="26" t="inlineStr">
        <is>
          <t>Concluído</t>
        </is>
      </c>
      <c r="E1835" s="23" t="inlineStr">
        <is>
          <t>Sem responsável</t>
        </is>
      </c>
      <c r="F1835" s="23" t="n"/>
      <c r="G1835" s="23" t="n"/>
      <c r="H1835" s="23" t="n"/>
      <c r="I1835" s="23" t="n"/>
      <c r="J1835" s="23" t="n"/>
      <c r="K1835" s="23" t="n"/>
      <c r="L1835" s="23" t="n"/>
      <c r="M1835" s="23" t="n"/>
      <c r="N1835" s="23" t="n"/>
      <c r="O1835" s="23" t="n"/>
      <c r="P1835" s="23" t="n"/>
      <c r="Q1835" s="23" t="n"/>
      <c r="R1835" s="23" t="n"/>
      <c r="S1835" s="23" t="n"/>
      <c r="T1835" s="23" t="n"/>
      <c r="U1835" s="23" t="n"/>
      <c r="V1835" s="23" t="n"/>
    </row>
    <row r="1836" ht="15" customHeight="1">
      <c r="A1836" s="26" t="inlineStr">
        <is>
          <t>História - Waterfall</t>
        </is>
      </c>
      <c r="B1836" s="60" t="inlineStr">
        <is>
          <t>DEVALM-6783</t>
        </is>
      </c>
      <c r="C1836" s="23" t="inlineStr">
        <is>
          <t>18.0040.CL-Ajuste do PEC para Venda do REC Digital 30D.</t>
        </is>
      </c>
      <c r="D1836" s="26" t="inlineStr">
        <is>
          <t>Concluído</t>
        </is>
      </c>
      <c r="E1836" s="23" t="inlineStr">
        <is>
          <t>Sem responsável</t>
        </is>
      </c>
      <c r="F1836" s="23" t="n"/>
      <c r="G1836" s="23" t="n"/>
      <c r="H1836" s="23" t="n"/>
      <c r="I1836" s="23" t="n"/>
      <c r="J1836" s="23" t="n"/>
      <c r="K1836" s="23" t="n"/>
      <c r="L1836" s="23" t="n"/>
      <c r="M1836" s="23" t="n"/>
      <c r="N1836" s="23" t="n"/>
      <c r="O1836" s="23" t="n"/>
      <c r="P1836" s="23" t="n"/>
      <c r="Q1836" s="23" t="n"/>
      <c r="R1836" s="23" t="n"/>
      <c r="S1836" s="23" t="n"/>
      <c r="T1836" s="23" t="n"/>
      <c r="U1836" s="23" t="n"/>
      <c r="V1836" s="23" t="n"/>
    </row>
    <row r="1837" ht="15" customHeight="1">
      <c r="A1837" s="26" t="inlineStr">
        <is>
          <t>História - Waterfall</t>
        </is>
      </c>
      <c r="B1837" s="60" t="inlineStr">
        <is>
          <t>DEVALM-6782</t>
        </is>
      </c>
      <c r="C1837" s="23" t="inlineStr">
        <is>
          <t>17.0714.SU-Avanço de materiais DHL -&gt; credenciadinho</t>
        </is>
      </c>
      <c r="D1837" s="26" t="inlineStr">
        <is>
          <t>Concluído</t>
        </is>
      </c>
      <c r="E1837" s="23" t="inlineStr">
        <is>
          <t>Sem responsável</t>
        </is>
      </c>
      <c r="F1837" s="23" t="n"/>
      <c r="G1837" s="23" t="n"/>
      <c r="H1837" s="23" t="n"/>
      <c r="I1837" s="23" t="n"/>
      <c r="J1837" s="23" t="n"/>
      <c r="K1837" s="23" t="n"/>
      <c r="L1837" s="23" t="n"/>
      <c r="M1837" s="23" t="n"/>
      <c r="N1837" s="23" t="n"/>
      <c r="O1837" s="23" t="n"/>
      <c r="P1837" s="23" t="n"/>
      <c r="Q1837" s="23" t="n"/>
      <c r="R1837" s="23" t="n"/>
      <c r="S1837" s="23" t="n"/>
      <c r="T1837" s="23" t="n"/>
      <c r="U1837" s="23" t="n"/>
      <c r="V1837" s="23" t="n"/>
    </row>
    <row r="1838" ht="15" customHeight="1">
      <c r="A1838" s="26" t="inlineStr">
        <is>
          <t>História - Waterfall</t>
        </is>
      </c>
      <c r="B1838" s="60" t="inlineStr">
        <is>
          <t>DEVALM-6781</t>
        </is>
      </c>
      <c r="C1838" s="23" t="inlineStr">
        <is>
          <t>17.0547.MK-Premiere Básico :: Ajuste Campeonatos</t>
        </is>
      </c>
      <c r="D1838" s="26" t="inlineStr">
        <is>
          <t>Concluído</t>
        </is>
      </c>
      <c r="E1838" s="23" t="inlineStr">
        <is>
          <t>Sem responsável</t>
        </is>
      </c>
      <c r="F1838" s="23" t="n"/>
      <c r="G1838" s="23" t="n"/>
      <c r="H1838" s="23" t="n"/>
      <c r="I1838" s="23" t="n"/>
      <c r="J1838" s="23" t="n"/>
      <c r="K1838" s="23" t="n"/>
      <c r="L1838" s="23" t="n"/>
      <c r="M1838" s="23" t="n"/>
      <c r="N1838" s="23" t="n"/>
      <c r="O1838" s="23" t="n"/>
      <c r="P1838" s="23" t="n"/>
      <c r="Q1838" s="23" t="n"/>
      <c r="R1838" s="23" t="n"/>
      <c r="S1838" s="23" t="n"/>
      <c r="T1838" s="23" t="n"/>
      <c r="U1838" s="23" t="n"/>
      <c r="V1838" s="23" t="n"/>
    </row>
    <row r="1839" ht="15" customHeight="1">
      <c r="A1839" s="26" t="inlineStr">
        <is>
          <t>História - Waterfall</t>
        </is>
      </c>
      <c r="B1839" s="60" t="inlineStr">
        <is>
          <t>DEVALM-6780</t>
        </is>
      </c>
      <c r="C1839" s="23" t="inlineStr">
        <is>
          <t>17.0111.MK-Alteração taxa de adesão – R$ 30,00 (Pós Pago) e R$ 60,00 (Banda Larga)</t>
        </is>
      </c>
      <c r="D1839" s="26" t="inlineStr">
        <is>
          <t>Concluído</t>
        </is>
      </c>
      <c r="E1839" s="23" t="inlineStr">
        <is>
          <t>Sem responsável</t>
        </is>
      </c>
      <c r="F1839" s="23" t="n"/>
      <c r="G1839" s="23" t="n"/>
      <c r="H1839" s="23" t="n"/>
      <c r="I1839" s="23" t="n"/>
      <c r="J1839" s="23" t="n"/>
      <c r="K1839" s="23" t="n"/>
      <c r="L1839" s="23" t="n"/>
      <c r="M1839" s="23" t="n"/>
      <c r="N1839" s="23" t="n"/>
      <c r="O1839" s="23" t="n"/>
      <c r="P1839" s="23" t="n"/>
      <c r="Q1839" s="23" t="n"/>
      <c r="R1839" s="23" t="n"/>
      <c r="S1839" s="23" t="n"/>
      <c r="T1839" s="23" t="n"/>
      <c r="U1839" s="23" t="n"/>
      <c r="V1839" s="23" t="n"/>
    </row>
    <row r="1840" ht="15" customHeight="1">
      <c r="A1840" s="26" t="inlineStr">
        <is>
          <t>História - Waterfall</t>
        </is>
      </c>
      <c r="B1840" s="60" t="inlineStr">
        <is>
          <t>DEVALM-6779</t>
        </is>
      </c>
      <c r="C1840" s="23" t="inlineStr">
        <is>
          <t>18.0012.CL-[Comitê Churn] - Alterações na Régua de Cobrança (P4)</t>
        </is>
      </c>
      <c r="D1840" s="26" t="inlineStr">
        <is>
          <t>Concluído</t>
        </is>
      </c>
      <c r="E1840" s="23" t="inlineStr">
        <is>
          <t>Sem responsável</t>
        </is>
      </c>
      <c r="F1840" s="23" t="n"/>
      <c r="G1840" s="23" t="n"/>
      <c r="H1840" s="23" t="n"/>
      <c r="I1840" s="23" t="n"/>
      <c r="J1840" s="23" t="n"/>
      <c r="K1840" s="23" t="n"/>
      <c r="L1840" s="23" t="n"/>
      <c r="M1840" s="23" t="n"/>
      <c r="N1840" s="23" t="n"/>
      <c r="O1840" s="23" t="n"/>
      <c r="P1840" s="23" t="n"/>
      <c r="Q1840" s="23" t="n"/>
      <c r="R1840" s="23" t="n"/>
      <c r="S1840" s="23" t="n"/>
      <c r="T1840" s="23" t="n"/>
      <c r="U1840" s="23" t="n"/>
      <c r="V1840" s="23" t="n"/>
    </row>
    <row r="1841" ht="15" customHeight="1">
      <c r="A1841" s="26" t="inlineStr">
        <is>
          <t>História - Waterfall</t>
        </is>
      </c>
      <c r="B1841" s="60" t="inlineStr">
        <is>
          <t>DEVALM-6778</t>
        </is>
      </c>
      <c r="C1841" s="23" t="inlineStr">
        <is>
          <t>18.0109.1.MK-Alterar Desconto MOP p/ R$ 5</t>
        </is>
      </c>
      <c r="D1841" s="26" t="inlineStr">
        <is>
          <t>Concluído</t>
        </is>
      </c>
      <c r="E1841" s="23" t="inlineStr">
        <is>
          <t>Sem responsável</t>
        </is>
      </c>
      <c r="F1841" s="23" t="n"/>
      <c r="G1841" s="23" t="n"/>
      <c r="H1841" s="23" t="n"/>
      <c r="I1841" s="23" t="n"/>
      <c r="J1841" s="23" t="n"/>
      <c r="K1841" s="23" t="n"/>
      <c r="L1841" s="23" t="n"/>
      <c r="M1841" s="23" t="n"/>
      <c r="N1841" s="23" t="n"/>
      <c r="O1841" s="23" t="n"/>
      <c r="P1841" s="23" t="n"/>
      <c r="Q1841" s="23" t="n"/>
      <c r="R1841" s="23" t="n"/>
      <c r="S1841" s="23" t="n"/>
      <c r="T1841" s="23" t="n"/>
      <c r="U1841" s="23" t="n"/>
      <c r="V1841" s="23" t="n"/>
    </row>
    <row r="1842" ht="15" customHeight="1">
      <c r="A1842" s="26" t="inlineStr">
        <is>
          <t>História - Waterfall</t>
        </is>
      </c>
      <c r="B1842" s="60" t="inlineStr">
        <is>
          <t>DEVALM-6777</t>
        </is>
      </c>
      <c r="C1842" s="23" t="inlineStr">
        <is>
          <t>18.0168.CL-Não Alteração de Vencimento após a saída de régua</t>
        </is>
      </c>
      <c r="D1842" s="26" t="inlineStr">
        <is>
          <t>Concluído</t>
        </is>
      </c>
      <c r="E1842" s="23" t="inlineStr">
        <is>
          <t>Raphael Henrique Fernandes Lopes [X]</t>
        </is>
      </c>
      <c r="F1842" s="23" t="n"/>
      <c r="G1842" s="23" t="n"/>
      <c r="H1842" s="23" t="n"/>
      <c r="I1842" s="23" t="n"/>
      <c r="J1842" s="23" t="n"/>
      <c r="K1842" s="23" t="n"/>
      <c r="L1842" s="23" t="n"/>
      <c r="M1842" s="23" t="n"/>
      <c r="N1842" s="23" t="n"/>
      <c r="O1842" s="23" t="n"/>
      <c r="P1842" s="23" t="n"/>
      <c r="Q1842" s="23" t="n"/>
      <c r="R1842" s="23" t="n"/>
      <c r="S1842" s="23" t="n"/>
      <c r="T1842" s="23" t="n"/>
      <c r="U1842" s="23" t="n"/>
      <c r="V1842" s="23" t="n"/>
    </row>
    <row r="1843" ht="15" customHeight="1">
      <c r="A1843" s="26" t="inlineStr">
        <is>
          <t>História - Waterfall</t>
        </is>
      </c>
      <c r="B1843" s="60" t="inlineStr">
        <is>
          <t>DEVALM-6776</t>
        </is>
      </c>
      <c r="C1843" s="23" t="inlineStr">
        <is>
          <t>17.0445.CO-Alteração do SLA de novas vendas</t>
        </is>
      </c>
      <c r="D1843" s="26" t="inlineStr">
        <is>
          <t>Concluído</t>
        </is>
      </c>
      <c r="E1843" s="23" t="inlineStr">
        <is>
          <t>Sem responsável</t>
        </is>
      </c>
      <c r="F1843" s="23" t="n"/>
      <c r="G1843" s="23" t="n"/>
      <c r="H1843" s="23" t="n"/>
      <c r="I1843" s="23" t="n"/>
      <c r="J1843" s="23" t="n"/>
      <c r="K1843" s="23" t="n"/>
      <c r="L1843" s="23" t="n"/>
      <c r="M1843" s="23" t="n"/>
      <c r="N1843" s="23" t="n"/>
      <c r="O1843" s="23" t="n"/>
      <c r="P1843" s="23" t="n"/>
      <c r="Q1843" s="23" t="n"/>
      <c r="R1843" s="23" t="n"/>
      <c r="S1843" s="23" t="n"/>
      <c r="T1843" s="23" t="n"/>
      <c r="U1843" s="23" t="n"/>
      <c r="V1843" s="23" t="n"/>
    </row>
    <row r="1844" ht="15" customHeight="1">
      <c r="A1844" s="26" t="inlineStr">
        <is>
          <t>História - Waterfall</t>
        </is>
      </c>
      <c r="B1844" s="60" t="inlineStr">
        <is>
          <t>DEVALM-6775</t>
        </is>
      </c>
      <c r="C1844" s="23" t="inlineStr">
        <is>
          <t>17.0597.CO-Atualizar Imagem da Proposta no SPW - Ago 17</t>
        </is>
      </c>
      <c r="D1844" s="26" t="inlineStr">
        <is>
          <t>Concluído</t>
        </is>
      </c>
      <c r="E1844" s="23" t="inlineStr">
        <is>
          <t>Sem responsável</t>
        </is>
      </c>
      <c r="F1844" s="23" t="n"/>
      <c r="G1844" s="23" t="n"/>
      <c r="H1844" s="23" t="n"/>
      <c r="I1844" s="23" t="n"/>
      <c r="J1844" s="23" t="n"/>
      <c r="K1844" s="23" t="n"/>
      <c r="L1844" s="23" t="n"/>
      <c r="M1844" s="23" t="n"/>
      <c r="N1844" s="23" t="n"/>
      <c r="O1844" s="23" t="n"/>
      <c r="P1844" s="23" t="n"/>
      <c r="Q1844" s="23" t="n"/>
      <c r="R1844" s="23" t="n"/>
      <c r="S1844" s="23" t="n"/>
      <c r="T1844" s="23" t="n"/>
      <c r="U1844" s="23" t="n"/>
      <c r="V1844" s="23" t="n"/>
    </row>
    <row r="1845" ht="15" customHeight="1">
      <c r="A1845" s="26" t="inlineStr">
        <is>
          <t>História - Waterfall</t>
        </is>
      </c>
      <c r="B1845" s="60" t="inlineStr">
        <is>
          <t>DEVALM-6774</t>
        </is>
      </c>
      <c r="C1845" s="23" t="inlineStr">
        <is>
          <t>17.0046.FI-Inclusão de Campos no Audit Trail do Siebel</t>
        </is>
      </c>
      <c r="D1845" s="26" t="inlineStr">
        <is>
          <t>Concluído</t>
        </is>
      </c>
      <c r="E1845" s="23" t="inlineStr">
        <is>
          <t>Sem responsável</t>
        </is>
      </c>
      <c r="F1845" s="23" t="n"/>
      <c r="G1845" s="23" t="n"/>
      <c r="H1845" s="23" t="n"/>
      <c r="I1845" s="23" t="n"/>
      <c r="J1845" s="23" t="n"/>
      <c r="K1845" s="23" t="n"/>
      <c r="L1845" s="23" t="n"/>
      <c r="M1845" s="23" t="n"/>
      <c r="N1845" s="23" t="n"/>
      <c r="O1845" s="23" t="n"/>
      <c r="P1845" s="23" t="n"/>
      <c r="Q1845" s="23" t="n"/>
      <c r="R1845" s="23" t="n"/>
      <c r="S1845" s="23" t="n"/>
      <c r="T1845" s="23" t="n"/>
      <c r="U1845" s="23" t="n"/>
      <c r="V1845" s="23" t="n"/>
    </row>
    <row r="1846" ht="15" customHeight="1">
      <c r="A1846" s="26" t="inlineStr">
        <is>
          <t>História - Waterfall</t>
        </is>
      </c>
      <c r="B1846" s="60" t="inlineStr">
        <is>
          <t>DEVALM-6773</t>
        </is>
      </c>
      <c r="C1846" s="23" t="inlineStr">
        <is>
          <t>16.0449.MK-Atualização CEPs - Globo::R</t>
        </is>
      </c>
      <c r="D1846" s="26" t="inlineStr">
        <is>
          <t>Concluído</t>
        </is>
      </c>
      <c r="E1846" s="23" t="inlineStr">
        <is>
          <t>Sem responsável</t>
        </is>
      </c>
      <c r="F1846" s="23" t="n"/>
      <c r="G1846" s="23" t="n"/>
      <c r="H1846" s="23" t="n"/>
      <c r="I1846" s="23" t="n"/>
      <c r="J1846" s="23" t="n"/>
      <c r="K1846" s="23" t="n"/>
      <c r="L1846" s="23" t="n"/>
      <c r="M1846" s="23" t="n"/>
      <c r="N1846" s="23" t="n"/>
      <c r="O1846" s="23" t="n"/>
      <c r="P1846" s="23" t="n"/>
      <c r="Q1846" s="23" t="n"/>
      <c r="R1846" s="23" t="n"/>
      <c r="S1846" s="23" t="n"/>
      <c r="T1846" s="23" t="n"/>
      <c r="U1846" s="23" t="n"/>
      <c r="V1846" s="23" t="n"/>
    </row>
    <row r="1847" ht="15" customHeight="1">
      <c r="A1847" s="26" t="inlineStr">
        <is>
          <t>História - Waterfall</t>
        </is>
      </c>
      <c r="B1847" s="60" t="inlineStr">
        <is>
          <t>DEVALM-6772</t>
        </is>
      </c>
      <c r="C1847" s="23" t="inlineStr">
        <is>
          <t>16.0258.4.CL-Melhorias no Parcelamento - Entrega 3.1</t>
        </is>
      </c>
      <c r="D1847" s="26" t="inlineStr">
        <is>
          <t>Concluído</t>
        </is>
      </c>
      <c r="E1847" s="23" t="inlineStr">
        <is>
          <t>Sem responsável</t>
        </is>
      </c>
      <c r="F1847" s="23" t="n"/>
      <c r="G1847" s="23" t="n"/>
      <c r="H1847" s="23" t="n"/>
      <c r="I1847" s="23" t="n"/>
      <c r="J1847" s="23" t="n"/>
      <c r="K1847" s="23" t="n"/>
      <c r="L1847" s="23" t="n"/>
      <c r="M1847" s="23" t="n"/>
      <c r="N1847" s="23" t="n"/>
      <c r="O1847" s="23" t="n"/>
      <c r="P1847" s="23" t="n"/>
      <c r="Q1847" s="23" t="n"/>
      <c r="R1847" s="23" t="n"/>
      <c r="S1847" s="23" t="n"/>
      <c r="T1847" s="23" t="n"/>
      <c r="U1847" s="23" t="n"/>
      <c r="V1847" s="23" t="n"/>
    </row>
    <row r="1848" ht="15" customHeight="1">
      <c r="A1848" s="26" t="inlineStr">
        <is>
          <t>História - Waterfall</t>
        </is>
      </c>
      <c r="B1848" s="60" t="inlineStr">
        <is>
          <t>DEVALM-6771</t>
        </is>
      </c>
      <c r="C1848" s="23" t="inlineStr">
        <is>
          <t>16.0592.CL-Alteração do prazo da Palavra do Cliente para 5 dias</t>
        </is>
      </c>
      <c r="D1848" s="26" t="inlineStr">
        <is>
          <t>Concluído</t>
        </is>
      </c>
      <c r="E1848" s="23" t="inlineStr">
        <is>
          <t>Sem responsável</t>
        </is>
      </c>
      <c r="F1848" s="23" t="n"/>
      <c r="G1848" s="23" t="n"/>
      <c r="H1848" s="23" t="n"/>
      <c r="I1848" s="23" t="n"/>
      <c r="J1848" s="23" t="n"/>
      <c r="K1848" s="23" t="n"/>
      <c r="L1848" s="23" t="n"/>
      <c r="M1848" s="23" t="n"/>
      <c r="N1848" s="23" t="n"/>
      <c r="O1848" s="23" t="n"/>
      <c r="P1848" s="23" t="n"/>
      <c r="Q1848" s="23" t="n"/>
      <c r="R1848" s="23" t="n"/>
      <c r="S1848" s="23" t="n"/>
      <c r="T1848" s="23" t="n"/>
      <c r="U1848" s="23" t="n"/>
      <c r="V1848" s="23" t="n"/>
    </row>
    <row r="1849" ht="15" customHeight="1">
      <c r="A1849" s="26" t="inlineStr">
        <is>
          <t>História - Waterfall</t>
        </is>
      </c>
      <c r="B1849" s="60" t="inlineStr">
        <is>
          <t>DEVALM-6770</t>
        </is>
      </c>
      <c r="C1849" s="23" t="inlineStr">
        <is>
          <t>16.0688.1.GI-Cross Promotional Campaign : Aquisição. (Sprint 2)</t>
        </is>
      </c>
      <c r="D1849" s="26" t="inlineStr">
        <is>
          <t>Concluído</t>
        </is>
      </c>
      <c r="E1849" s="23" t="inlineStr">
        <is>
          <t>Sem responsável</t>
        </is>
      </c>
      <c r="F1849" s="23" t="n"/>
      <c r="G1849" s="23" t="n"/>
      <c r="H1849" s="23" t="n"/>
      <c r="I1849" s="23" t="n"/>
      <c r="J1849" s="23" t="n"/>
      <c r="K1849" s="23" t="n"/>
      <c r="L1849" s="23" t="n"/>
      <c r="M1849" s="23" t="n"/>
      <c r="N1849" s="23" t="n"/>
      <c r="O1849" s="23" t="n"/>
      <c r="P1849" s="23" t="n"/>
      <c r="Q1849" s="23" t="n"/>
      <c r="R1849" s="23" t="n"/>
      <c r="S1849" s="23" t="n"/>
      <c r="T1849" s="23" t="n"/>
      <c r="U1849" s="23" t="n"/>
      <c r="V1849" s="23" t="n"/>
    </row>
    <row r="1850" ht="15" customHeight="1">
      <c r="A1850" s="26" t="inlineStr">
        <is>
          <t>História - Waterfall</t>
        </is>
      </c>
      <c r="B1850" s="60" t="inlineStr">
        <is>
          <t>DEVALM-6769</t>
        </is>
      </c>
      <c r="C1850" s="23" t="inlineStr">
        <is>
          <t>17.0667.CO-Mídia - E-commerce</t>
        </is>
      </c>
      <c r="D1850" s="26" t="inlineStr">
        <is>
          <t>Concluído</t>
        </is>
      </c>
      <c r="E1850" s="23" t="inlineStr">
        <is>
          <t>Sem responsável</t>
        </is>
      </c>
      <c r="F1850" s="23" t="n"/>
      <c r="G1850" s="23" t="n"/>
      <c r="H1850" s="23" t="n"/>
      <c r="I1850" s="23" t="n"/>
      <c r="J1850" s="23" t="n"/>
      <c r="K1850" s="23" t="n"/>
      <c r="L1850" s="23" t="n"/>
      <c r="M1850" s="23" t="n"/>
      <c r="N1850" s="23" t="n"/>
      <c r="O1850" s="23" t="n"/>
      <c r="P1850" s="23" t="n"/>
      <c r="Q1850" s="23" t="n"/>
      <c r="R1850" s="23" t="n"/>
      <c r="S1850" s="23" t="n"/>
      <c r="T1850" s="23" t="n"/>
      <c r="U1850" s="23" t="n"/>
      <c r="V1850" s="23" t="n"/>
    </row>
    <row r="1851" ht="15" customHeight="1">
      <c r="A1851" s="26" t="inlineStr">
        <is>
          <t>História - Waterfall</t>
        </is>
      </c>
      <c r="B1851" s="60" t="inlineStr">
        <is>
          <t>DEVALM-6768</t>
        </is>
      </c>
      <c r="C1851" s="23" t="inlineStr">
        <is>
          <t>17.0718.CO-Nova tela para validação das regras de habilitação no iCare Campo (health check)</t>
        </is>
      </c>
      <c r="D1851" s="26" t="inlineStr">
        <is>
          <t>Concluído</t>
        </is>
      </c>
      <c r="E1851" s="23" t="inlineStr">
        <is>
          <t>Sem responsável</t>
        </is>
      </c>
      <c r="F1851" s="23" t="n"/>
      <c r="G1851" s="23" t="n"/>
      <c r="H1851" s="23" t="n"/>
      <c r="I1851" s="23" t="n"/>
      <c r="J1851" s="23" t="n"/>
      <c r="K1851" s="23" t="n"/>
      <c r="L1851" s="23" t="n"/>
      <c r="M1851" s="23" t="n"/>
      <c r="N1851" s="23" t="n"/>
      <c r="O1851" s="23" t="n"/>
      <c r="P1851" s="23" t="n"/>
      <c r="Q1851" s="23" t="n"/>
      <c r="R1851" s="23" t="n"/>
      <c r="S1851" s="23" t="n"/>
      <c r="T1851" s="23" t="n"/>
      <c r="U1851" s="23" t="n"/>
      <c r="V1851" s="23" t="n"/>
    </row>
    <row r="1852" ht="15" customHeight="1">
      <c r="A1852" s="26" t="inlineStr">
        <is>
          <t>História - Waterfall</t>
        </is>
      </c>
      <c r="B1852" s="60" t="inlineStr">
        <is>
          <t>DEVALM-6767</t>
        </is>
      </c>
      <c r="C1852" s="23" t="inlineStr">
        <is>
          <t>17.0015.MK-Reajuste de preço para pacotes Coletivos ( Abril )::R</t>
        </is>
      </c>
      <c r="D1852" s="26" t="inlineStr">
        <is>
          <t>Concluído</t>
        </is>
      </c>
      <c r="E1852" s="23" t="inlineStr">
        <is>
          <t>Sem responsável</t>
        </is>
      </c>
      <c r="F1852" s="23" t="n"/>
      <c r="G1852" s="23" t="n"/>
      <c r="H1852" s="23" t="n"/>
      <c r="I1852" s="23" t="n"/>
      <c r="J1852" s="23" t="n"/>
      <c r="K1852" s="23" t="n"/>
      <c r="L1852" s="23" t="n"/>
      <c r="M1852" s="23" t="n"/>
      <c r="N1852" s="23" t="n"/>
      <c r="O1852" s="23" t="n"/>
      <c r="P1852" s="23" t="n"/>
      <c r="Q1852" s="23" t="n"/>
      <c r="R1852" s="23" t="n"/>
      <c r="S1852" s="23" t="n"/>
      <c r="T1852" s="23" t="n"/>
      <c r="U1852" s="23" t="n"/>
      <c r="V1852" s="23" t="n"/>
    </row>
    <row r="1853" ht="15" customHeight="1">
      <c r="A1853" s="26" t="inlineStr">
        <is>
          <t>História - Waterfall</t>
        </is>
      </c>
      <c r="B1853" s="60" t="inlineStr">
        <is>
          <t>DEVALM-6766</t>
        </is>
      </c>
      <c r="C1853" s="23" t="inlineStr">
        <is>
          <t>17.0565.FI-Ajustar o processo de baixa bancaria para aceitar o header diferente do arquivo do Banco do Brasil</t>
        </is>
      </c>
      <c r="D1853" s="26" t="inlineStr">
        <is>
          <t>Concluído</t>
        </is>
      </c>
      <c r="E1853" s="23" t="inlineStr">
        <is>
          <t>Sem responsável</t>
        </is>
      </c>
      <c r="F1853" s="23" t="n"/>
      <c r="G1853" s="23" t="n"/>
      <c r="H1853" s="23" t="n"/>
      <c r="I1853" s="23" t="n"/>
      <c r="J1853" s="23" t="n"/>
      <c r="K1853" s="23" t="n"/>
      <c r="L1853" s="23" t="n"/>
      <c r="M1853" s="23" t="n"/>
      <c r="N1853" s="23" t="n"/>
      <c r="O1853" s="23" t="n"/>
      <c r="P1853" s="23" t="n"/>
      <c r="Q1853" s="23" t="n"/>
      <c r="R1853" s="23" t="n"/>
      <c r="S1853" s="23" t="n"/>
      <c r="T1853" s="23" t="n"/>
      <c r="U1853" s="23" t="n"/>
      <c r="V1853" s="23" t="n"/>
    </row>
    <row r="1854" ht="15" customHeight="1">
      <c r="A1854" s="26" t="inlineStr">
        <is>
          <t>História - Waterfall</t>
        </is>
      </c>
      <c r="B1854" s="60" t="inlineStr">
        <is>
          <t>DEVALM-6765</t>
        </is>
      </c>
      <c r="C1854" s="23" t="inlineStr">
        <is>
          <t>17.0067.1.SU-Novo receptor SHR01_ Arris | CR</t>
        </is>
      </c>
      <c r="D1854" s="26" t="inlineStr">
        <is>
          <t>Concluído</t>
        </is>
      </c>
      <c r="E1854" s="23" t="inlineStr">
        <is>
          <t>Sem responsável</t>
        </is>
      </c>
      <c r="F1854" s="23" t="n"/>
      <c r="G1854" s="23" t="n"/>
      <c r="H1854" s="23" t="n"/>
      <c r="I1854" s="23" t="n"/>
      <c r="J1854" s="23" t="n"/>
      <c r="K1854" s="23" t="n"/>
      <c r="L1854" s="23" t="n"/>
      <c r="M1854" s="23" t="n"/>
      <c r="N1854" s="23" t="n"/>
      <c r="O1854" s="23" t="n"/>
      <c r="P1854" s="23" t="n"/>
      <c r="Q1854" s="23" t="n"/>
      <c r="R1854" s="23" t="n"/>
      <c r="S1854" s="23" t="n"/>
      <c r="T1854" s="23" t="n"/>
      <c r="U1854" s="23" t="n"/>
      <c r="V1854" s="23" t="n"/>
    </row>
    <row r="1855" ht="15" customHeight="1">
      <c r="A1855" s="26" t="inlineStr">
        <is>
          <t>História - Waterfall</t>
        </is>
      </c>
      <c r="B1855" s="60" t="inlineStr">
        <is>
          <t>DEVALM-6764</t>
        </is>
      </c>
      <c r="C1855" s="23" t="inlineStr">
        <is>
          <t>16.0424.1.GI-Novo Motor de Crédito - Fase 3</t>
        </is>
      </c>
      <c r="D1855" s="26" t="inlineStr">
        <is>
          <t>Concluído</t>
        </is>
      </c>
      <c r="E1855" s="23" t="inlineStr">
        <is>
          <t>Sem responsável</t>
        </is>
      </c>
      <c r="F1855" s="23" t="n"/>
      <c r="G1855" s="23" t="n"/>
      <c r="H1855" s="23" t="n"/>
      <c r="I1855" s="23" t="n"/>
      <c r="J1855" s="23" t="n"/>
      <c r="K1855" s="23" t="n"/>
      <c r="L1855" s="23" t="n"/>
      <c r="M1855" s="23" t="n"/>
      <c r="N1855" s="23" t="n"/>
      <c r="O1855" s="23" t="n"/>
      <c r="P1855" s="23" t="n"/>
      <c r="Q1855" s="23" t="n"/>
      <c r="R1855" s="23" t="n"/>
      <c r="S1855" s="23" t="n"/>
      <c r="T1855" s="23" t="n"/>
      <c r="U1855" s="23" t="n"/>
      <c r="V1855" s="23" t="n"/>
    </row>
    <row r="1856" ht="15" customHeight="1">
      <c r="A1856" s="26" t="inlineStr">
        <is>
          <t>História - Waterfall</t>
        </is>
      </c>
      <c r="B1856" s="60" t="inlineStr">
        <is>
          <t>DEVALM-6763</t>
        </is>
      </c>
      <c r="C1856" s="23" t="inlineStr">
        <is>
          <t>17.0099.MK-Reativação do produto SKY ADVANCED SD CORP - P</t>
        </is>
      </c>
      <c r="D1856" s="26" t="inlineStr">
        <is>
          <t>Concluído</t>
        </is>
      </c>
      <c r="E1856" s="23" t="inlineStr">
        <is>
          <t>Sem responsável</t>
        </is>
      </c>
      <c r="F1856" s="23" t="n"/>
      <c r="G1856" s="23" t="n"/>
      <c r="H1856" s="23" t="n"/>
      <c r="I1856" s="23" t="n"/>
      <c r="J1856" s="23" t="n"/>
      <c r="K1856" s="23" t="n"/>
      <c r="L1856" s="23" t="n"/>
      <c r="M1856" s="23" t="n"/>
      <c r="N1856" s="23" t="n"/>
      <c r="O1856" s="23" t="n"/>
      <c r="P1856" s="23" t="n"/>
      <c r="Q1856" s="23" t="n"/>
      <c r="R1856" s="23" t="n"/>
      <c r="S1856" s="23" t="n"/>
      <c r="T1856" s="23" t="n"/>
      <c r="U1856" s="23" t="n"/>
      <c r="V1856" s="23" t="n"/>
    </row>
    <row r="1857" ht="15" customHeight="1">
      <c r="A1857" s="26" t="inlineStr">
        <is>
          <t>História - Waterfall</t>
        </is>
      </c>
      <c r="B1857" s="60" t="inlineStr">
        <is>
          <t>DEVALM-6762</t>
        </is>
      </c>
      <c r="C1857" s="23" t="inlineStr">
        <is>
          <t>16.0451.MK-Reajuste de Preços Pacote Básico PayTV ( Novembro )::R</t>
        </is>
      </c>
      <c r="D1857" s="26" t="inlineStr">
        <is>
          <t>Concluído</t>
        </is>
      </c>
      <c r="E1857" s="23" t="inlineStr">
        <is>
          <t>Sem responsável</t>
        </is>
      </c>
      <c r="F1857" s="23" t="n"/>
      <c r="G1857" s="23" t="n"/>
      <c r="H1857" s="23" t="n"/>
      <c r="I1857" s="23" t="n"/>
      <c r="J1857" s="23" t="n"/>
      <c r="K1857" s="23" t="n"/>
      <c r="L1857" s="23" t="n"/>
      <c r="M1857" s="23" t="n"/>
      <c r="N1857" s="23" t="n"/>
      <c r="O1857" s="23" t="n"/>
      <c r="P1857" s="23" t="n"/>
      <c r="Q1857" s="23" t="n"/>
      <c r="R1857" s="23" t="n"/>
      <c r="S1857" s="23" t="n"/>
      <c r="T1857" s="23" t="n"/>
      <c r="U1857" s="23" t="n"/>
      <c r="V1857" s="23" t="n"/>
    </row>
    <row r="1858" ht="15" customHeight="1">
      <c r="A1858" s="26" t="inlineStr">
        <is>
          <t>História - Waterfall</t>
        </is>
      </c>
      <c r="B1858" s="60" t="inlineStr">
        <is>
          <t>DEVALM-6761</t>
        </is>
      </c>
      <c r="C1858" s="23" t="inlineStr">
        <is>
          <t>16.0708.MK-BBVOD Comercial (CVOD)</t>
        </is>
      </c>
      <c r="D1858" s="26" t="inlineStr">
        <is>
          <t>Concluído</t>
        </is>
      </c>
      <c r="E1858" s="23" t="inlineStr">
        <is>
          <t>Sem responsável</t>
        </is>
      </c>
      <c r="F1858" s="23" t="n"/>
      <c r="G1858" s="23" t="n"/>
      <c r="H1858" s="23" t="n"/>
      <c r="I1858" s="23" t="n"/>
      <c r="J1858" s="23" t="n"/>
      <c r="K1858" s="23" t="n"/>
      <c r="L1858" s="23" t="n"/>
      <c r="M1858" s="23" t="n"/>
      <c r="N1858" s="23" t="n"/>
      <c r="O1858" s="23" t="n"/>
      <c r="P1858" s="23" t="n"/>
      <c r="Q1858" s="23" t="n"/>
      <c r="R1858" s="23" t="n"/>
      <c r="S1858" s="23" t="n"/>
      <c r="T1858" s="23" t="n"/>
      <c r="U1858" s="23" t="n"/>
      <c r="V1858" s="23" t="n"/>
    </row>
    <row r="1859" ht="15" customHeight="1">
      <c r="A1859" s="26" t="inlineStr">
        <is>
          <t>História - Waterfall</t>
        </is>
      </c>
      <c r="B1859" s="60" t="inlineStr">
        <is>
          <t>DEVALM-6760</t>
        </is>
      </c>
      <c r="C1859" s="23" t="inlineStr">
        <is>
          <t>16.0546.TN-Gateway Pagamento - Recarga TEF e Integradores</t>
        </is>
      </c>
      <c r="D1859" s="26" t="inlineStr">
        <is>
          <t>Concluído</t>
        </is>
      </c>
      <c r="E1859" s="23" t="inlineStr">
        <is>
          <t>Sem responsável</t>
        </is>
      </c>
      <c r="F1859" s="23" t="n"/>
      <c r="G1859" s="23" t="n"/>
      <c r="H1859" s="23" t="n"/>
      <c r="I1859" s="23" t="n"/>
      <c r="J1859" s="23" t="n"/>
      <c r="K1859" s="23" t="n"/>
      <c r="L1859" s="23" t="n"/>
      <c r="M1859" s="23" t="n"/>
      <c r="N1859" s="23" t="n"/>
      <c r="O1859" s="23" t="n"/>
      <c r="P1859" s="23" t="n"/>
      <c r="Q1859" s="23" t="n"/>
      <c r="R1859" s="23" t="n"/>
      <c r="S1859" s="23" t="n"/>
      <c r="T1859" s="23" t="n"/>
      <c r="U1859" s="23" t="n"/>
      <c r="V1859" s="23" t="n"/>
    </row>
    <row r="1860" ht="15" customHeight="1">
      <c r="A1860" s="26" t="inlineStr">
        <is>
          <t>História - Waterfall</t>
        </is>
      </c>
      <c r="B1860" s="60" t="inlineStr">
        <is>
          <t>DEVALM-6759</t>
        </is>
      </c>
      <c r="C1860" s="23" t="inlineStr">
        <is>
          <t>17.0338.CO-Regionalização (2ª quinzena – Junho)::R</t>
        </is>
      </c>
      <c r="D1860" s="26" t="inlineStr">
        <is>
          <t>Concluído</t>
        </is>
      </c>
      <c r="E1860" s="23" t="inlineStr">
        <is>
          <t>Sem responsável</t>
        </is>
      </c>
      <c r="F1860" s="23" t="n"/>
      <c r="G1860" s="23" t="n"/>
      <c r="H1860" s="23" t="n"/>
      <c r="I1860" s="23" t="n"/>
      <c r="J1860" s="23" t="n"/>
      <c r="K1860" s="23" t="n"/>
      <c r="L1860" s="23" t="n"/>
      <c r="M1860" s="23" t="n"/>
      <c r="N1860" s="23" t="n"/>
      <c r="O1860" s="23" t="n"/>
      <c r="P1860" s="23" t="n"/>
      <c r="Q1860" s="23" t="n"/>
      <c r="R1860" s="23" t="n"/>
      <c r="S1860" s="23" t="n"/>
      <c r="T1860" s="23" t="n"/>
      <c r="U1860" s="23" t="n"/>
      <c r="V1860" s="23" t="n"/>
    </row>
    <row r="1861" ht="15" customHeight="1">
      <c r="A1861" s="26" t="inlineStr">
        <is>
          <t>História - Waterfall</t>
        </is>
      </c>
      <c r="B1861" s="60" t="inlineStr">
        <is>
          <t>DEVALM-6758</t>
        </is>
      </c>
      <c r="C1861" s="23" t="inlineStr">
        <is>
          <t>16.0232.MK-SKY PLAY - Modelo de Negócio</t>
        </is>
      </c>
      <c r="D1861" s="26" t="inlineStr">
        <is>
          <t>Concluído</t>
        </is>
      </c>
      <c r="E1861" s="23" t="inlineStr">
        <is>
          <t>Sem responsável</t>
        </is>
      </c>
      <c r="F1861" s="23" t="n"/>
      <c r="G1861" s="23" t="n"/>
      <c r="H1861" s="23" t="n"/>
      <c r="I1861" s="23" t="n"/>
      <c r="J1861" s="23" t="n"/>
      <c r="K1861" s="23" t="n"/>
      <c r="L1861" s="23" t="n"/>
      <c r="M1861" s="23" t="n"/>
      <c r="N1861" s="23" t="n"/>
      <c r="O1861" s="23" t="n"/>
      <c r="P1861" s="23" t="n"/>
      <c r="Q1861" s="23" t="n"/>
      <c r="R1861" s="23" t="n"/>
      <c r="S1861" s="23" t="n"/>
      <c r="T1861" s="23" t="n"/>
      <c r="U1861" s="23" t="n"/>
      <c r="V1861" s="23" t="n"/>
    </row>
    <row r="1862" ht="15" customHeight="1">
      <c r="A1862" s="26" t="inlineStr">
        <is>
          <t>História - Waterfall</t>
        </is>
      </c>
      <c r="B1862" s="60" t="inlineStr">
        <is>
          <t>DEVALM-6757</t>
        </is>
      </c>
      <c r="C1862" s="23" t="inlineStr">
        <is>
          <t>17.0024.CO-Regionalização (2ª quinzena – Abril)::R</t>
        </is>
      </c>
      <c r="D1862" s="26" t="inlineStr">
        <is>
          <t>Concluído</t>
        </is>
      </c>
      <c r="E1862" s="23" t="inlineStr">
        <is>
          <t>Sem responsável</t>
        </is>
      </c>
      <c r="F1862" s="23" t="n"/>
      <c r="G1862" s="23" t="n"/>
      <c r="H1862" s="23" t="n"/>
      <c r="I1862" s="23" t="n"/>
      <c r="J1862" s="23" t="n"/>
      <c r="K1862" s="23" t="n"/>
      <c r="L1862" s="23" t="n"/>
      <c r="M1862" s="23" t="n"/>
      <c r="N1862" s="23" t="n"/>
      <c r="O1862" s="23" t="n"/>
      <c r="P1862" s="23" t="n"/>
      <c r="Q1862" s="23" t="n"/>
      <c r="R1862" s="23" t="n"/>
      <c r="S1862" s="23" t="n"/>
      <c r="T1862" s="23" t="n"/>
      <c r="U1862" s="23" t="n"/>
      <c r="V1862" s="23" t="n"/>
    </row>
    <row r="1863" ht="15" customHeight="1">
      <c r="A1863" s="26" t="inlineStr">
        <is>
          <t>História - Waterfall</t>
        </is>
      </c>
      <c r="B1863" s="60" t="inlineStr">
        <is>
          <t>DEVALM-6756</t>
        </is>
      </c>
      <c r="C1863" s="23" t="inlineStr">
        <is>
          <t>17.0725.TN-Migração dos composites SOA para versão 12 nos ambientes não produtivos</t>
        </is>
      </c>
      <c r="D1863" s="26" t="inlineStr">
        <is>
          <t>Concluído</t>
        </is>
      </c>
      <c r="E1863" s="23" t="inlineStr">
        <is>
          <t>Sem responsável</t>
        </is>
      </c>
      <c r="F1863" s="23" t="n"/>
      <c r="G1863" s="23" t="n"/>
      <c r="H1863" s="23" t="n"/>
      <c r="I1863" s="23" t="n"/>
      <c r="J1863" s="23" t="n"/>
      <c r="K1863" s="23" t="n"/>
      <c r="L1863" s="23" t="n"/>
      <c r="M1863" s="23" t="n"/>
      <c r="N1863" s="23" t="n"/>
      <c r="O1863" s="23" t="n"/>
      <c r="P1863" s="23" t="n"/>
      <c r="Q1863" s="23" t="n"/>
      <c r="R1863" s="23" t="n"/>
      <c r="S1863" s="23" t="n"/>
      <c r="T1863" s="23" t="n"/>
      <c r="U1863" s="23" t="n"/>
      <c r="V1863" s="23" t="n"/>
    </row>
    <row r="1864" ht="15" customHeight="1">
      <c r="A1864" s="26" t="inlineStr">
        <is>
          <t>História - Waterfall</t>
        </is>
      </c>
      <c r="B1864" s="60" t="inlineStr">
        <is>
          <t>DEVALM-6755</t>
        </is>
      </c>
      <c r="C1864" s="23" t="inlineStr">
        <is>
          <t>17.0492.SU-Bloquear habilitação de equipamentos que não estão no estoque físico do credenciado (CRI-136)</t>
        </is>
      </c>
      <c r="D1864" s="26" t="inlineStr">
        <is>
          <t>Concluído</t>
        </is>
      </c>
      <c r="E1864" s="23" t="inlineStr">
        <is>
          <t>Sem responsável</t>
        </is>
      </c>
      <c r="F1864" s="23" t="n"/>
      <c r="G1864" s="23" t="n"/>
      <c r="H1864" s="23" t="n"/>
      <c r="I1864" s="23" t="n"/>
      <c r="J1864" s="23" t="n"/>
      <c r="K1864" s="23" t="n"/>
      <c r="L1864" s="23" t="n"/>
      <c r="M1864" s="23" t="n"/>
      <c r="N1864" s="23" t="n"/>
      <c r="O1864" s="23" t="n"/>
      <c r="P1864" s="23" t="n"/>
      <c r="Q1864" s="23" t="n"/>
      <c r="R1864" s="23" t="n"/>
      <c r="S1864" s="23" t="n"/>
      <c r="T1864" s="23" t="n"/>
      <c r="U1864" s="23" t="n"/>
      <c r="V1864" s="23" t="n"/>
    </row>
    <row r="1865" ht="15" customHeight="1">
      <c r="A1865" s="26" t="inlineStr">
        <is>
          <t>História - Waterfall</t>
        </is>
      </c>
      <c r="B1865" s="60" t="inlineStr">
        <is>
          <t>DEVALM-6754</t>
        </is>
      </c>
      <c r="C1865" s="23" t="inlineStr">
        <is>
          <t>18.0074.1.FI-Token Decoder - Fase 2 - Alteração Cadastral</t>
        </is>
      </c>
      <c r="D1865" s="26" t="inlineStr">
        <is>
          <t>Concluído</t>
        </is>
      </c>
      <c r="E1865" s="23" t="inlineStr">
        <is>
          <t>Sem responsável</t>
        </is>
      </c>
      <c r="F1865" s="23" t="n"/>
      <c r="G1865" s="23" t="n"/>
      <c r="H1865" s="23" t="n"/>
      <c r="I1865" s="23" t="n"/>
      <c r="J1865" s="23" t="n"/>
      <c r="K1865" s="23" t="n"/>
      <c r="L1865" s="23" t="n"/>
      <c r="M1865" s="23" t="n"/>
      <c r="N1865" s="23" t="n"/>
      <c r="O1865" s="23" t="n"/>
      <c r="P1865" s="23" t="n"/>
      <c r="Q1865" s="23" t="n"/>
      <c r="R1865" s="23" t="n"/>
      <c r="S1865" s="23" t="n"/>
      <c r="T1865" s="23" t="n"/>
      <c r="U1865" s="23" t="n"/>
      <c r="V1865" s="23" t="n"/>
    </row>
    <row r="1866" ht="15" customHeight="1">
      <c r="A1866" s="26" t="inlineStr">
        <is>
          <t>História - Waterfall</t>
        </is>
      </c>
      <c r="B1866" s="60" t="inlineStr">
        <is>
          <t>DEVALM-6753</t>
        </is>
      </c>
      <c r="C1866" s="23" t="inlineStr">
        <is>
          <t>16.0457.MK-Reajuste de preço para pacotes Coletivos ( Novembro )::R</t>
        </is>
      </c>
      <c r="D1866" s="26" t="inlineStr">
        <is>
          <t>Concluído</t>
        </is>
      </c>
      <c r="E1866" s="23" t="inlineStr">
        <is>
          <t>Sem responsável</t>
        </is>
      </c>
      <c r="F1866" s="23" t="n"/>
      <c r="G1866" s="23" t="n"/>
      <c r="H1866" s="23" t="n"/>
      <c r="I1866" s="23" t="n"/>
      <c r="J1866" s="23" t="n"/>
      <c r="K1866" s="23" t="n"/>
      <c r="L1866" s="23" t="n"/>
      <c r="M1866" s="23" t="n"/>
      <c r="N1866" s="23" t="n"/>
      <c r="O1866" s="23" t="n"/>
      <c r="P1866" s="23" t="n"/>
      <c r="Q1866" s="23" t="n"/>
      <c r="R1866" s="23" t="n"/>
      <c r="S1866" s="23" t="n"/>
      <c r="T1866" s="23" t="n"/>
      <c r="U1866" s="23" t="n"/>
      <c r="V1866" s="23" t="n"/>
    </row>
    <row r="1867" ht="15" customHeight="1">
      <c r="A1867" s="26" t="inlineStr">
        <is>
          <t>História - Waterfall</t>
        </is>
      </c>
      <c r="B1867" s="60" t="inlineStr">
        <is>
          <t>DEVALM-6752</t>
        </is>
      </c>
      <c r="C1867" s="23" t="inlineStr">
        <is>
          <t>17.0401.MK-Lançamento de 3 Globos SD</t>
        </is>
      </c>
      <c r="D1867" s="26" t="inlineStr">
        <is>
          <t>Concluído</t>
        </is>
      </c>
      <c r="E1867" s="23" t="inlineStr">
        <is>
          <t>Sem responsável</t>
        </is>
      </c>
      <c r="F1867" s="23" t="n"/>
      <c r="G1867" s="23" t="n"/>
      <c r="H1867" s="23" t="n"/>
      <c r="I1867" s="23" t="n"/>
      <c r="J1867" s="23" t="n"/>
      <c r="K1867" s="23" t="n"/>
      <c r="L1867" s="23" t="n"/>
      <c r="M1867" s="23" t="n"/>
      <c r="N1867" s="23" t="n"/>
      <c r="O1867" s="23" t="n"/>
      <c r="P1867" s="23" t="n"/>
      <c r="Q1867" s="23" t="n"/>
      <c r="R1867" s="23" t="n"/>
      <c r="S1867" s="23" t="n"/>
      <c r="T1867" s="23" t="n"/>
      <c r="U1867" s="23" t="n"/>
      <c r="V1867" s="23" t="n"/>
    </row>
    <row r="1868" ht="15" customHeight="1">
      <c r="A1868" s="26" t="inlineStr">
        <is>
          <t>História - Waterfall</t>
        </is>
      </c>
      <c r="B1868" s="60" t="inlineStr">
        <is>
          <t>DEVALM-6751</t>
        </is>
      </c>
      <c r="C1868" s="23" t="inlineStr">
        <is>
          <t>17.0592.6.FI-Nexus - Callidus – Complemento – Requisito 6</t>
        </is>
      </c>
      <c r="D1868" s="26" t="inlineStr">
        <is>
          <t>Concluído</t>
        </is>
      </c>
      <c r="E1868" s="23" t="inlineStr">
        <is>
          <t>Sem responsável</t>
        </is>
      </c>
      <c r="F1868" s="23" t="n"/>
      <c r="G1868" s="23" t="n"/>
      <c r="H1868" s="23" t="n"/>
      <c r="I1868" s="23" t="n"/>
      <c r="J1868" s="23" t="n"/>
      <c r="K1868" s="23" t="n"/>
      <c r="L1868" s="23" t="n"/>
      <c r="M1868" s="23" t="n"/>
      <c r="N1868" s="23" t="n"/>
      <c r="O1868" s="23" t="n"/>
      <c r="P1868" s="23" t="n"/>
      <c r="Q1868" s="23" t="n"/>
      <c r="R1868" s="23" t="n"/>
      <c r="S1868" s="23" t="n"/>
      <c r="T1868" s="23" t="n"/>
      <c r="U1868" s="23" t="n"/>
      <c r="V1868" s="23" t="n"/>
    </row>
    <row r="1869" ht="15" customHeight="1">
      <c r="A1869" s="26" t="inlineStr">
        <is>
          <t>História - Waterfall</t>
        </is>
      </c>
      <c r="B1869" s="60" t="inlineStr">
        <is>
          <t>DEVALM-6750</t>
        </is>
      </c>
      <c r="C1869" s="23" t="inlineStr">
        <is>
          <t>17.0376.MK-Reajuste de ICMS Banda Larga Abril 2017</t>
        </is>
      </c>
      <c r="D1869" s="26" t="inlineStr">
        <is>
          <t>Concluído</t>
        </is>
      </c>
      <c r="E1869" s="23" t="inlineStr">
        <is>
          <t>Sem responsável</t>
        </is>
      </c>
      <c r="F1869" s="23" t="n"/>
      <c r="G1869" s="23" t="n"/>
      <c r="H1869" s="23" t="n"/>
      <c r="I1869" s="23" t="n"/>
      <c r="J1869" s="23" t="n"/>
      <c r="K1869" s="23" t="n"/>
      <c r="L1869" s="23" t="n"/>
      <c r="M1869" s="23" t="n"/>
      <c r="N1869" s="23" t="n"/>
      <c r="O1869" s="23" t="n"/>
      <c r="P1869" s="23" t="n"/>
      <c r="Q1869" s="23" t="n"/>
      <c r="R1869" s="23" t="n"/>
      <c r="S1869" s="23" t="n"/>
      <c r="T1869" s="23" t="n"/>
      <c r="U1869" s="23" t="n"/>
      <c r="V1869" s="23" t="n"/>
    </row>
    <row r="1870" ht="15" customHeight="1">
      <c r="A1870" s="26" t="inlineStr">
        <is>
          <t>História - Waterfall</t>
        </is>
      </c>
      <c r="B1870" s="60" t="inlineStr">
        <is>
          <t>DEVALM-6749</t>
        </is>
      </c>
      <c r="C1870" s="23" t="inlineStr">
        <is>
          <t>16.0133.1.FI-Faturamento no Passo 2 da Régua de Cobrança</t>
        </is>
      </c>
      <c r="D1870" s="26" t="inlineStr">
        <is>
          <t>Concluído</t>
        </is>
      </c>
      <c r="E1870" s="23" t="inlineStr">
        <is>
          <t>Sem responsável</t>
        </is>
      </c>
      <c r="F1870" s="23" t="n"/>
      <c r="G1870" s="23" t="n"/>
      <c r="H1870" s="23" t="n"/>
      <c r="I1870" s="23" t="n"/>
      <c r="J1870" s="23" t="n"/>
      <c r="K1870" s="23" t="n"/>
      <c r="L1870" s="23" t="n"/>
      <c r="M1870" s="23" t="n"/>
      <c r="N1870" s="23" t="n"/>
      <c r="O1870" s="23" t="n"/>
      <c r="P1870" s="23" t="n"/>
      <c r="Q1870" s="23" t="n"/>
      <c r="R1870" s="23" t="n"/>
      <c r="S1870" s="23" t="n"/>
      <c r="T1870" s="23" t="n"/>
      <c r="U1870" s="23" t="n"/>
      <c r="V1870" s="23" t="n"/>
    </row>
    <row r="1871" ht="15" customHeight="1">
      <c r="A1871" s="26" t="inlineStr">
        <is>
          <t>História - Waterfall</t>
        </is>
      </c>
      <c r="B1871" s="60" t="inlineStr">
        <is>
          <t>DEVALM-6748</t>
        </is>
      </c>
      <c r="C1871" s="23" t="inlineStr">
        <is>
          <t>16.0194.2.SU-BBVOD (Plataforma de Operação TN e Callback) - BETA_TESTE</t>
        </is>
      </c>
      <c r="D1871" s="26" t="inlineStr">
        <is>
          <t>Concluído</t>
        </is>
      </c>
      <c r="E1871" s="23" t="inlineStr">
        <is>
          <t>Sem responsável</t>
        </is>
      </c>
      <c r="F1871" s="23" t="n"/>
      <c r="G1871" s="23" t="n"/>
      <c r="H1871" s="23" t="n"/>
      <c r="I1871" s="23" t="n"/>
      <c r="J1871" s="23" t="n"/>
      <c r="K1871" s="23" t="n"/>
      <c r="L1871" s="23" t="n"/>
      <c r="M1871" s="23" t="n"/>
      <c r="N1871" s="23" t="n"/>
      <c r="O1871" s="23" t="n"/>
      <c r="P1871" s="23" t="n"/>
      <c r="Q1871" s="23" t="n"/>
      <c r="R1871" s="23" t="n"/>
      <c r="S1871" s="23" t="n"/>
      <c r="T1871" s="23" t="n"/>
      <c r="U1871" s="23" t="n"/>
      <c r="V1871" s="23" t="n"/>
    </row>
    <row r="1872" ht="15" customHeight="1">
      <c r="A1872" s="26" t="inlineStr">
        <is>
          <t>História - Waterfall</t>
        </is>
      </c>
      <c r="B1872" s="60" t="inlineStr">
        <is>
          <t>DEVALM-6747</t>
        </is>
      </c>
      <c r="C1872" s="23" t="inlineStr">
        <is>
          <t>17.0189.GI-Inversão do DNA das ofertas de Retenção - Fase 1: Ofertas exclusivas Platinum na Reativação</t>
        </is>
      </c>
      <c r="D1872" s="26" t="inlineStr">
        <is>
          <t>Concluído</t>
        </is>
      </c>
      <c r="E1872" s="23" t="inlineStr">
        <is>
          <t>Sem responsável</t>
        </is>
      </c>
      <c r="F1872" s="23" t="n"/>
      <c r="G1872" s="23" t="n"/>
      <c r="H1872" s="23" t="n"/>
      <c r="I1872" s="23" t="n"/>
      <c r="J1872" s="23" t="n"/>
      <c r="K1872" s="23" t="n"/>
      <c r="L1872" s="23" t="n"/>
      <c r="M1872" s="23" t="n"/>
      <c r="N1872" s="23" t="n"/>
      <c r="O1872" s="23" t="n"/>
      <c r="P1872" s="23" t="n"/>
      <c r="Q1872" s="23" t="n"/>
      <c r="R1872" s="23" t="n"/>
      <c r="S1872" s="23" t="n"/>
      <c r="T1872" s="23" t="n"/>
      <c r="U1872" s="23" t="n"/>
      <c r="V1872" s="23" t="n"/>
    </row>
    <row r="1873" ht="15" customHeight="1">
      <c r="A1873" s="26" t="inlineStr">
        <is>
          <t>História - Waterfall</t>
        </is>
      </c>
      <c r="B1873" s="60" t="inlineStr">
        <is>
          <t>DEVALM-6746</t>
        </is>
      </c>
      <c r="C1873" s="23" t="inlineStr">
        <is>
          <t>18.0002.CO-Regionalização (1ª quinzena – Fevereiro)</t>
        </is>
      </c>
      <c r="D1873" s="26" t="inlineStr">
        <is>
          <t>Concluído</t>
        </is>
      </c>
      <c r="E1873" s="23" t="inlineStr">
        <is>
          <t>Sem responsável</t>
        </is>
      </c>
      <c r="F1873" s="23" t="n"/>
      <c r="G1873" s="23" t="n"/>
      <c r="H1873" s="23" t="n"/>
      <c r="I1873" s="23" t="n"/>
      <c r="J1873" s="23" t="n"/>
      <c r="K1873" s="23" t="n"/>
      <c r="L1873" s="23" t="n"/>
      <c r="M1873" s="23" t="n"/>
      <c r="N1873" s="23" t="n"/>
      <c r="O1873" s="23" t="n"/>
      <c r="P1873" s="23" t="n"/>
      <c r="Q1873" s="23" t="n"/>
      <c r="R1873" s="23" t="n"/>
      <c r="S1873" s="23" t="n"/>
      <c r="T1873" s="23" t="n"/>
      <c r="U1873" s="23" t="n"/>
      <c r="V1873" s="23" t="n"/>
    </row>
    <row r="1874" ht="15" customHeight="1">
      <c r="A1874" s="26" t="inlineStr">
        <is>
          <t>História - Waterfall</t>
        </is>
      </c>
      <c r="B1874" s="60" t="inlineStr">
        <is>
          <t>DEVALM-6745</t>
        </is>
      </c>
      <c r="C1874" s="23" t="inlineStr">
        <is>
          <t>17.0089.VV-Bate Planta Sinal</t>
        </is>
      </c>
      <c r="D1874" s="26" t="inlineStr">
        <is>
          <t>Concluído</t>
        </is>
      </c>
      <c r="E1874" s="23" t="inlineStr">
        <is>
          <t>Sem responsável</t>
        </is>
      </c>
      <c r="F1874" s="23" t="n"/>
      <c r="G1874" s="23" t="n"/>
      <c r="H1874" s="23" t="n"/>
      <c r="I1874" s="23" t="n"/>
      <c r="J1874" s="23" t="n"/>
      <c r="K1874" s="23" t="n"/>
      <c r="L1874" s="23" t="n"/>
      <c r="M1874" s="23" t="n"/>
      <c r="N1874" s="23" t="n"/>
      <c r="O1874" s="23" t="n"/>
      <c r="P1874" s="23" t="n"/>
      <c r="Q1874" s="23" t="n"/>
      <c r="R1874" s="23" t="n"/>
      <c r="S1874" s="23" t="n"/>
      <c r="T1874" s="23" t="n"/>
      <c r="U1874" s="23" t="n"/>
      <c r="V1874" s="23" t="n"/>
    </row>
    <row r="1875" ht="15" customHeight="1">
      <c r="A1875" s="26" t="inlineStr">
        <is>
          <t>História - Waterfall</t>
        </is>
      </c>
      <c r="B1875" s="60" t="inlineStr">
        <is>
          <t>DEVALM-6744</t>
        </is>
      </c>
      <c r="C1875" s="23" t="inlineStr">
        <is>
          <t>18.0217.DI-Gateway de Pagamentos – nova adquirente</t>
        </is>
      </c>
      <c r="D1875" s="26" t="inlineStr">
        <is>
          <t>Concluído</t>
        </is>
      </c>
      <c r="E1875" s="23" t="inlineStr">
        <is>
          <t>Sem responsável</t>
        </is>
      </c>
      <c r="F1875" s="23" t="n"/>
      <c r="G1875" s="23" t="n"/>
      <c r="H1875" s="23" t="n"/>
      <c r="I1875" s="23" t="n"/>
      <c r="J1875" s="23" t="n"/>
      <c r="K1875" s="23" t="n"/>
      <c r="L1875" s="23" t="n"/>
      <c r="M1875" s="23" t="n"/>
      <c r="N1875" s="23" t="n"/>
      <c r="O1875" s="23" t="n"/>
      <c r="P1875" s="23" t="n"/>
      <c r="Q1875" s="23" t="n"/>
      <c r="R1875" s="23" t="n"/>
      <c r="S1875" s="23" t="n"/>
      <c r="T1875" s="23" t="n"/>
      <c r="U1875" s="23" t="n"/>
      <c r="V1875" s="23" t="n"/>
    </row>
    <row r="1876" ht="15" customHeight="1">
      <c r="A1876" s="26" t="inlineStr">
        <is>
          <t>História - Waterfall</t>
        </is>
      </c>
      <c r="B1876" s="60" t="inlineStr">
        <is>
          <t>DEVALM-6743</t>
        </is>
      </c>
      <c r="C1876" s="23" t="inlineStr">
        <is>
          <t>17.0591.MK-Recarga Programada para Cartão de Débito</t>
        </is>
      </c>
      <c r="D1876" s="26" t="inlineStr">
        <is>
          <t>Concluído</t>
        </is>
      </c>
      <c r="E1876" s="23" t="inlineStr">
        <is>
          <t>Sem responsável</t>
        </is>
      </c>
      <c r="F1876" s="23" t="n"/>
      <c r="G1876" s="23" t="n"/>
      <c r="H1876" s="23" t="n"/>
      <c r="I1876" s="23" t="n"/>
      <c r="J1876" s="23" t="n"/>
      <c r="K1876" s="23" t="n"/>
      <c r="L1876" s="23" t="n"/>
      <c r="M1876" s="23" t="n"/>
      <c r="N1876" s="23" t="n"/>
      <c r="O1876" s="23" t="n"/>
      <c r="P1876" s="23" t="n"/>
      <c r="Q1876" s="23" t="n"/>
      <c r="R1876" s="23" t="n"/>
      <c r="S1876" s="23" t="n"/>
      <c r="T1876" s="23" t="n"/>
      <c r="U1876" s="23" t="n"/>
      <c r="V1876" s="23" t="n"/>
    </row>
    <row r="1877" ht="15" customHeight="1">
      <c r="A1877" s="26" t="inlineStr">
        <is>
          <t>História - Waterfall</t>
        </is>
      </c>
      <c r="B1877" s="60" t="inlineStr">
        <is>
          <t>DEVALM-6742</t>
        </is>
      </c>
      <c r="C1877" s="23" t="inlineStr">
        <is>
          <t>15.0157.4.SU-CSI- Marcar Reuso de Equipamento no SAP600 e CSI (iCare Parceiro)</t>
        </is>
      </c>
      <c r="D1877" s="26" t="inlineStr">
        <is>
          <t>Concluído</t>
        </is>
      </c>
      <c r="E1877" s="23" t="inlineStr">
        <is>
          <t>Sem responsável</t>
        </is>
      </c>
      <c r="F1877" s="23" t="n"/>
      <c r="G1877" s="23" t="n"/>
      <c r="H1877" s="23" t="n"/>
      <c r="I1877" s="23" t="n"/>
      <c r="J1877" s="23" t="n"/>
      <c r="K1877" s="23" t="n"/>
      <c r="L1877" s="23" t="n"/>
      <c r="M1877" s="23" t="n"/>
      <c r="N1877" s="23" t="n"/>
      <c r="O1877" s="23" t="n"/>
      <c r="P1877" s="23" t="n"/>
      <c r="Q1877" s="23" t="n"/>
      <c r="R1877" s="23" t="n"/>
      <c r="S1877" s="23" t="n"/>
      <c r="T1877" s="23" t="n"/>
      <c r="U1877" s="23" t="n"/>
      <c r="V1877" s="23" t="n"/>
    </row>
    <row r="1878" ht="15" customHeight="1">
      <c r="A1878" s="26" t="inlineStr">
        <is>
          <t>História - Waterfall</t>
        </is>
      </c>
      <c r="B1878" s="60" t="inlineStr">
        <is>
          <t>DEVALM-6741</t>
        </is>
      </c>
      <c r="C1878" s="23" t="inlineStr">
        <is>
          <t>16.0194.6.SU-BBVOD (CR de cancelamento)</t>
        </is>
      </c>
      <c r="D1878" s="26" t="inlineStr">
        <is>
          <t>Concluído</t>
        </is>
      </c>
      <c r="E1878" s="23" t="inlineStr">
        <is>
          <t>Sem responsável</t>
        </is>
      </c>
      <c r="F1878" s="23" t="n"/>
      <c r="G1878" s="23" t="n"/>
      <c r="H1878" s="23" t="n"/>
      <c r="I1878" s="23" t="n"/>
      <c r="J1878" s="23" t="n"/>
      <c r="K1878" s="23" t="n"/>
      <c r="L1878" s="23" t="n"/>
      <c r="M1878" s="23" t="n"/>
      <c r="N1878" s="23" t="n"/>
      <c r="O1878" s="23" t="n"/>
      <c r="P1878" s="23" t="n"/>
      <c r="Q1878" s="23" t="n"/>
      <c r="R1878" s="23" t="n"/>
      <c r="S1878" s="23" t="n"/>
      <c r="T1878" s="23" t="n"/>
      <c r="U1878" s="23" t="n"/>
      <c r="V1878" s="23" t="n"/>
    </row>
    <row r="1879" ht="15" customHeight="1">
      <c r="A1879" s="26" t="inlineStr">
        <is>
          <t>História - Waterfall</t>
        </is>
      </c>
      <c r="B1879" s="60" t="inlineStr">
        <is>
          <t>DEVALM-6740</t>
        </is>
      </c>
      <c r="C1879" s="23" t="inlineStr">
        <is>
          <t>17.0760.CO-Atualizar Imagem da Proposta no SPW - Nov´17 - R</t>
        </is>
      </c>
      <c r="D1879" s="26" t="inlineStr">
        <is>
          <t>Concluído</t>
        </is>
      </c>
      <c r="E1879" s="23" t="inlineStr">
        <is>
          <t>Sem responsável</t>
        </is>
      </c>
      <c r="F1879" s="23" t="n"/>
      <c r="G1879" s="23" t="n"/>
      <c r="H1879" s="23" t="n"/>
      <c r="I1879" s="23" t="n"/>
      <c r="J1879" s="23" t="n"/>
      <c r="K1879" s="23" t="n"/>
      <c r="L1879" s="23" t="n"/>
      <c r="M1879" s="23" t="n"/>
      <c r="N1879" s="23" t="n"/>
      <c r="O1879" s="23" t="n"/>
      <c r="P1879" s="23" t="n"/>
      <c r="Q1879" s="23" t="n"/>
      <c r="R1879" s="23" t="n"/>
      <c r="S1879" s="23" t="n"/>
      <c r="T1879" s="23" t="n"/>
      <c r="U1879" s="23" t="n"/>
      <c r="V1879" s="23" t="n"/>
    </row>
    <row r="1880" ht="15" customHeight="1">
      <c r="A1880" s="26" t="inlineStr">
        <is>
          <t>História - Waterfall</t>
        </is>
      </c>
      <c r="B1880" s="60" t="inlineStr">
        <is>
          <t>DEVALM-6739</t>
        </is>
      </c>
      <c r="C1880" s="23" t="inlineStr">
        <is>
          <t>18.0140.1.CH-Beneflex 2018 – Para Upgrade De Assistência Medica</t>
        </is>
      </c>
      <c r="D1880" s="26" t="inlineStr">
        <is>
          <t>Concluído</t>
        </is>
      </c>
      <c r="E1880" s="23" t="inlineStr">
        <is>
          <t>Sem responsável</t>
        </is>
      </c>
      <c r="F1880" s="23" t="n"/>
      <c r="G1880" s="23" t="n"/>
      <c r="H1880" s="23" t="n"/>
      <c r="I1880" s="23" t="n"/>
      <c r="J1880" s="23" t="n"/>
      <c r="K1880" s="23" t="n"/>
      <c r="L1880" s="23" t="n"/>
      <c r="M1880" s="23" t="n"/>
      <c r="N1880" s="23" t="n"/>
      <c r="O1880" s="23" t="n"/>
      <c r="P1880" s="23" t="n"/>
      <c r="Q1880" s="23" t="n"/>
      <c r="R1880" s="23" t="n"/>
      <c r="S1880" s="23" t="n"/>
      <c r="T1880" s="23" t="n"/>
      <c r="U1880" s="23" t="n"/>
      <c r="V1880" s="23" t="n"/>
    </row>
    <row r="1881" ht="15" customHeight="1">
      <c r="A1881" s="26" t="inlineStr">
        <is>
          <t>História - Waterfall</t>
        </is>
      </c>
      <c r="B1881" s="60" t="inlineStr">
        <is>
          <t>DEVALM-6738</t>
        </is>
      </c>
      <c r="C1881" s="23" t="inlineStr">
        <is>
          <t>16.0688.2.GI-Cross Promotional Campaign : Aquisição. (Sprint 3)</t>
        </is>
      </c>
      <c r="D1881" s="26" t="inlineStr">
        <is>
          <t>Concluído</t>
        </is>
      </c>
      <c r="E1881" s="23" t="inlineStr">
        <is>
          <t>Sem responsável</t>
        </is>
      </c>
      <c r="F1881" s="23" t="n"/>
      <c r="G1881" s="23" t="n"/>
      <c r="H1881" s="23" t="n"/>
      <c r="I1881" s="23" t="n"/>
      <c r="J1881" s="23" t="n"/>
      <c r="K1881" s="23" t="n"/>
      <c r="L1881" s="23" t="n"/>
      <c r="M1881" s="23" t="n"/>
      <c r="N1881" s="23" t="n"/>
      <c r="O1881" s="23" t="n"/>
      <c r="P1881" s="23" t="n"/>
      <c r="Q1881" s="23" t="n"/>
      <c r="R1881" s="23" t="n"/>
      <c r="S1881" s="23" t="n"/>
      <c r="T1881" s="23" t="n"/>
      <c r="U1881" s="23" t="n"/>
      <c r="V1881" s="23" t="n"/>
    </row>
    <row r="1882" ht="15" customHeight="1">
      <c r="A1882" s="26" t="inlineStr">
        <is>
          <t>História - Waterfall</t>
        </is>
      </c>
      <c r="B1882" s="60" t="inlineStr">
        <is>
          <t>DEVALM-6737</t>
        </is>
      </c>
      <c r="C1882" s="23" t="inlineStr">
        <is>
          <t>17.0795.CL-Alterar o processo da razão de Ofertas no BOS</t>
        </is>
      </c>
      <c r="D1882" s="26" t="inlineStr">
        <is>
          <t>Concluído</t>
        </is>
      </c>
      <c r="E1882" s="23" t="inlineStr">
        <is>
          <t>Sem responsável</t>
        </is>
      </c>
      <c r="F1882" s="23" t="n"/>
      <c r="G1882" s="23" t="n"/>
      <c r="H1882" s="23" t="n"/>
      <c r="I1882" s="23" t="n"/>
      <c r="J1882" s="23" t="n"/>
      <c r="K1882" s="23" t="n"/>
      <c r="L1882" s="23" t="n"/>
      <c r="M1882" s="23" t="n"/>
      <c r="N1882" s="23" t="n"/>
      <c r="O1882" s="23" t="n"/>
      <c r="P1882" s="23" t="n"/>
      <c r="Q1882" s="23" t="n"/>
      <c r="R1882" s="23" t="n"/>
      <c r="S1882" s="23" t="n"/>
      <c r="T1882" s="23" t="n"/>
      <c r="U1882" s="23" t="n"/>
      <c r="V1882" s="23" t="n"/>
    </row>
    <row r="1883" ht="15" customHeight="1">
      <c r="A1883" s="26" t="inlineStr">
        <is>
          <t>História - Waterfall</t>
        </is>
      </c>
      <c r="B1883" s="60" t="inlineStr">
        <is>
          <t>DEVALM-6736</t>
        </is>
      </c>
      <c r="C1883" s="23" t="inlineStr">
        <is>
          <t>17.0723.SU-Atualização do status e informações de material quando houver avanço entre credenciados (CR 136 fase 02)</t>
        </is>
      </c>
      <c r="D1883" s="26" t="inlineStr">
        <is>
          <t>Concluído</t>
        </is>
      </c>
      <c r="E1883" s="23" t="inlineStr">
        <is>
          <t>Sem responsável</t>
        </is>
      </c>
      <c r="F1883" s="23" t="n"/>
      <c r="G1883" s="23" t="n"/>
      <c r="H1883" s="23" t="n"/>
      <c r="I1883" s="23" t="n"/>
      <c r="J1883" s="23" t="n"/>
      <c r="K1883" s="23" t="n"/>
      <c r="L1883" s="23" t="n"/>
      <c r="M1883" s="23" t="n"/>
      <c r="N1883" s="23" t="n"/>
      <c r="O1883" s="23" t="n"/>
      <c r="P1883" s="23" t="n"/>
      <c r="Q1883" s="23" t="n"/>
      <c r="R1883" s="23" t="n"/>
      <c r="S1883" s="23" t="n"/>
      <c r="T1883" s="23" t="n"/>
      <c r="U1883" s="23" t="n"/>
      <c r="V1883" s="23" t="n"/>
    </row>
    <row r="1884" ht="15" customHeight="1">
      <c r="A1884" s="26" t="inlineStr">
        <is>
          <t>História - Waterfall</t>
        </is>
      </c>
      <c r="B1884" s="60" t="inlineStr">
        <is>
          <t>DEVALM-6735</t>
        </is>
      </c>
      <c r="C1884" s="23" t="inlineStr">
        <is>
          <t>16.0179.9.TN-Validação de equipamento de Modulo terrestre (SIM) sem o pareamento no CSI.</t>
        </is>
      </c>
      <c r="D1884" s="26" t="inlineStr">
        <is>
          <t>Concluído</t>
        </is>
      </c>
      <c r="E1884" s="23" t="inlineStr">
        <is>
          <t>Sem responsável</t>
        </is>
      </c>
      <c r="F1884" s="23" t="n"/>
      <c r="G1884" s="23" t="n"/>
      <c r="H1884" s="23" t="n"/>
      <c r="I1884" s="23" t="n"/>
      <c r="J1884" s="23" t="n"/>
      <c r="K1884" s="23" t="n"/>
      <c r="L1884" s="23" t="n"/>
      <c r="M1884" s="23" t="n"/>
      <c r="N1884" s="23" t="n"/>
      <c r="O1884" s="23" t="n"/>
      <c r="P1884" s="23" t="n"/>
      <c r="Q1884" s="23" t="n"/>
      <c r="R1884" s="23" t="n"/>
      <c r="S1884" s="23" t="n"/>
      <c r="T1884" s="23" t="n"/>
      <c r="U1884" s="23" t="n"/>
      <c r="V1884" s="23" t="n"/>
    </row>
    <row r="1885" ht="15" customHeight="1">
      <c r="A1885" s="26" t="inlineStr">
        <is>
          <t>História - Waterfall</t>
        </is>
      </c>
      <c r="B1885" s="60" t="inlineStr">
        <is>
          <t>DEVALM-6734</t>
        </is>
      </c>
      <c r="C1885" s="23" t="inlineStr">
        <is>
          <t>17.0356.MK-Alteração do SI - Service Ids dos canais Playboy e Sex Privê</t>
        </is>
      </c>
      <c r="D1885" s="26" t="inlineStr">
        <is>
          <t>Concluído</t>
        </is>
      </c>
      <c r="E1885" s="23" t="inlineStr">
        <is>
          <t>Sem responsável</t>
        </is>
      </c>
      <c r="F1885" s="23" t="n"/>
      <c r="G1885" s="23" t="n"/>
      <c r="H1885" s="23" t="n"/>
      <c r="I1885" s="23" t="n"/>
      <c r="J1885" s="23" t="n"/>
      <c r="K1885" s="23" t="n"/>
      <c r="L1885" s="23" t="n"/>
      <c r="M1885" s="23" t="n"/>
      <c r="N1885" s="23" t="n"/>
      <c r="O1885" s="23" t="n"/>
      <c r="P1885" s="23" t="n"/>
      <c r="Q1885" s="23" t="n"/>
      <c r="R1885" s="23" t="n"/>
      <c r="S1885" s="23" t="n"/>
      <c r="T1885" s="23" t="n"/>
      <c r="U1885" s="23" t="n"/>
      <c r="V1885" s="23" t="n"/>
    </row>
    <row r="1886" ht="15" customHeight="1">
      <c r="A1886" s="26" t="inlineStr">
        <is>
          <t>História - Waterfall</t>
        </is>
      </c>
      <c r="B1886" s="60" t="inlineStr">
        <is>
          <t>DEVALM-6733</t>
        </is>
      </c>
      <c r="C1886" s="23" t="inlineStr">
        <is>
          <t>16.0449.1.MK-Atualização CEPs – Globo – Atualização.</t>
        </is>
      </c>
      <c r="D1886" s="26" t="inlineStr">
        <is>
          <t>Concluído</t>
        </is>
      </c>
      <c r="E1886" s="23" t="inlineStr">
        <is>
          <t>Sem responsável</t>
        </is>
      </c>
      <c r="F1886" s="23" t="n"/>
      <c r="G1886" s="23" t="n"/>
      <c r="H1886" s="23" t="n"/>
      <c r="I1886" s="23" t="n"/>
      <c r="J1886" s="23" t="n"/>
      <c r="K1886" s="23" t="n"/>
      <c r="L1886" s="23" t="n"/>
      <c r="M1886" s="23" t="n"/>
      <c r="N1886" s="23" t="n"/>
      <c r="O1886" s="23" t="n"/>
      <c r="P1886" s="23" t="n"/>
      <c r="Q1886" s="23" t="n"/>
      <c r="R1886" s="23" t="n"/>
      <c r="S1886" s="23" t="n"/>
      <c r="T1886" s="23" t="n"/>
      <c r="U1886" s="23" t="n"/>
      <c r="V1886" s="23" t="n"/>
    </row>
    <row r="1887" ht="15" customHeight="1">
      <c r="A1887" s="26" t="inlineStr">
        <is>
          <t>História - Waterfall</t>
        </is>
      </c>
      <c r="B1887" s="60" t="inlineStr">
        <is>
          <t>DEVALM-6732</t>
        </is>
      </c>
      <c r="C1887" s="23" t="inlineStr">
        <is>
          <t>17.0040.TN-Nova Plataforma Post-IT</t>
        </is>
      </c>
      <c r="D1887" s="26" t="inlineStr">
        <is>
          <t>Concluído</t>
        </is>
      </c>
      <c r="E1887" s="23" t="inlineStr">
        <is>
          <t>Sem responsável</t>
        </is>
      </c>
      <c r="F1887" s="23" t="n"/>
      <c r="G1887" s="23" t="n"/>
      <c r="H1887" s="23" t="n"/>
      <c r="I1887" s="23" t="n"/>
      <c r="J1887" s="23" t="n"/>
      <c r="K1887" s="23" t="n"/>
      <c r="L1887" s="23" t="n"/>
      <c r="M1887" s="23" t="n"/>
      <c r="N1887" s="23" t="n"/>
      <c r="O1887" s="23" t="n"/>
      <c r="P1887" s="23" t="n"/>
      <c r="Q1887" s="23" t="n"/>
      <c r="R1887" s="23" t="n"/>
      <c r="S1887" s="23" t="n"/>
      <c r="T1887" s="23" t="n"/>
      <c r="U1887" s="23" t="n"/>
      <c r="V1887" s="23" t="n"/>
    </row>
    <row r="1888" ht="15" customHeight="1">
      <c r="A1888" s="26" t="inlineStr">
        <is>
          <t>História - Waterfall</t>
        </is>
      </c>
      <c r="B1888" s="60" t="inlineStr">
        <is>
          <t>DEVALM-6731</t>
        </is>
      </c>
      <c r="C1888" s="23" t="inlineStr">
        <is>
          <t>16.0262.CO-Fluxo de Realocação de OSs em Lote</t>
        </is>
      </c>
      <c r="D1888" s="26" t="inlineStr">
        <is>
          <t>Concluído</t>
        </is>
      </c>
      <c r="E1888" s="23" t="inlineStr">
        <is>
          <t>Sem responsável</t>
        </is>
      </c>
      <c r="F1888" s="23" t="n"/>
      <c r="G1888" s="23" t="n"/>
      <c r="H1888" s="23" t="n"/>
      <c r="I1888" s="23" t="n"/>
      <c r="J1888" s="23" t="n"/>
      <c r="K1888" s="23" t="n"/>
      <c r="L1888" s="23" t="n"/>
      <c r="M1888" s="23" t="n"/>
      <c r="N1888" s="23" t="n"/>
      <c r="O1888" s="23" t="n"/>
      <c r="P1888" s="23" t="n"/>
      <c r="Q1888" s="23" t="n"/>
      <c r="R1888" s="23" t="n"/>
      <c r="S1888" s="23" t="n"/>
      <c r="T1888" s="23" t="n"/>
      <c r="U1888" s="23" t="n"/>
      <c r="V1888" s="23" t="n"/>
    </row>
    <row r="1889" ht="15" customHeight="1">
      <c r="A1889" s="26" t="inlineStr">
        <is>
          <t>História - Waterfall</t>
        </is>
      </c>
      <c r="B1889" s="60" t="inlineStr">
        <is>
          <t>DEVALM-6730</t>
        </is>
      </c>
      <c r="C1889" s="23" t="inlineStr">
        <is>
          <t>16.0505.1.TN-Cleanup e Tuning Siebel</t>
        </is>
      </c>
      <c r="D1889" s="26" t="inlineStr">
        <is>
          <t>Concluído</t>
        </is>
      </c>
      <c r="E1889" s="23" t="inlineStr">
        <is>
          <t>Sem responsável</t>
        </is>
      </c>
      <c r="F1889" s="23" t="n"/>
      <c r="G1889" s="23" t="n"/>
      <c r="H1889" s="23" t="n"/>
      <c r="I1889" s="23" t="n"/>
      <c r="J1889" s="23" t="n"/>
      <c r="K1889" s="23" t="n"/>
      <c r="L1889" s="23" t="n"/>
      <c r="M1889" s="23" t="n"/>
      <c r="N1889" s="23" t="n"/>
      <c r="O1889" s="23" t="n"/>
      <c r="P1889" s="23" t="n"/>
      <c r="Q1889" s="23" t="n"/>
      <c r="R1889" s="23" t="n"/>
      <c r="S1889" s="23" t="n"/>
      <c r="T1889" s="23" t="n"/>
      <c r="U1889" s="23" t="n"/>
      <c r="V1889" s="23" t="n"/>
    </row>
    <row r="1890" ht="15" customHeight="1">
      <c r="A1890" s="26" t="inlineStr">
        <is>
          <t>História - Waterfall</t>
        </is>
      </c>
      <c r="B1890" s="60" t="inlineStr">
        <is>
          <t>DEVALM-6729</t>
        </is>
      </c>
      <c r="C1890" s="23" t="inlineStr">
        <is>
          <t>16.0209.8.CL-Hibrido - Migração Pós-pago para Pré-pago – Fase 1.8 - Oferta Simplificada</t>
        </is>
      </c>
      <c r="D1890" s="26" t="inlineStr">
        <is>
          <t>Concluído</t>
        </is>
      </c>
      <c r="E1890" s="23" t="inlineStr">
        <is>
          <t>Sem responsável</t>
        </is>
      </c>
      <c r="F1890" s="23" t="n"/>
      <c r="G1890" s="23" t="n"/>
      <c r="H1890" s="23" t="n"/>
      <c r="I1890" s="23" t="n"/>
      <c r="J1890" s="23" t="n"/>
      <c r="K1890" s="23" t="n"/>
      <c r="L1890" s="23" t="n"/>
      <c r="M1890" s="23" t="n"/>
      <c r="N1890" s="23" t="n"/>
      <c r="O1890" s="23" t="n"/>
      <c r="P1890" s="23" t="n"/>
      <c r="Q1890" s="23" t="n"/>
      <c r="R1890" s="23" t="n"/>
      <c r="S1890" s="23" t="n"/>
      <c r="T1890" s="23" t="n"/>
      <c r="U1890" s="23" t="n"/>
      <c r="V1890" s="23" t="n"/>
    </row>
    <row r="1891" ht="15" customHeight="1">
      <c r="A1891" s="26" t="inlineStr">
        <is>
          <t>História - Waterfall</t>
        </is>
      </c>
      <c r="B1891" s="60" t="inlineStr">
        <is>
          <t>DEVALM-6728</t>
        </is>
      </c>
      <c r="C1891" s="23" t="inlineStr">
        <is>
          <t>17.0191.1-MK-Reajuste futebol 2017 - Clientes da base:: R</t>
        </is>
      </c>
      <c r="D1891" s="26" t="inlineStr">
        <is>
          <t>Concluído</t>
        </is>
      </c>
      <c r="E1891" s="23" t="inlineStr">
        <is>
          <t>Sem responsável</t>
        </is>
      </c>
      <c r="F1891" s="23" t="n"/>
      <c r="G1891" s="23" t="n"/>
      <c r="H1891" s="23" t="n"/>
      <c r="I1891" s="23" t="n"/>
      <c r="J1891" s="23" t="n"/>
      <c r="K1891" s="23" t="n"/>
      <c r="L1891" s="23" t="n"/>
      <c r="M1891" s="23" t="n"/>
      <c r="N1891" s="23" t="n"/>
      <c r="O1891" s="23" t="n"/>
      <c r="P1891" s="23" t="n"/>
      <c r="Q1891" s="23" t="n"/>
      <c r="R1891" s="23" t="n"/>
      <c r="S1891" s="23" t="n"/>
      <c r="T1891" s="23" t="n"/>
      <c r="U1891" s="23" t="n"/>
      <c r="V1891" s="23" t="n"/>
    </row>
    <row r="1892" ht="15" customHeight="1">
      <c r="A1892" s="26" t="inlineStr">
        <is>
          <t>História - Waterfall</t>
        </is>
      </c>
      <c r="B1892" s="60" t="inlineStr">
        <is>
          <t>DEVALM-6727</t>
        </is>
      </c>
      <c r="C1892" s="23" t="inlineStr">
        <is>
          <t>16.0563.MK-Sincronização de Produtos Corporativos com grupo de acesso</t>
        </is>
      </c>
      <c r="D1892" s="26" t="inlineStr">
        <is>
          <t>Concluído</t>
        </is>
      </c>
      <c r="E1892" s="23" t="inlineStr">
        <is>
          <t>Sem responsável</t>
        </is>
      </c>
      <c r="F1892" s="23" t="n"/>
      <c r="G1892" s="23" t="n"/>
      <c r="H1892" s="23" t="n"/>
      <c r="I1892" s="23" t="n"/>
      <c r="J1892" s="23" t="n"/>
      <c r="K1892" s="23" t="n"/>
      <c r="L1892" s="23" t="n"/>
      <c r="M1892" s="23" t="n"/>
      <c r="N1892" s="23" t="n"/>
      <c r="O1892" s="23" t="n"/>
      <c r="P1892" s="23" t="n"/>
      <c r="Q1892" s="23" t="n"/>
      <c r="R1892" s="23" t="n"/>
      <c r="S1892" s="23" t="n"/>
      <c r="T1892" s="23" t="n"/>
      <c r="U1892" s="23" t="n"/>
      <c r="V1892" s="23" t="n"/>
    </row>
    <row r="1893" ht="15" customHeight="1">
      <c r="A1893" s="26" t="inlineStr">
        <is>
          <t>História - Waterfall</t>
        </is>
      </c>
      <c r="B1893" s="60" t="inlineStr">
        <is>
          <t>DEVALM-6726</t>
        </is>
      </c>
      <c r="C1893" s="23" t="inlineStr">
        <is>
          <t>16.0209.16.CL-Hibrido - Fase 1.8 - Migração Compulsória Batch (Paliativo)</t>
        </is>
      </c>
      <c r="D1893" s="26" t="inlineStr">
        <is>
          <t>Concluído</t>
        </is>
      </c>
      <c r="E1893" s="23" t="inlineStr">
        <is>
          <t>Sem responsável</t>
        </is>
      </c>
      <c r="F1893" s="23" t="n"/>
      <c r="G1893" s="23" t="n"/>
      <c r="H1893" s="23" t="n"/>
      <c r="I1893" s="23" t="n"/>
      <c r="J1893" s="23" t="n"/>
      <c r="K1893" s="23" t="n"/>
      <c r="L1893" s="23" t="n"/>
      <c r="M1893" s="23" t="n"/>
      <c r="N1893" s="23" t="n"/>
      <c r="O1893" s="23" t="n"/>
      <c r="P1893" s="23" t="n"/>
      <c r="Q1893" s="23" t="n"/>
      <c r="R1893" s="23" t="n"/>
      <c r="S1893" s="23" t="n"/>
      <c r="T1893" s="23" t="n"/>
      <c r="U1893" s="23" t="n"/>
      <c r="V1893" s="23" t="n"/>
    </row>
    <row r="1894" ht="15" customHeight="1">
      <c r="A1894" s="26" t="inlineStr">
        <is>
          <t>História - Waterfall</t>
        </is>
      </c>
      <c r="B1894" s="60" t="inlineStr">
        <is>
          <t>DEVALM-6725</t>
        </is>
      </c>
      <c r="C1894" s="23" t="inlineStr">
        <is>
          <t>17.0730.TN-Migração da versão dos servidores OSB (11 para 12c)</t>
        </is>
      </c>
      <c r="D1894" s="26" t="inlineStr">
        <is>
          <t>Concluído</t>
        </is>
      </c>
      <c r="E1894" s="23" t="inlineStr">
        <is>
          <t>Sem responsável</t>
        </is>
      </c>
      <c r="F1894" s="23" t="n"/>
      <c r="G1894" s="23" t="n"/>
      <c r="H1894" s="23" t="n"/>
      <c r="I1894" s="23" t="n"/>
      <c r="J1894" s="23" t="n"/>
      <c r="K1894" s="23" t="n"/>
      <c r="L1894" s="23" t="n"/>
      <c r="M1894" s="23" t="n"/>
      <c r="N1894" s="23" t="n"/>
      <c r="O1894" s="23" t="n"/>
      <c r="P1894" s="23" t="n"/>
      <c r="Q1894" s="23" t="n"/>
      <c r="R1894" s="23" t="n"/>
      <c r="S1894" s="23" t="n"/>
      <c r="T1894" s="23" t="n"/>
      <c r="U1894" s="23" t="n"/>
      <c r="V1894" s="23" t="n"/>
    </row>
    <row r="1895" ht="15" customHeight="1">
      <c r="A1895" s="26" t="inlineStr">
        <is>
          <t>História - Waterfall</t>
        </is>
      </c>
      <c r="B1895" s="60" t="inlineStr">
        <is>
          <t>DEVALM-6724</t>
        </is>
      </c>
      <c r="C1895" s="23" t="inlineStr">
        <is>
          <t>17.0475.1.MK-Ofertas Combate 2017 - Fase 2 (Ofertas 40%)</t>
        </is>
      </c>
      <c r="D1895" s="26" t="inlineStr">
        <is>
          <t>Concluído</t>
        </is>
      </c>
      <c r="E1895" s="23" t="inlineStr">
        <is>
          <t>Sem responsável</t>
        </is>
      </c>
      <c r="F1895" s="23" t="n"/>
      <c r="G1895" s="23" t="n"/>
      <c r="H1895" s="23" t="n"/>
      <c r="I1895" s="23" t="n"/>
      <c r="J1895" s="23" t="n"/>
      <c r="K1895" s="23" t="n"/>
      <c r="L1895" s="23" t="n"/>
      <c r="M1895" s="23" t="n"/>
      <c r="N1895" s="23" t="n"/>
      <c r="O1895" s="23" t="n"/>
      <c r="P1895" s="23" t="n"/>
      <c r="Q1895" s="23" t="n"/>
      <c r="R1895" s="23" t="n"/>
      <c r="S1895" s="23" t="n"/>
      <c r="T1895" s="23" t="n"/>
      <c r="U1895" s="23" t="n"/>
      <c r="V1895" s="23" t="n"/>
    </row>
    <row r="1896" ht="15" customHeight="1">
      <c r="A1896" s="26" t="inlineStr">
        <is>
          <t>História - Waterfall</t>
        </is>
      </c>
      <c r="B1896" s="60" t="inlineStr">
        <is>
          <t>DEVALM-6723</t>
        </is>
      </c>
      <c r="C1896" s="23" t="inlineStr">
        <is>
          <t>17.0358.MK-Restringir a comercialização da Recarga Digital 30 dias - SIMBA</t>
        </is>
      </c>
      <c r="D1896" s="26" t="inlineStr">
        <is>
          <t>Concluído</t>
        </is>
      </c>
      <c r="E1896" s="23" t="inlineStr">
        <is>
          <t>Sem responsável</t>
        </is>
      </c>
      <c r="F1896" s="23" t="n"/>
      <c r="G1896" s="23" t="n"/>
      <c r="H1896" s="23" t="n"/>
      <c r="I1896" s="23" t="n"/>
      <c r="J1896" s="23" t="n"/>
      <c r="K1896" s="23" t="n"/>
      <c r="L1896" s="23" t="n"/>
      <c r="M1896" s="23" t="n"/>
      <c r="N1896" s="23" t="n"/>
      <c r="O1896" s="23" t="n"/>
      <c r="P1896" s="23" t="n"/>
      <c r="Q1896" s="23" t="n"/>
      <c r="R1896" s="23" t="n"/>
      <c r="S1896" s="23" t="n"/>
      <c r="T1896" s="23" t="n"/>
      <c r="U1896" s="23" t="n"/>
      <c r="V1896" s="23" t="n"/>
    </row>
    <row r="1897" ht="15" customHeight="1">
      <c r="A1897" s="26" t="inlineStr">
        <is>
          <t>História - Waterfall</t>
        </is>
      </c>
      <c r="B1897" s="60" t="inlineStr">
        <is>
          <t>DEVALM-6722</t>
        </is>
      </c>
      <c r="C1897" s="23" t="inlineStr">
        <is>
          <t>17.0608.CO-Regionalização (1ª quinzena – Novembro)::R</t>
        </is>
      </c>
      <c r="D1897" s="26" t="inlineStr">
        <is>
          <t>Concluído</t>
        </is>
      </c>
      <c r="E1897" s="23" t="inlineStr">
        <is>
          <t>Sem responsável</t>
        </is>
      </c>
      <c r="F1897" s="23" t="n"/>
      <c r="G1897" s="23" t="n"/>
      <c r="H1897" s="23" t="n"/>
      <c r="I1897" s="23" t="n"/>
      <c r="J1897" s="23" t="n"/>
      <c r="K1897" s="23" t="n"/>
      <c r="L1897" s="23" t="n"/>
      <c r="M1897" s="23" t="n"/>
      <c r="N1897" s="23" t="n"/>
      <c r="O1897" s="23" t="n"/>
      <c r="P1897" s="23" t="n"/>
      <c r="Q1897" s="23" t="n"/>
      <c r="R1897" s="23" t="n"/>
      <c r="S1897" s="23" t="n"/>
      <c r="T1897" s="23" t="n"/>
      <c r="U1897" s="23" t="n"/>
      <c r="V1897" s="23" t="n"/>
    </row>
    <row r="1898" ht="15" customHeight="1">
      <c r="A1898" s="26" t="inlineStr">
        <is>
          <t>História - Waterfall</t>
        </is>
      </c>
      <c r="B1898" s="60" t="inlineStr">
        <is>
          <t>DEVALM-6721</t>
        </is>
      </c>
      <c r="C1898" s="23" t="inlineStr">
        <is>
          <t>15.0302.1.CL-GPF - Guia de Procedimentos Financeiros::N - Entrega 2</t>
        </is>
      </c>
      <c r="D1898" s="26" t="inlineStr">
        <is>
          <t>Concluído</t>
        </is>
      </c>
      <c r="E1898" s="23" t="inlineStr">
        <is>
          <t>Sem responsável</t>
        </is>
      </c>
      <c r="F1898" s="23" t="n"/>
      <c r="G1898" s="23" t="n"/>
      <c r="H1898" s="23" t="n"/>
      <c r="I1898" s="23" t="n"/>
      <c r="J1898" s="23" t="n"/>
      <c r="K1898" s="23" t="n"/>
      <c r="L1898" s="23" t="n"/>
      <c r="M1898" s="23" t="n"/>
      <c r="N1898" s="23" t="n"/>
      <c r="O1898" s="23" t="n"/>
      <c r="P1898" s="23" t="n"/>
      <c r="Q1898" s="23" t="n"/>
      <c r="R1898" s="23" t="n"/>
      <c r="S1898" s="23" t="n"/>
      <c r="T1898" s="23" t="n"/>
      <c r="U1898" s="23" t="n"/>
      <c r="V1898" s="23" t="n"/>
    </row>
    <row r="1899" ht="15" customHeight="1">
      <c r="A1899" s="26" t="inlineStr">
        <is>
          <t>História - Waterfall</t>
        </is>
      </c>
      <c r="B1899" s="60" t="inlineStr">
        <is>
          <t>DEVALM-6720</t>
        </is>
      </c>
      <c r="C1899" s="23" t="inlineStr">
        <is>
          <t>16.0195.CL-Alteração de tempo para Entrada no Passo 6</t>
        </is>
      </c>
      <c r="D1899" s="26" t="inlineStr">
        <is>
          <t>Concluído</t>
        </is>
      </c>
      <c r="E1899" s="23" t="inlineStr">
        <is>
          <t>Sem responsável</t>
        </is>
      </c>
      <c r="F1899" s="23" t="n"/>
      <c r="G1899" s="23" t="n"/>
      <c r="H1899" s="23" t="n"/>
      <c r="I1899" s="23" t="n"/>
      <c r="J1899" s="23" t="n"/>
      <c r="K1899" s="23" t="n"/>
      <c r="L1899" s="23" t="n"/>
      <c r="M1899" s="23" t="n"/>
      <c r="N1899" s="23" t="n"/>
      <c r="O1899" s="23" t="n"/>
      <c r="P1899" s="23" t="n"/>
      <c r="Q1899" s="23" t="n"/>
      <c r="R1899" s="23" t="n"/>
      <c r="S1899" s="23" t="n"/>
      <c r="T1899" s="23" t="n"/>
      <c r="U1899" s="23" t="n"/>
      <c r="V1899" s="23" t="n"/>
    </row>
    <row r="1900" ht="15" customHeight="1">
      <c r="A1900" s="26" t="inlineStr">
        <is>
          <t>História - Waterfall</t>
        </is>
      </c>
      <c r="B1900" s="60" t="inlineStr">
        <is>
          <t>DEVALM-6719</t>
        </is>
      </c>
      <c r="C1900" s="23" t="inlineStr">
        <is>
          <t>16.0247.CL-Segmentação da mensagem OSD na Cobrança</t>
        </is>
      </c>
      <c r="D1900" s="26" t="inlineStr">
        <is>
          <t>Concluído</t>
        </is>
      </c>
      <c r="E1900" s="23" t="inlineStr">
        <is>
          <t>Sem responsável</t>
        </is>
      </c>
      <c r="F1900" s="23" t="n"/>
      <c r="G1900" s="23" t="n"/>
      <c r="H1900" s="23" t="n"/>
      <c r="I1900" s="23" t="n"/>
      <c r="J1900" s="23" t="n"/>
      <c r="K1900" s="23" t="n"/>
      <c r="L1900" s="23" t="n"/>
      <c r="M1900" s="23" t="n"/>
      <c r="N1900" s="23" t="n"/>
      <c r="O1900" s="23" t="n"/>
      <c r="P1900" s="23" t="n"/>
      <c r="Q1900" s="23" t="n"/>
      <c r="R1900" s="23" t="n"/>
      <c r="S1900" s="23" t="n"/>
      <c r="T1900" s="23" t="n"/>
      <c r="U1900" s="23" t="n"/>
      <c r="V1900" s="23" t="n"/>
    </row>
    <row r="1901" ht="15" customHeight="1">
      <c r="A1901" s="26" t="inlineStr">
        <is>
          <t>História - Waterfall</t>
        </is>
      </c>
      <c r="B1901" s="60" t="inlineStr">
        <is>
          <t>DEVALM-6718</t>
        </is>
      </c>
      <c r="C1901" s="23" t="inlineStr">
        <is>
          <t>16.0213.1.TN-Automatização da Devolução de Valores para Clientes Prospect - Solução Definitiva (Online)</t>
        </is>
      </c>
      <c r="D1901" s="26" t="inlineStr">
        <is>
          <t>Concluído</t>
        </is>
      </c>
      <c r="E1901" s="23" t="inlineStr">
        <is>
          <t>Sem responsável</t>
        </is>
      </c>
      <c r="F1901" s="23" t="n"/>
      <c r="G1901" s="23" t="n"/>
      <c r="H1901" s="23" t="n"/>
      <c r="I1901" s="23" t="n"/>
      <c r="J1901" s="23" t="n"/>
      <c r="K1901" s="23" t="n"/>
      <c r="L1901" s="23" t="n"/>
      <c r="M1901" s="23" t="n"/>
      <c r="N1901" s="23" t="n"/>
      <c r="O1901" s="23" t="n"/>
      <c r="P1901" s="23" t="n"/>
      <c r="Q1901" s="23" t="n"/>
      <c r="R1901" s="23" t="n"/>
      <c r="S1901" s="23" t="n"/>
      <c r="T1901" s="23" t="n"/>
      <c r="U1901" s="23" t="n"/>
      <c r="V1901" s="23" t="n"/>
    </row>
    <row r="1902" ht="15" customHeight="1">
      <c r="A1902" s="26" t="inlineStr">
        <is>
          <t>História - Waterfall</t>
        </is>
      </c>
      <c r="B1902" s="60" t="inlineStr">
        <is>
          <t>DEVALM-6717</t>
        </is>
      </c>
      <c r="C1902" s="23" t="inlineStr">
        <is>
          <t>17.0335.CO-Regionalização (1ª quinzena – Julho)::R</t>
        </is>
      </c>
      <c r="D1902" s="26" t="inlineStr">
        <is>
          <t>Concluído</t>
        </is>
      </c>
      <c r="E1902" s="23" t="inlineStr">
        <is>
          <t>Sem responsável</t>
        </is>
      </c>
      <c r="F1902" s="23" t="n"/>
      <c r="G1902" s="23" t="n"/>
      <c r="H1902" s="23" t="n"/>
      <c r="I1902" s="23" t="n"/>
      <c r="J1902" s="23" t="n"/>
      <c r="K1902" s="23" t="n"/>
      <c r="L1902" s="23" t="n"/>
      <c r="M1902" s="23" t="n"/>
      <c r="N1902" s="23" t="n"/>
      <c r="O1902" s="23" t="n"/>
      <c r="P1902" s="23" t="n"/>
      <c r="Q1902" s="23" t="n"/>
      <c r="R1902" s="23" t="n"/>
      <c r="S1902" s="23" t="n"/>
      <c r="T1902" s="23" t="n"/>
      <c r="U1902" s="23" t="n"/>
      <c r="V1902" s="23" t="n"/>
    </row>
    <row r="1903" ht="15" customHeight="1">
      <c r="A1903" s="26" t="inlineStr">
        <is>
          <t>História - Waterfall</t>
        </is>
      </c>
      <c r="B1903" s="60" t="inlineStr">
        <is>
          <t>DEVALM-6716</t>
        </is>
      </c>
      <c r="C1903" s="23" t="inlineStr">
        <is>
          <t>16.0228.CL-Inteligência no processo de cancelamento</t>
        </is>
      </c>
      <c r="D1903" s="26" t="inlineStr">
        <is>
          <t>Concluído</t>
        </is>
      </c>
      <c r="E1903" s="23" t="inlineStr">
        <is>
          <t>Sem responsável</t>
        </is>
      </c>
      <c r="F1903" s="23" t="n"/>
      <c r="G1903" s="23" t="n"/>
      <c r="H1903" s="23" t="n"/>
      <c r="I1903" s="23" t="n"/>
      <c r="J1903" s="23" t="n"/>
      <c r="K1903" s="23" t="n"/>
      <c r="L1903" s="23" t="n"/>
      <c r="M1903" s="23" t="n"/>
      <c r="N1903" s="23" t="n"/>
      <c r="O1903" s="23" t="n"/>
      <c r="P1903" s="23" t="n"/>
      <c r="Q1903" s="23" t="n"/>
      <c r="R1903" s="23" t="n"/>
      <c r="S1903" s="23" t="n"/>
      <c r="T1903" s="23" t="n"/>
      <c r="U1903" s="23" t="n"/>
      <c r="V1903" s="23" t="n"/>
    </row>
    <row r="1904" ht="15" customHeight="1">
      <c r="A1904" s="26" t="inlineStr">
        <is>
          <t>História - Waterfall</t>
        </is>
      </c>
      <c r="B1904" s="60" t="inlineStr">
        <is>
          <t>DEVALM-6715</t>
        </is>
      </c>
      <c r="C1904" s="23" t="inlineStr">
        <is>
          <t>17.0686.MK-Criação Oferta 2M Fox Premium</t>
        </is>
      </c>
      <c r="D1904" s="26" t="inlineStr">
        <is>
          <t>Concluído</t>
        </is>
      </c>
      <c r="E1904" s="23" t="inlineStr">
        <is>
          <t>Sem responsável</t>
        </is>
      </c>
      <c r="F1904" s="23" t="n"/>
      <c r="G1904" s="23" t="n"/>
      <c r="H1904" s="23" t="n"/>
      <c r="I1904" s="23" t="n"/>
      <c r="J1904" s="23" t="n"/>
      <c r="K1904" s="23" t="n"/>
      <c r="L1904" s="23" t="n"/>
      <c r="M1904" s="23" t="n"/>
      <c r="N1904" s="23" t="n"/>
      <c r="O1904" s="23" t="n"/>
      <c r="P1904" s="23" t="n"/>
      <c r="Q1904" s="23" t="n"/>
      <c r="R1904" s="23" t="n"/>
      <c r="S1904" s="23" t="n"/>
      <c r="T1904" s="23" t="n"/>
      <c r="U1904" s="23" t="n"/>
      <c r="V1904" s="23" t="n"/>
    </row>
    <row r="1905" ht="15" customHeight="1">
      <c r="A1905" s="26" t="inlineStr">
        <is>
          <t>História - Waterfall</t>
        </is>
      </c>
      <c r="B1905" s="60" t="inlineStr">
        <is>
          <t>DEVALM-6714</t>
        </is>
      </c>
      <c r="C1905" s="23" t="inlineStr">
        <is>
          <t>17.0044.1.CL-Interface Webview Cobrança - Preventivo Churn - Sprint 2</t>
        </is>
      </c>
      <c r="D1905" s="26" t="inlineStr">
        <is>
          <t>Concluído</t>
        </is>
      </c>
      <c r="E1905" s="23" t="inlineStr">
        <is>
          <t>Sem responsável</t>
        </is>
      </c>
      <c r="F1905" s="23" t="n"/>
      <c r="G1905" s="23" t="n"/>
      <c r="H1905" s="23" t="n"/>
      <c r="I1905" s="23" t="n"/>
      <c r="J1905" s="23" t="n"/>
      <c r="K1905" s="23" t="n"/>
      <c r="L1905" s="23" t="n"/>
      <c r="M1905" s="23" t="n"/>
      <c r="N1905" s="23" t="n"/>
      <c r="O1905" s="23" t="n"/>
      <c r="P1905" s="23" t="n"/>
      <c r="Q1905" s="23" t="n"/>
      <c r="R1905" s="23" t="n"/>
      <c r="S1905" s="23" t="n"/>
      <c r="T1905" s="23" t="n"/>
      <c r="U1905" s="23" t="n"/>
      <c r="V1905" s="23" t="n"/>
    </row>
    <row r="1906" ht="15" customHeight="1">
      <c r="A1906" s="26" t="inlineStr">
        <is>
          <t>História - Waterfall</t>
        </is>
      </c>
      <c r="B1906" s="60" t="inlineStr">
        <is>
          <t>DEVALM-6713</t>
        </is>
      </c>
      <c r="C1906" s="23" t="inlineStr">
        <is>
          <t>18.0155.BL-Estorno de comissionamento FPD em Passo 5 da Régua</t>
        </is>
      </c>
      <c r="D1906" s="26" t="inlineStr">
        <is>
          <t>Concluído</t>
        </is>
      </c>
      <c r="E1906" s="23" t="inlineStr">
        <is>
          <t>Fabio Margutti [X]</t>
        </is>
      </c>
      <c r="F1906" s="23" t="inlineStr">
        <is>
          <t>Diogo Cassio de Azevedo [X]</t>
        </is>
      </c>
      <c r="G1906" s="23" t="inlineStr">
        <is>
          <t>Emerson Pureza da Silva [X]</t>
        </is>
      </c>
      <c r="H1906" s="23" t="inlineStr">
        <is>
          <t>Eduardo Cesar de Melo</t>
        </is>
      </c>
      <c r="I1906" s="23" t="n"/>
      <c r="J1906" s="23" t="inlineStr">
        <is>
          <t>Fernando Meirelles Castanho Cavallari [X]</t>
        </is>
      </c>
      <c r="K1906" s="23" t="n"/>
      <c r="L1906" s="23" t="n"/>
      <c r="M1906" s="23" t="n"/>
      <c r="N1906" s="23" t="n"/>
      <c r="O1906" s="23" t="n"/>
      <c r="P1906" s="23" t="n"/>
      <c r="Q1906" s="23" t="n"/>
      <c r="R1906" s="23" t="n"/>
      <c r="S1906" s="23" t="n"/>
      <c r="T1906" s="23" t="n"/>
      <c r="U1906" s="23" t="n"/>
      <c r="V1906" s="23" t="n"/>
    </row>
    <row r="1907" ht="15" customHeight="1">
      <c r="A1907" s="26" t="inlineStr">
        <is>
          <t>História - Waterfall</t>
        </is>
      </c>
      <c r="B1907" s="60" t="inlineStr">
        <is>
          <t>DEVALM-6712</t>
        </is>
      </c>
      <c r="C1907" s="23" t="inlineStr">
        <is>
          <t>17.0002.MK-MK-Reajuste de Preço de Banda Larga ( Janeiro )::R -- CANCELADO</t>
        </is>
      </c>
      <c r="D1907" s="26" t="inlineStr">
        <is>
          <t>Concluído</t>
        </is>
      </c>
      <c r="E1907" s="23" t="inlineStr">
        <is>
          <t>Sem responsável</t>
        </is>
      </c>
      <c r="F1907" s="23" t="n"/>
      <c r="G1907" s="23" t="n"/>
      <c r="H1907" s="23" t="n"/>
      <c r="I1907" s="23" t="n"/>
      <c r="J1907" s="23" t="n"/>
      <c r="K1907" s="23" t="n"/>
      <c r="L1907" s="23" t="n"/>
      <c r="M1907" s="23" t="n"/>
      <c r="N1907" s="23" t="n"/>
      <c r="O1907" s="23" t="n"/>
      <c r="P1907" s="23" t="n"/>
      <c r="Q1907" s="23" t="n"/>
      <c r="R1907" s="23" t="n"/>
      <c r="S1907" s="23" t="n"/>
      <c r="T1907" s="23" t="n"/>
      <c r="U1907" s="23" t="n"/>
      <c r="V1907" s="23" t="n"/>
    </row>
    <row r="1908" ht="15" customHeight="1">
      <c r="A1908" s="26" t="inlineStr">
        <is>
          <t>História - Waterfall</t>
        </is>
      </c>
      <c r="B1908" s="60" t="inlineStr">
        <is>
          <t>DEVALM-6711</t>
        </is>
      </c>
      <c r="C1908" s="23" t="inlineStr">
        <is>
          <t>17.0743.TN-TOA - Provisionar Ambiente DEV e HML AWS Integrado ao ambiente On-Premises DEV e HML</t>
        </is>
      </c>
      <c r="D1908" s="26" t="inlineStr">
        <is>
          <t>Concluído</t>
        </is>
      </c>
      <c r="E1908" s="23" t="inlineStr">
        <is>
          <t>Sem responsável</t>
        </is>
      </c>
      <c r="F1908" s="23" t="n"/>
      <c r="G1908" s="23" t="n"/>
      <c r="H1908" s="23" t="n"/>
      <c r="I1908" s="23" t="n"/>
      <c r="J1908" s="23" t="n"/>
      <c r="K1908" s="23" t="n"/>
      <c r="L1908" s="23" t="n"/>
      <c r="M1908" s="23" t="n"/>
      <c r="N1908" s="23" t="n"/>
      <c r="O1908" s="23" t="n"/>
      <c r="P1908" s="23" t="n"/>
      <c r="Q1908" s="23" t="n"/>
      <c r="R1908" s="23" t="n"/>
      <c r="S1908" s="23" t="n"/>
      <c r="T1908" s="23" t="n"/>
      <c r="U1908" s="23" t="n"/>
      <c r="V1908" s="23" t="n"/>
    </row>
    <row r="1909" ht="15" customHeight="1">
      <c r="A1909" s="26" t="inlineStr">
        <is>
          <t>História - Waterfall</t>
        </is>
      </c>
      <c r="B1909" s="60" t="inlineStr">
        <is>
          <t>DEVALM-6710</t>
        </is>
      </c>
      <c r="C1909" s="23" t="inlineStr">
        <is>
          <t>17.0531.MK-Lançamento de 11 Globo SD</t>
        </is>
      </c>
      <c r="D1909" s="26" t="inlineStr">
        <is>
          <t>Concluído</t>
        </is>
      </c>
      <c r="E1909" s="23" t="inlineStr">
        <is>
          <t>Sem responsável</t>
        </is>
      </c>
      <c r="F1909" s="23" t="n"/>
      <c r="G1909" s="23" t="n"/>
      <c r="H1909" s="23" t="n"/>
      <c r="I1909" s="23" t="n"/>
      <c r="J1909" s="23" t="n"/>
      <c r="K1909" s="23" t="n"/>
      <c r="L1909" s="23" t="n"/>
      <c r="M1909" s="23" t="n"/>
      <c r="N1909" s="23" t="n"/>
      <c r="O1909" s="23" t="n"/>
      <c r="P1909" s="23" t="n"/>
      <c r="Q1909" s="23" t="n"/>
      <c r="R1909" s="23" t="n"/>
      <c r="S1909" s="23" t="n"/>
      <c r="T1909" s="23" t="n"/>
      <c r="U1909" s="23" t="n"/>
      <c r="V1909" s="23" t="n"/>
    </row>
    <row r="1910" ht="15" customHeight="1">
      <c r="A1910" s="26" t="inlineStr">
        <is>
          <t>História - Waterfall</t>
        </is>
      </c>
      <c r="B1910" s="60" t="inlineStr">
        <is>
          <t>DEVALM-6709</t>
        </is>
      </c>
      <c r="C1910" s="23" t="inlineStr">
        <is>
          <t>17.0740.TN-OSM - Provisionar Ambiente DEV e HML AWS Integrado ao ambiente On-Premises DEV e HML</t>
        </is>
      </c>
      <c r="D1910" s="26" t="inlineStr">
        <is>
          <t>Concluído</t>
        </is>
      </c>
      <c r="E1910" s="23" t="inlineStr">
        <is>
          <t>Sem responsável</t>
        </is>
      </c>
      <c r="F1910" s="23" t="n"/>
      <c r="G1910" s="23" t="n"/>
      <c r="H1910" s="23" t="n"/>
      <c r="I1910" s="23" t="n"/>
      <c r="J1910" s="23" t="n"/>
      <c r="K1910" s="23" t="n"/>
      <c r="L1910" s="23" t="n"/>
      <c r="M1910" s="23" t="n"/>
      <c r="N1910" s="23" t="n"/>
      <c r="O1910" s="23" t="n"/>
      <c r="P1910" s="23" t="n"/>
      <c r="Q1910" s="23" t="n"/>
      <c r="R1910" s="23" t="n"/>
      <c r="S1910" s="23" t="n"/>
      <c r="T1910" s="23" t="n"/>
      <c r="U1910" s="23" t="n"/>
      <c r="V1910" s="23" t="n"/>
    </row>
    <row r="1911" ht="15" customHeight="1">
      <c r="A1911" s="26" t="inlineStr">
        <is>
          <t>História - Waterfall</t>
        </is>
      </c>
      <c r="B1911" s="60" t="inlineStr">
        <is>
          <t>DEVALM-6708</t>
        </is>
      </c>
      <c r="C1911" s="23" t="inlineStr">
        <is>
          <t>16.0127.1.MK-ROADMAP - SKY Media Center - Bloqueio de OS de Upgrade - Fase 3</t>
        </is>
      </c>
      <c r="D1911" s="26" t="inlineStr">
        <is>
          <t>Concluído</t>
        </is>
      </c>
      <c r="E1911" s="23" t="inlineStr">
        <is>
          <t>Sem responsável</t>
        </is>
      </c>
      <c r="F1911" s="23" t="n"/>
      <c r="G1911" s="23" t="n"/>
      <c r="H1911" s="23" t="n"/>
      <c r="I1911" s="23" t="n"/>
      <c r="J1911" s="23" t="n"/>
      <c r="K1911" s="23" t="n"/>
      <c r="L1911" s="23" t="n"/>
      <c r="M1911" s="23" t="n"/>
      <c r="N1911" s="23" t="n"/>
      <c r="O1911" s="23" t="n"/>
      <c r="P1911" s="23" t="n"/>
      <c r="Q1911" s="23" t="n"/>
      <c r="R1911" s="23" t="n"/>
      <c r="S1911" s="23" t="n"/>
      <c r="T1911" s="23" t="n"/>
      <c r="U1911" s="23" t="n"/>
      <c r="V1911" s="23" t="n"/>
    </row>
    <row r="1912" ht="15" customHeight="1">
      <c r="A1912" s="26" t="inlineStr">
        <is>
          <t>História - Waterfall</t>
        </is>
      </c>
      <c r="B1912" s="60" t="inlineStr">
        <is>
          <t>DEVALM-6707</t>
        </is>
      </c>
      <c r="C1912" s="23" t="inlineStr">
        <is>
          <t>17.0614.7.TN-Salesforce - Sprint 6</t>
        </is>
      </c>
      <c r="D1912" s="26" t="inlineStr">
        <is>
          <t>Concluído</t>
        </is>
      </c>
      <c r="E1912" s="23" t="inlineStr">
        <is>
          <t>Sem responsável</t>
        </is>
      </c>
      <c r="F1912" s="23" t="n"/>
      <c r="G1912" s="23" t="n"/>
      <c r="H1912" s="23" t="n"/>
      <c r="I1912" s="23" t="n"/>
      <c r="J1912" s="23" t="n"/>
      <c r="K1912" s="23" t="n"/>
      <c r="L1912" s="23" t="n"/>
      <c r="M1912" s="23" t="n"/>
      <c r="N1912" s="23" t="n"/>
      <c r="O1912" s="23" t="n"/>
      <c r="P1912" s="23" t="n"/>
      <c r="Q1912" s="23" t="n"/>
      <c r="R1912" s="23" t="n"/>
      <c r="S1912" s="23" t="n"/>
      <c r="T1912" s="23" t="n"/>
      <c r="U1912" s="23" t="n"/>
      <c r="V1912" s="23" t="n"/>
    </row>
    <row r="1913" ht="15" customHeight="1">
      <c r="A1913" s="26" t="inlineStr">
        <is>
          <t>História - Waterfall</t>
        </is>
      </c>
      <c r="B1913" s="60" t="inlineStr">
        <is>
          <t>DEVALM-6706</t>
        </is>
      </c>
      <c r="C1913" s="23" t="inlineStr">
        <is>
          <t>17.0414.6.FI-Projeto Nexus-Callidus – Base Ativa - Req 5</t>
        </is>
      </c>
      <c r="D1913" s="26" t="inlineStr">
        <is>
          <t>Concluído</t>
        </is>
      </c>
      <c r="E1913" s="23" t="inlineStr">
        <is>
          <t>Sem responsável</t>
        </is>
      </c>
      <c r="F1913" s="23" t="n"/>
      <c r="G1913" s="23" t="n"/>
      <c r="H1913" s="23" t="n"/>
      <c r="I1913" s="23" t="n"/>
      <c r="J1913" s="23" t="n"/>
      <c r="K1913" s="23" t="n"/>
      <c r="L1913" s="23" t="n"/>
      <c r="M1913" s="23" t="n"/>
      <c r="N1913" s="23" t="n"/>
      <c r="O1913" s="23" t="n"/>
      <c r="P1913" s="23" t="n"/>
      <c r="Q1913" s="23" t="n"/>
      <c r="R1913" s="23" t="n"/>
      <c r="S1913" s="23" t="n"/>
      <c r="T1913" s="23" t="n"/>
      <c r="U1913" s="23" t="n"/>
      <c r="V1913" s="23" t="n"/>
    </row>
    <row r="1914" ht="15" customHeight="1">
      <c r="A1914" s="26" t="inlineStr">
        <is>
          <t>História - Waterfall</t>
        </is>
      </c>
      <c r="B1914" s="60" t="inlineStr">
        <is>
          <t>DEVALM-6705</t>
        </is>
      </c>
      <c r="C1914" s="23" t="inlineStr">
        <is>
          <t>17.0034.MK-Reajuste de preço para pacotes Coletivos ( Março )::R</t>
        </is>
      </c>
      <c r="D1914" s="26" t="inlineStr">
        <is>
          <t>Concluído</t>
        </is>
      </c>
      <c r="E1914" s="23" t="inlineStr">
        <is>
          <t>Sem responsável</t>
        </is>
      </c>
      <c r="F1914" s="23" t="n"/>
      <c r="G1914" s="23" t="n"/>
      <c r="H1914" s="23" t="n"/>
      <c r="I1914" s="23" t="n"/>
      <c r="J1914" s="23" t="n"/>
      <c r="K1914" s="23" t="n"/>
      <c r="L1914" s="23" t="n"/>
      <c r="M1914" s="23" t="n"/>
      <c r="N1914" s="23" t="n"/>
      <c r="O1914" s="23" t="n"/>
      <c r="P1914" s="23" t="n"/>
      <c r="Q1914" s="23" t="n"/>
      <c r="R1914" s="23" t="n"/>
      <c r="S1914" s="23" t="n"/>
      <c r="T1914" s="23" t="n"/>
      <c r="U1914" s="23" t="n"/>
      <c r="V1914" s="23" t="n"/>
    </row>
    <row r="1915" ht="15" customHeight="1">
      <c r="A1915" s="26" t="inlineStr">
        <is>
          <t>História - Waterfall</t>
        </is>
      </c>
      <c r="B1915" s="60" t="inlineStr">
        <is>
          <t>DEVALM-6704</t>
        </is>
      </c>
      <c r="C1915" s="23" t="inlineStr">
        <is>
          <t>16.0425.4.FI – Indianapolis – Frente Faturamento - CR – chargeback</t>
        </is>
      </c>
      <c r="D1915" s="26" t="inlineStr">
        <is>
          <t>Concluído</t>
        </is>
      </c>
      <c r="E1915" s="23" t="inlineStr">
        <is>
          <t>Sem responsável</t>
        </is>
      </c>
      <c r="F1915" s="23" t="n"/>
      <c r="G1915" s="23" t="n"/>
      <c r="H1915" s="23" t="n"/>
      <c r="I1915" s="23" t="n"/>
      <c r="J1915" s="23" t="n"/>
      <c r="K1915" s="23" t="n"/>
      <c r="L1915" s="23" t="n"/>
      <c r="M1915" s="23" t="n"/>
      <c r="N1915" s="23" t="n"/>
      <c r="O1915" s="23" t="n"/>
      <c r="P1915" s="23" t="n"/>
      <c r="Q1915" s="23" t="n"/>
      <c r="R1915" s="23" t="n"/>
      <c r="S1915" s="23" t="n"/>
      <c r="T1915" s="23" t="n"/>
      <c r="U1915" s="23" t="n"/>
      <c r="V1915" s="23" t="n"/>
    </row>
    <row r="1916" ht="15" customHeight="1">
      <c r="A1916" s="26" t="inlineStr">
        <is>
          <t>História - Waterfall</t>
        </is>
      </c>
      <c r="B1916" s="60" t="inlineStr">
        <is>
          <t>DEVALM-6703</t>
        </is>
      </c>
      <c r="C1916" s="23" t="inlineStr">
        <is>
          <t>17.0087.BL-Integração com Sistema ITSA - base de cobrança CPE</t>
        </is>
      </c>
      <c r="D1916" s="26" t="inlineStr">
        <is>
          <t>Concluído</t>
        </is>
      </c>
      <c r="E1916" s="23" t="inlineStr">
        <is>
          <t>Sem responsável</t>
        </is>
      </c>
      <c r="F1916" s="23" t="n"/>
      <c r="G1916" s="23" t="n"/>
      <c r="H1916" s="23" t="n"/>
      <c r="I1916" s="23" t="n"/>
      <c r="J1916" s="23" t="n"/>
      <c r="K1916" s="23" t="n"/>
      <c r="L1916" s="23" t="n"/>
      <c r="M1916" s="23" t="n"/>
      <c r="N1916" s="23" t="n"/>
      <c r="O1916" s="23" t="n"/>
      <c r="P1916" s="23" t="n"/>
      <c r="Q1916" s="23" t="n"/>
      <c r="R1916" s="23" t="n"/>
      <c r="S1916" s="23" t="n"/>
      <c r="T1916" s="23" t="n"/>
      <c r="U1916" s="23" t="n"/>
      <c r="V1916" s="23" t="n"/>
    </row>
    <row r="1917" ht="15" customHeight="1">
      <c r="A1917" s="26" t="inlineStr">
        <is>
          <t>História - Waterfall</t>
        </is>
      </c>
      <c r="B1917" s="60" t="inlineStr">
        <is>
          <t>DEVALM-6702</t>
        </is>
      </c>
      <c r="C1917" s="23" t="inlineStr">
        <is>
          <t>18.0178.CO-Regionalização (1ª quinzena – Maio)</t>
        </is>
      </c>
      <c r="D1917" s="26" t="inlineStr">
        <is>
          <t>Concluído</t>
        </is>
      </c>
      <c r="E1917" s="23" t="inlineStr">
        <is>
          <t>Sem responsável</t>
        </is>
      </c>
      <c r="F1917" s="23" t="n"/>
      <c r="G1917" s="23" t="n"/>
      <c r="H1917" s="23" t="n"/>
      <c r="I1917" s="23" t="n"/>
      <c r="J1917" s="23" t="n"/>
      <c r="K1917" s="23" t="n"/>
      <c r="L1917" s="23" t="n"/>
      <c r="M1917" s="23" t="n"/>
      <c r="N1917" s="23" t="n"/>
      <c r="O1917" s="23" t="n"/>
      <c r="P1917" s="23" t="n"/>
      <c r="Q1917" s="23" t="n"/>
      <c r="R1917" s="23" t="n"/>
      <c r="S1917" s="23" t="n"/>
      <c r="T1917" s="23" t="n"/>
      <c r="U1917" s="23" t="n"/>
      <c r="V1917" s="23" t="n"/>
    </row>
    <row r="1918" ht="15" customHeight="1">
      <c r="A1918" s="26" t="inlineStr">
        <is>
          <t>História - Waterfall</t>
        </is>
      </c>
      <c r="B1918" s="60" t="inlineStr">
        <is>
          <t>DEVALM-6701</t>
        </is>
      </c>
      <c r="C1918" s="23" t="inlineStr">
        <is>
          <t>17.0069.MK.Recadastramento_Limpeza Base</t>
        </is>
      </c>
      <c r="D1918" s="26" t="inlineStr">
        <is>
          <t>Concluído</t>
        </is>
      </c>
      <c r="E1918" s="23" t="inlineStr">
        <is>
          <t>Sem responsável</t>
        </is>
      </c>
      <c r="F1918" s="23" t="n"/>
      <c r="G1918" s="23" t="n"/>
      <c r="H1918" s="23" t="n"/>
      <c r="I1918" s="23" t="n"/>
      <c r="J1918" s="23" t="n"/>
      <c r="K1918" s="23" t="n"/>
      <c r="L1918" s="23" t="n"/>
      <c r="M1918" s="23" t="n"/>
      <c r="N1918" s="23" t="n"/>
      <c r="O1918" s="23" t="n"/>
      <c r="P1918" s="23" t="n"/>
      <c r="Q1918" s="23" t="n"/>
      <c r="R1918" s="23" t="n"/>
      <c r="S1918" s="23" t="n"/>
      <c r="T1918" s="23" t="n"/>
      <c r="U1918" s="23" t="n"/>
      <c r="V1918" s="23" t="n"/>
    </row>
    <row r="1919" ht="15" customHeight="1">
      <c r="A1919" s="26" t="inlineStr">
        <is>
          <t>História - Waterfall</t>
        </is>
      </c>
      <c r="B1919" s="60" t="inlineStr">
        <is>
          <t>DEVALM-6700</t>
        </is>
      </c>
      <c r="C1919" s="23" t="inlineStr">
        <is>
          <t>17.0739.TN-Sales Force - Provisionar Ambiente DEV e HML AWS Integrado ao ambiente On-Premises DEV e HML</t>
        </is>
      </c>
      <c r="D1919" s="26" t="inlineStr">
        <is>
          <t>Concluído</t>
        </is>
      </c>
      <c r="E1919" s="23" t="inlineStr">
        <is>
          <t>Sem responsável</t>
        </is>
      </c>
      <c r="F1919" s="23" t="n"/>
      <c r="G1919" s="23" t="n"/>
      <c r="H1919" s="23" t="n"/>
      <c r="I1919" s="23" t="n"/>
      <c r="J1919" s="23" t="n"/>
      <c r="K1919" s="23" t="n"/>
      <c r="L1919" s="23" t="n"/>
      <c r="M1919" s="23" t="n"/>
      <c r="N1919" s="23" t="n"/>
      <c r="O1919" s="23" t="n"/>
      <c r="P1919" s="23" t="n"/>
      <c r="Q1919" s="23" t="n"/>
      <c r="R1919" s="23" t="n"/>
      <c r="S1919" s="23" t="n"/>
      <c r="T1919" s="23" t="n"/>
      <c r="U1919" s="23" t="n"/>
      <c r="V1919" s="23" t="n"/>
    </row>
    <row r="1920" ht="15" customHeight="1">
      <c r="A1920" s="26" t="inlineStr">
        <is>
          <t>História - Waterfall</t>
        </is>
      </c>
      <c r="B1920" s="60" t="inlineStr">
        <is>
          <t>DEVALM-6699</t>
        </is>
      </c>
      <c r="C1920" s="23" t="inlineStr">
        <is>
          <t>17.0738.TN-T5 – Provisionar Ambiente de Homologação T5 para suportar esteira de Projetos e minimizar riscos associados a diferença de aplicações</t>
        </is>
      </c>
      <c r="D1920" s="26" t="inlineStr">
        <is>
          <t>Concluído</t>
        </is>
      </c>
      <c r="E1920" s="23" t="inlineStr">
        <is>
          <t>Sem responsável</t>
        </is>
      </c>
      <c r="F1920" s="23" t="n"/>
      <c r="G1920" s="23" t="n"/>
      <c r="H1920" s="23" t="n"/>
      <c r="I1920" s="23" t="n"/>
      <c r="J1920" s="23" t="n"/>
      <c r="K1920" s="23" t="n"/>
      <c r="L1920" s="23" t="n"/>
      <c r="M1920" s="23" t="n"/>
      <c r="N1920" s="23" t="n"/>
      <c r="O1920" s="23" t="n"/>
      <c r="P1920" s="23" t="n"/>
      <c r="Q1920" s="23" t="n"/>
      <c r="R1920" s="23" t="n"/>
      <c r="S1920" s="23" t="n"/>
      <c r="T1920" s="23" t="n"/>
      <c r="U1920" s="23" t="n"/>
      <c r="V1920" s="23" t="n"/>
    </row>
    <row r="1921" ht="15" customHeight="1">
      <c r="A1921" s="26" t="inlineStr">
        <is>
          <t>História - Waterfall</t>
        </is>
      </c>
      <c r="B1921" s="60" t="inlineStr">
        <is>
          <t>DEVALM-6698</t>
        </is>
      </c>
      <c r="C1921" s="23" t="inlineStr">
        <is>
          <t>18.0076.CO-Ajustar Motivos Reagendamento e Devolução SDU</t>
        </is>
      </c>
      <c r="D1921" s="26" t="inlineStr">
        <is>
          <t>Concluído</t>
        </is>
      </c>
      <c r="E1921" s="23" t="inlineStr">
        <is>
          <t>Sem responsável</t>
        </is>
      </c>
      <c r="F1921" s="23" t="n"/>
      <c r="G1921" s="23" t="n"/>
      <c r="H1921" s="23" t="n"/>
      <c r="I1921" s="23" t="n"/>
      <c r="J1921" s="23" t="n"/>
      <c r="K1921" s="23" t="n"/>
      <c r="L1921" s="23" t="n"/>
      <c r="M1921" s="23" t="n"/>
      <c r="N1921" s="23" t="n"/>
      <c r="O1921" s="23" t="n"/>
      <c r="P1921" s="23" t="n"/>
      <c r="Q1921" s="23" t="n"/>
      <c r="R1921" s="23" t="n"/>
      <c r="S1921" s="23" t="n"/>
      <c r="T1921" s="23" t="n"/>
      <c r="U1921" s="23" t="n"/>
      <c r="V1921" s="23" t="n"/>
    </row>
    <row r="1922" ht="15" customHeight="1">
      <c r="A1922" s="26" t="inlineStr">
        <is>
          <t>História - Waterfall</t>
        </is>
      </c>
      <c r="B1922" s="60" t="inlineStr">
        <is>
          <t>DEVALM-6697</t>
        </is>
      </c>
      <c r="C1922" s="23" t="inlineStr">
        <is>
          <t>18.0126.FI-Gesplan Atualização de Versão e Releases</t>
        </is>
      </c>
      <c r="D1922" s="26" t="inlineStr">
        <is>
          <t>Concluído</t>
        </is>
      </c>
      <c r="E1922" s="23" t="inlineStr">
        <is>
          <t>Sem responsável</t>
        </is>
      </c>
      <c r="F1922" s="23" t="n"/>
      <c r="G1922" s="23" t="n"/>
      <c r="H1922" s="23" t="n"/>
      <c r="I1922" s="23" t="n"/>
      <c r="J1922" s="23" t="n"/>
      <c r="K1922" s="23" t="n"/>
      <c r="L1922" s="23" t="n"/>
      <c r="M1922" s="23" t="n"/>
      <c r="N1922" s="23" t="n"/>
      <c r="O1922" s="23" t="n"/>
      <c r="P1922" s="23" t="n"/>
      <c r="Q1922" s="23" t="n"/>
      <c r="R1922" s="23" t="n"/>
      <c r="S1922" s="23" t="n"/>
      <c r="T1922" s="23" t="n"/>
      <c r="U1922" s="23" t="n"/>
      <c r="V1922" s="23" t="n"/>
    </row>
    <row r="1923" ht="15" customHeight="1">
      <c r="A1923" s="26" t="inlineStr">
        <is>
          <t>História - Waterfall</t>
        </is>
      </c>
      <c r="B1923" s="60" t="inlineStr">
        <is>
          <t>DEVALM-6696</t>
        </is>
      </c>
      <c r="C1923" s="23" t="inlineStr">
        <is>
          <t>17.0796.2.MK-Produtos à vista e a prazo – Envio SMS linha digitável</t>
        </is>
      </c>
      <c r="D1923" s="26" t="inlineStr">
        <is>
          <t>Concluído</t>
        </is>
      </c>
      <c r="E1923" s="23" t="inlineStr">
        <is>
          <t>Sem responsável</t>
        </is>
      </c>
      <c r="F1923" s="23" t="n"/>
      <c r="G1923" s="23" t="n"/>
      <c r="H1923" s="23" t="n"/>
      <c r="I1923" s="23" t="n"/>
      <c r="J1923" s="23" t="n"/>
      <c r="K1923" s="23" t="n"/>
      <c r="L1923" s="23" t="n"/>
      <c r="M1923" s="23" t="n"/>
      <c r="N1923" s="23" t="n"/>
      <c r="O1923" s="23" t="n"/>
      <c r="P1923" s="23" t="n"/>
      <c r="Q1923" s="23" t="n"/>
      <c r="R1923" s="23" t="n"/>
      <c r="S1923" s="23" t="n"/>
      <c r="T1923" s="23" t="n"/>
      <c r="U1923" s="23" t="n"/>
      <c r="V1923" s="23" t="n"/>
    </row>
    <row r="1924" ht="15" customHeight="1">
      <c r="A1924" s="26" t="inlineStr">
        <is>
          <t>História - Waterfall</t>
        </is>
      </c>
      <c r="B1924" s="60" t="inlineStr">
        <is>
          <t>DEVALM-6695</t>
        </is>
      </c>
      <c r="C1924" s="23" t="inlineStr">
        <is>
          <t>16.0626.FI-Pro Rata Palavra do Cliente</t>
        </is>
      </c>
      <c r="D1924" s="26" t="inlineStr">
        <is>
          <t>Concluído</t>
        </is>
      </c>
      <c r="E1924" s="23" t="inlineStr">
        <is>
          <t>Sem responsável</t>
        </is>
      </c>
      <c r="F1924" s="23" t="n"/>
      <c r="G1924" s="23" t="n"/>
      <c r="H1924" s="23" t="n"/>
      <c r="I1924" s="23" t="n"/>
      <c r="J1924" s="23" t="n"/>
      <c r="K1924" s="23" t="n"/>
      <c r="L1924" s="23" t="n"/>
      <c r="M1924" s="23" t="n"/>
      <c r="N1924" s="23" t="n"/>
      <c r="O1924" s="23" t="n"/>
      <c r="P1924" s="23" t="n"/>
      <c r="Q1924" s="23" t="n"/>
      <c r="R1924" s="23" t="n"/>
      <c r="S1924" s="23" t="n"/>
      <c r="T1924" s="23" t="n"/>
      <c r="U1924" s="23" t="n"/>
      <c r="V1924" s="23" t="n"/>
    </row>
    <row r="1925" ht="15" customHeight="1">
      <c r="A1925" s="26" t="inlineStr">
        <is>
          <t>História - Waterfall</t>
        </is>
      </c>
      <c r="B1925" s="60" t="inlineStr">
        <is>
          <t>DEVALM-6694</t>
        </is>
      </c>
      <c r="C1925" s="23" t="inlineStr">
        <is>
          <t>18.0161.CO-Execução de OS tipo Assistência Técnica</t>
        </is>
      </c>
      <c r="D1925" s="26" t="inlineStr">
        <is>
          <t>Concluído</t>
        </is>
      </c>
      <c r="E1925" s="23" t="inlineStr">
        <is>
          <t>Fabio Margutti [X]</t>
        </is>
      </c>
      <c r="F1925" s="23" t="inlineStr">
        <is>
          <t>Alexandre Munhoes [X]</t>
        </is>
      </c>
      <c r="G1925" s="23" t="inlineStr">
        <is>
          <t>Emerson Pureza da Silva [X]</t>
        </is>
      </c>
      <c r="H1925" s="23" t="inlineStr">
        <is>
          <t>Eduardo Cesar de Melo</t>
        </is>
      </c>
      <c r="I1925" s="23" t="inlineStr">
        <is>
          <t>Rodrigo Fernando Pereira Versollato [X]</t>
        </is>
      </c>
      <c r="J1925" s="23" t="inlineStr">
        <is>
          <t>Debora Villegas Montero [X]</t>
        </is>
      </c>
      <c r="K1925" s="23" t="n"/>
      <c r="L1925" s="23" t="n"/>
      <c r="M1925" s="23" t="n"/>
      <c r="N1925" s="23" t="n"/>
      <c r="O1925" s="23" t="n"/>
      <c r="P1925" s="23" t="n"/>
      <c r="Q1925" s="23" t="n"/>
      <c r="R1925" s="23" t="n"/>
      <c r="S1925" s="23" t="n"/>
      <c r="T1925" s="23" t="n"/>
      <c r="U1925" s="23" t="n"/>
      <c r="V1925" s="23" t="n"/>
    </row>
    <row r="1926" ht="15" customHeight="1">
      <c r="A1926" s="26" t="inlineStr">
        <is>
          <t>História - Waterfall</t>
        </is>
      </c>
      <c r="B1926" s="60" t="inlineStr">
        <is>
          <t>DEVALM-6693</t>
        </is>
      </c>
      <c r="C1926" s="23" t="inlineStr">
        <is>
          <t>15.0261.BL- Escopo B - Melhoria nos fluxos de Palavra do Cliente, Suspensão Temporária e Reativação para clientes Banda Larga</t>
        </is>
      </c>
      <c r="D1926" s="26" t="inlineStr">
        <is>
          <t>Concluído</t>
        </is>
      </c>
      <c r="E1926" s="23" t="inlineStr">
        <is>
          <t>Sem responsável</t>
        </is>
      </c>
      <c r="F1926" s="23" t="n"/>
      <c r="G1926" s="23" t="n"/>
      <c r="H1926" s="23" t="n"/>
      <c r="I1926" s="23" t="n"/>
      <c r="J1926" s="23" t="n"/>
      <c r="K1926" s="23" t="n"/>
      <c r="L1926" s="23" t="n"/>
      <c r="M1926" s="23" t="n"/>
      <c r="N1926" s="23" t="n"/>
      <c r="O1926" s="23" t="n"/>
      <c r="P1926" s="23" t="n"/>
      <c r="Q1926" s="23" t="n"/>
      <c r="R1926" s="23" t="n"/>
      <c r="S1926" s="23" t="n"/>
      <c r="T1926" s="23" t="n"/>
      <c r="U1926" s="23" t="n"/>
      <c r="V1926" s="23" t="n"/>
    </row>
    <row r="1927" ht="15" customHeight="1">
      <c r="A1927" s="26" t="inlineStr">
        <is>
          <t>História - Waterfall</t>
        </is>
      </c>
      <c r="B1927" s="60" t="inlineStr">
        <is>
          <t>DEVALM-6692</t>
        </is>
      </c>
      <c r="C1927" s="23" t="inlineStr">
        <is>
          <t>17.0717.CL-Alteração na regra de validação de numero de conta do banco Caixa no momento da abertura de registro de contato</t>
        </is>
      </c>
      <c r="D1927" s="26" t="inlineStr">
        <is>
          <t>Concluído</t>
        </is>
      </c>
      <c r="E1927" s="23" t="inlineStr">
        <is>
          <t>Sem responsável</t>
        </is>
      </c>
      <c r="F1927" s="23" t="n"/>
      <c r="G1927" s="23" t="n"/>
      <c r="H1927" s="23" t="n"/>
      <c r="I1927" s="23" t="n"/>
      <c r="J1927" s="23" t="n"/>
      <c r="K1927" s="23" t="n"/>
      <c r="L1927" s="23" t="n"/>
      <c r="M1927" s="23" t="n"/>
      <c r="N1927" s="23" t="n"/>
      <c r="O1927" s="23" t="n"/>
      <c r="P1927" s="23" t="n"/>
      <c r="Q1927" s="23" t="n"/>
      <c r="R1927" s="23" t="n"/>
      <c r="S1927" s="23" t="n"/>
      <c r="T1927" s="23" t="n"/>
      <c r="U1927" s="23" t="n"/>
      <c r="V1927" s="23" t="n"/>
    </row>
    <row r="1928" ht="15" customHeight="1">
      <c r="A1928" s="26" t="inlineStr">
        <is>
          <t>História - Waterfall</t>
        </is>
      </c>
      <c r="B1928" s="60" t="inlineStr">
        <is>
          <t>DEVALM-6691</t>
        </is>
      </c>
      <c r="C1928" s="23" t="inlineStr">
        <is>
          <t>16.0178.2.FI-Remoção da regra de não enviar fatura para valores &lt;= R$10,00</t>
        </is>
      </c>
      <c r="D1928" s="26" t="inlineStr">
        <is>
          <t>Concluído</t>
        </is>
      </c>
      <c r="E1928" s="23" t="inlineStr">
        <is>
          <t>Sem responsável</t>
        </is>
      </c>
      <c r="F1928" s="23" t="n"/>
      <c r="G1928" s="23" t="n"/>
      <c r="H1928" s="23" t="n"/>
      <c r="I1928" s="23" t="n"/>
      <c r="J1928" s="23" t="n"/>
      <c r="K1928" s="23" t="n"/>
      <c r="L1928" s="23" t="n"/>
      <c r="M1928" s="23" t="n"/>
      <c r="N1928" s="23" t="n"/>
      <c r="O1928" s="23" t="n"/>
      <c r="P1928" s="23" t="n"/>
      <c r="Q1928" s="23" t="n"/>
      <c r="R1928" s="23" t="n"/>
      <c r="S1928" s="23" t="n"/>
      <c r="T1928" s="23" t="n"/>
      <c r="U1928" s="23" t="n"/>
      <c r="V1928" s="23" t="n"/>
    </row>
    <row r="1929" ht="15" customHeight="1">
      <c r="A1929" s="26" t="inlineStr">
        <is>
          <t>História - Waterfall</t>
        </is>
      </c>
      <c r="B1929" s="60" t="inlineStr">
        <is>
          <t>DEVALM-6690</t>
        </is>
      </c>
      <c r="C1929" s="23" t="inlineStr">
        <is>
          <t>18.0079.FI-Criar GLID para contabilização de permuta</t>
        </is>
      </c>
      <c r="D1929" s="26" t="inlineStr">
        <is>
          <t>Concluído</t>
        </is>
      </c>
      <c r="E1929" s="23" t="inlineStr">
        <is>
          <t>Sem responsável</t>
        </is>
      </c>
      <c r="F1929" s="23" t="n"/>
      <c r="G1929" s="23" t="n"/>
      <c r="H1929" s="23" t="n"/>
      <c r="I1929" s="23" t="n"/>
      <c r="J1929" s="23" t="n"/>
      <c r="K1929" s="23" t="n"/>
      <c r="L1929" s="23" t="n"/>
      <c r="M1929" s="23" t="n"/>
      <c r="N1929" s="23" t="n"/>
      <c r="O1929" s="23" t="n"/>
      <c r="P1929" s="23" t="n"/>
      <c r="Q1929" s="23" t="n"/>
      <c r="R1929" s="23" t="n"/>
      <c r="S1929" s="23" t="n"/>
      <c r="T1929" s="23" t="n"/>
      <c r="U1929" s="23" t="n"/>
      <c r="V1929" s="23" t="n"/>
    </row>
    <row r="1930" ht="15" customHeight="1">
      <c r="A1930" s="26" t="inlineStr">
        <is>
          <t>História - Waterfall</t>
        </is>
      </c>
      <c r="B1930" s="60" t="inlineStr">
        <is>
          <t>DEVALM-6689</t>
        </is>
      </c>
      <c r="C1930" s="23" t="inlineStr">
        <is>
          <t>17.0191.MK-Reajuste futebol 2017 - Clientes da base:: R</t>
        </is>
      </c>
      <c r="D1930" s="26" t="inlineStr">
        <is>
          <t>Concluído</t>
        </is>
      </c>
      <c r="E1930" s="23" t="inlineStr">
        <is>
          <t>Sem responsável</t>
        </is>
      </c>
      <c r="F1930" s="23" t="n"/>
      <c r="G1930" s="23" t="n"/>
      <c r="H1930" s="23" t="n"/>
      <c r="I1930" s="23" t="n"/>
      <c r="J1930" s="23" t="n"/>
      <c r="K1930" s="23" t="n"/>
      <c r="L1930" s="23" t="n"/>
      <c r="M1930" s="23" t="n"/>
      <c r="N1930" s="23" t="n"/>
      <c r="O1930" s="23" t="n"/>
      <c r="P1930" s="23" t="n"/>
      <c r="Q1930" s="23" t="n"/>
      <c r="R1930" s="23" t="n"/>
      <c r="S1930" s="23" t="n"/>
      <c r="T1930" s="23" t="n"/>
      <c r="U1930" s="23" t="n"/>
      <c r="V1930" s="23" t="n"/>
    </row>
    <row r="1931" ht="15" customHeight="1">
      <c r="A1931" s="26" t="inlineStr">
        <is>
          <t>História - Waterfall</t>
        </is>
      </c>
      <c r="B1931" s="60" t="inlineStr">
        <is>
          <t>DEVALM-6688</t>
        </is>
      </c>
      <c r="C1931" s="23" t="inlineStr">
        <is>
          <t>16.0425.6.FI – Indianapolis – Frente Faturamento - CR – GLID no BOS</t>
        </is>
      </c>
      <c r="D1931" s="26" t="inlineStr">
        <is>
          <t>Concluído</t>
        </is>
      </c>
      <c r="E1931" s="23" t="inlineStr">
        <is>
          <t>Sem responsável</t>
        </is>
      </c>
      <c r="F1931" s="23" t="n"/>
      <c r="G1931" s="23" t="n"/>
      <c r="H1931" s="23" t="n"/>
      <c r="I1931" s="23" t="n"/>
      <c r="J1931" s="23" t="n"/>
      <c r="K1931" s="23" t="n"/>
      <c r="L1931" s="23" t="n"/>
      <c r="M1931" s="23" t="n"/>
      <c r="N1931" s="23" t="n"/>
      <c r="O1931" s="23" t="n"/>
      <c r="P1931" s="23" t="n"/>
      <c r="Q1931" s="23" t="n"/>
      <c r="R1931" s="23" t="n"/>
      <c r="S1931" s="23" t="n"/>
      <c r="T1931" s="23" t="n"/>
      <c r="U1931" s="23" t="n"/>
      <c r="V1931" s="23" t="n"/>
    </row>
    <row r="1932" ht="15" customHeight="1">
      <c r="A1932" s="26" t="inlineStr">
        <is>
          <t>História - Waterfall</t>
        </is>
      </c>
      <c r="B1932" s="60" t="inlineStr">
        <is>
          <t>DEVALM-6687</t>
        </is>
      </c>
      <c r="C1932" s="23" t="inlineStr">
        <is>
          <t>16.0220.TN-Automação iCare x IDM (CR Projeto Integração)</t>
        </is>
      </c>
      <c r="D1932" s="26" t="inlineStr">
        <is>
          <t>Concluído</t>
        </is>
      </c>
      <c r="E1932" s="23" t="inlineStr">
        <is>
          <t>Sem responsável</t>
        </is>
      </c>
      <c r="F1932" s="23" t="n"/>
      <c r="G1932" s="23" t="n"/>
      <c r="H1932" s="23" t="n"/>
      <c r="I1932" s="23" t="n"/>
      <c r="J1932" s="23" t="n"/>
      <c r="K1932" s="23" t="n"/>
      <c r="L1932" s="23" t="n"/>
      <c r="M1932" s="23" t="n"/>
      <c r="N1932" s="23" t="n"/>
      <c r="O1932" s="23" t="n"/>
      <c r="P1932" s="23" t="n"/>
      <c r="Q1932" s="23" t="n"/>
      <c r="R1932" s="23" t="n"/>
      <c r="S1932" s="23" t="n"/>
      <c r="T1932" s="23" t="n"/>
      <c r="U1932" s="23" t="n"/>
      <c r="V1932" s="23" t="n"/>
    </row>
    <row r="1933" ht="15" customHeight="1">
      <c r="A1933" s="26" t="inlineStr">
        <is>
          <t>História - Waterfall</t>
        </is>
      </c>
      <c r="B1933" s="60" t="inlineStr">
        <is>
          <t>DEVALM-6686</t>
        </is>
      </c>
      <c r="C1933" s="23" t="inlineStr">
        <is>
          <t>16.0594.MK-Big Brother Brasil 17</t>
        </is>
      </c>
      <c r="D1933" s="26" t="inlineStr">
        <is>
          <t>Concluído</t>
        </is>
      </c>
      <c r="E1933" s="23" t="inlineStr">
        <is>
          <t>Sem responsável</t>
        </is>
      </c>
      <c r="F1933" s="23" t="n"/>
      <c r="G1933" s="23" t="n"/>
      <c r="H1933" s="23" t="n"/>
      <c r="I1933" s="23" t="n"/>
      <c r="J1933" s="23" t="n"/>
      <c r="K1933" s="23" t="n"/>
      <c r="L1933" s="23" t="n"/>
      <c r="M1933" s="23" t="n"/>
      <c r="N1933" s="23" t="n"/>
      <c r="O1933" s="23" t="n"/>
      <c r="P1933" s="23" t="n"/>
      <c r="Q1933" s="23" t="n"/>
      <c r="R1933" s="23" t="n"/>
      <c r="S1933" s="23" t="n"/>
      <c r="T1933" s="23" t="n"/>
      <c r="U1933" s="23" t="n"/>
      <c r="V1933" s="23" t="n"/>
    </row>
    <row r="1934" ht="15" customHeight="1">
      <c r="A1934" s="26" t="inlineStr">
        <is>
          <t>História - Waterfall</t>
        </is>
      </c>
      <c r="B1934" s="60" t="inlineStr">
        <is>
          <t>DEVALM-6685</t>
        </is>
      </c>
      <c r="C1934" s="23" t="inlineStr">
        <is>
          <t>17.0337.CO-Regionalização (2ª quinzena – Maio)::R</t>
        </is>
      </c>
      <c r="D1934" s="26" t="inlineStr">
        <is>
          <t>Concluído</t>
        </is>
      </c>
      <c r="E1934" s="23" t="inlineStr">
        <is>
          <t>Sem responsável</t>
        </is>
      </c>
      <c r="F1934" s="23" t="n"/>
      <c r="G1934" s="23" t="n"/>
      <c r="H1934" s="23" t="n"/>
      <c r="I1934" s="23" t="n"/>
      <c r="J1934" s="23" t="n"/>
      <c r="K1934" s="23" t="n"/>
      <c r="L1934" s="23" t="n"/>
      <c r="M1934" s="23" t="n"/>
      <c r="N1934" s="23" t="n"/>
      <c r="O1934" s="23" t="n"/>
      <c r="P1934" s="23" t="n"/>
      <c r="Q1934" s="23" t="n"/>
      <c r="R1934" s="23" t="n"/>
      <c r="S1934" s="23" t="n"/>
      <c r="T1934" s="23" t="n"/>
      <c r="U1934" s="23" t="n"/>
      <c r="V1934" s="23" t="n"/>
    </row>
    <row r="1935" ht="15" customHeight="1">
      <c r="A1935" s="26" t="inlineStr">
        <is>
          <t>História - Waterfall</t>
        </is>
      </c>
      <c r="B1935" s="60" t="inlineStr">
        <is>
          <t>DEVALM-6684</t>
        </is>
      </c>
      <c r="C1935" s="23" t="inlineStr">
        <is>
          <t>16.0546.3.FI-Gateway de Pagamento – Varejo Tendência.</t>
        </is>
      </c>
      <c r="D1935" s="26" t="inlineStr">
        <is>
          <t>Concluído</t>
        </is>
      </c>
      <c r="E1935" s="23" t="inlineStr">
        <is>
          <t>Sem responsável</t>
        </is>
      </c>
      <c r="F1935" s="23" t="n"/>
      <c r="G1935" s="23" t="n"/>
      <c r="H1935" s="23" t="n"/>
      <c r="I1935" s="23" t="n"/>
      <c r="J1935" s="23" t="n"/>
      <c r="K1935" s="23" t="n"/>
      <c r="L1935" s="23" t="n"/>
      <c r="M1935" s="23" t="n"/>
      <c r="N1935" s="23" t="n"/>
      <c r="O1935" s="23" t="n"/>
      <c r="P1935" s="23" t="n"/>
      <c r="Q1935" s="23" t="n"/>
      <c r="R1935" s="23" t="n"/>
      <c r="S1935" s="23" t="n"/>
      <c r="T1935" s="23" t="n"/>
      <c r="U1935" s="23" t="n"/>
      <c r="V1935" s="23" t="n"/>
    </row>
    <row r="1936" ht="15" customHeight="1">
      <c r="A1936" s="26" t="inlineStr">
        <is>
          <t>História - Waterfall</t>
        </is>
      </c>
      <c r="B1936" s="60" t="inlineStr">
        <is>
          <t>DEVALM-6683</t>
        </is>
      </c>
      <c r="C1936" s="23" t="inlineStr">
        <is>
          <t>17.0676.CO-Bloqueio URA por Credenciado</t>
        </is>
      </c>
      <c r="D1936" s="26" t="inlineStr">
        <is>
          <t>Concluído</t>
        </is>
      </c>
      <c r="E1936" s="23" t="inlineStr">
        <is>
          <t>Sem responsável</t>
        </is>
      </c>
      <c r="F1936" s="23" t="n"/>
      <c r="G1936" s="23" t="n"/>
      <c r="H1936" s="23" t="n"/>
      <c r="I1936" s="23" t="n"/>
      <c r="J1936" s="23" t="n"/>
      <c r="K1936" s="23" t="n"/>
      <c r="L1936" s="23" t="n"/>
      <c r="M1936" s="23" t="n"/>
      <c r="N1936" s="23" t="n"/>
      <c r="O1936" s="23" t="n"/>
      <c r="P1936" s="23" t="n"/>
      <c r="Q1936" s="23" t="n"/>
      <c r="R1936" s="23" t="n"/>
      <c r="S1936" s="23" t="n"/>
      <c r="T1936" s="23" t="n"/>
      <c r="U1936" s="23" t="n"/>
      <c r="V1936" s="23" t="n"/>
    </row>
    <row r="1937" ht="15" customHeight="1">
      <c r="A1937" s="26" t="inlineStr">
        <is>
          <t>História - Waterfall</t>
        </is>
      </c>
      <c r="B1937" s="60" t="inlineStr">
        <is>
          <t>DEVALM-6682</t>
        </is>
      </c>
      <c r="C1937" s="23" t="inlineStr">
        <is>
          <t>17.0751.MK-Mídias SPW na AeC</t>
        </is>
      </c>
      <c r="D1937" s="26" t="inlineStr">
        <is>
          <t>Concluído</t>
        </is>
      </c>
      <c r="E1937" s="23" t="inlineStr">
        <is>
          <t>Sem responsável</t>
        </is>
      </c>
      <c r="F1937" s="23" t="n"/>
      <c r="G1937" s="23" t="n"/>
      <c r="H1937" s="23" t="n"/>
      <c r="I1937" s="23" t="n"/>
      <c r="J1937" s="23" t="n"/>
      <c r="K1937" s="23" t="n"/>
      <c r="L1937" s="23" t="n"/>
      <c r="M1937" s="23" t="n"/>
      <c r="N1937" s="23" t="n"/>
      <c r="O1937" s="23" t="n"/>
      <c r="P1937" s="23" t="n"/>
      <c r="Q1937" s="23" t="n"/>
      <c r="R1937" s="23" t="n"/>
      <c r="S1937" s="23" t="n"/>
      <c r="T1937" s="23" t="n"/>
      <c r="U1937" s="23" t="n"/>
      <c r="V1937" s="23" t="n"/>
    </row>
    <row r="1938" ht="15" customHeight="1">
      <c r="A1938" s="26" t="inlineStr">
        <is>
          <t>História - Waterfall</t>
        </is>
      </c>
      <c r="B1938" s="60" t="inlineStr">
        <is>
          <t>DEVALM-6681</t>
        </is>
      </c>
      <c r="C1938" s="23" t="inlineStr">
        <is>
          <t>17.0348.BL-Carga de CEP's de venda para o Produto BL (Abril)::R</t>
        </is>
      </c>
      <c r="D1938" s="26" t="inlineStr">
        <is>
          <t>Concluído</t>
        </is>
      </c>
      <c r="E1938" s="23" t="inlineStr">
        <is>
          <t>Sem responsável</t>
        </is>
      </c>
      <c r="F1938" s="23" t="n"/>
      <c r="G1938" s="23" t="n"/>
      <c r="H1938" s="23" t="n"/>
      <c r="I1938" s="23" t="n"/>
      <c r="J1938" s="23" t="n"/>
      <c r="K1938" s="23" t="n"/>
      <c r="L1938" s="23" t="n"/>
      <c r="M1938" s="23" t="n"/>
      <c r="N1938" s="23" t="n"/>
      <c r="O1938" s="23" t="n"/>
      <c r="P1938" s="23" t="n"/>
      <c r="Q1938" s="23" t="n"/>
      <c r="R1938" s="23" t="n"/>
      <c r="S1938" s="23" t="n"/>
      <c r="T1938" s="23" t="n"/>
      <c r="U1938" s="23" t="n"/>
      <c r="V1938" s="23" t="n"/>
    </row>
    <row r="1939" ht="15" customHeight="1">
      <c r="A1939" s="26" t="inlineStr">
        <is>
          <t>História - Waterfall</t>
        </is>
      </c>
      <c r="B1939" s="60" t="inlineStr">
        <is>
          <t>DEVALM-6680</t>
        </is>
      </c>
      <c r="C1939" s="23" t="inlineStr">
        <is>
          <t>17.0797.1.CL-Bloqueio de acesso as contas dos Segmentos Demonstração, Treinamento e Engenharia</t>
        </is>
      </c>
      <c r="D1939" s="26" t="inlineStr">
        <is>
          <t>Concluído</t>
        </is>
      </c>
      <c r="E1939" s="23" t="inlineStr">
        <is>
          <t>Sem responsável</t>
        </is>
      </c>
      <c r="F1939" s="23" t="n"/>
      <c r="G1939" s="23" t="n"/>
      <c r="H1939" s="23" t="n"/>
      <c r="I1939" s="23" t="n"/>
      <c r="J1939" s="23" t="n"/>
      <c r="K1939" s="23" t="n"/>
      <c r="L1939" s="23" t="n"/>
      <c r="M1939" s="23" t="n"/>
      <c r="N1939" s="23" t="n"/>
      <c r="O1939" s="23" t="n"/>
      <c r="P1939" s="23" t="n"/>
      <c r="Q1939" s="23" t="n"/>
      <c r="R1939" s="23" t="n"/>
      <c r="S1939" s="23" t="n"/>
      <c r="T1939" s="23" t="n"/>
      <c r="U1939" s="23" t="n"/>
      <c r="V1939" s="23" t="n"/>
    </row>
    <row r="1940" ht="15" customHeight="1">
      <c r="A1940" s="26" t="inlineStr">
        <is>
          <t>História - Waterfall</t>
        </is>
      </c>
      <c r="B1940" s="60" t="inlineStr">
        <is>
          <t>DEVALM-6679</t>
        </is>
      </c>
      <c r="C1940" s="23" t="inlineStr">
        <is>
          <t>18.0049.BL-Reajuste de ICMS - PI - Banda Larga</t>
        </is>
      </c>
      <c r="D1940" s="26" t="inlineStr">
        <is>
          <t>Concluído</t>
        </is>
      </c>
      <c r="E1940" s="23" t="inlineStr">
        <is>
          <t>Sem responsável</t>
        </is>
      </c>
      <c r="F1940" s="23" t="n"/>
      <c r="G1940" s="23" t="n"/>
      <c r="H1940" s="23" t="n"/>
      <c r="I1940" s="23" t="n"/>
      <c r="J1940" s="23" t="n"/>
      <c r="K1940" s="23" t="n"/>
      <c r="L1940" s="23" t="n"/>
      <c r="M1940" s="23" t="n"/>
      <c r="N1940" s="23" t="n"/>
      <c r="O1940" s="23" t="n"/>
      <c r="P1940" s="23" t="n"/>
      <c r="Q1940" s="23" t="n"/>
      <c r="R1940" s="23" t="n"/>
      <c r="S1940" s="23" t="n"/>
      <c r="T1940" s="23" t="n"/>
      <c r="U1940" s="23" t="n"/>
      <c r="V1940" s="23" t="n"/>
    </row>
    <row r="1941" ht="15" customHeight="1">
      <c r="A1941" s="26" t="inlineStr">
        <is>
          <t>História - Waterfall</t>
        </is>
      </c>
      <c r="B1941" s="60" t="inlineStr">
        <is>
          <t>DEVALM-6678</t>
        </is>
      </c>
      <c r="C1941" s="23" t="inlineStr">
        <is>
          <t>17.0189.1.GI-Inversão do DNA das ofertas de Retenção - Fase 2</t>
        </is>
      </c>
      <c r="D1941" s="26" t="inlineStr">
        <is>
          <t>Concluído</t>
        </is>
      </c>
      <c r="E1941" s="23" t="inlineStr">
        <is>
          <t>Sem responsável</t>
        </is>
      </c>
      <c r="F1941" s="23" t="n"/>
      <c r="G1941" s="23" t="n"/>
      <c r="H1941" s="23" t="n"/>
      <c r="I1941" s="23" t="n"/>
      <c r="J1941" s="23" t="n"/>
      <c r="K1941" s="23" t="n"/>
      <c r="L1941" s="23" t="n"/>
      <c r="M1941" s="23" t="n"/>
      <c r="N1941" s="23" t="n"/>
      <c r="O1941" s="23" t="n"/>
      <c r="P1941" s="23" t="n"/>
      <c r="Q1941" s="23" t="n"/>
      <c r="R1941" s="23" t="n"/>
      <c r="S1941" s="23" t="n"/>
      <c r="T1941" s="23" t="n"/>
      <c r="U1941" s="23" t="n"/>
      <c r="V1941" s="23" t="n"/>
    </row>
    <row r="1942" ht="15" customHeight="1">
      <c r="A1942" s="26" t="inlineStr">
        <is>
          <t>História - Waterfall</t>
        </is>
      </c>
      <c r="B1942" s="60" t="inlineStr">
        <is>
          <t>DEVALM-6677</t>
        </is>
      </c>
      <c r="C1942" s="23" t="inlineStr">
        <is>
          <t>17.0035.MK-Atualização Novas Praças Banda Larga (Janeiro)</t>
        </is>
      </c>
      <c r="D1942" s="26" t="inlineStr">
        <is>
          <t>Concluído</t>
        </is>
      </c>
      <c r="E1942" s="23" t="inlineStr">
        <is>
          <t>Sem responsável</t>
        </is>
      </c>
      <c r="F1942" s="23" t="n"/>
      <c r="G1942" s="23" t="n"/>
      <c r="H1942" s="23" t="n"/>
      <c r="I1942" s="23" t="n"/>
      <c r="J1942" s="23" t="n"/>
      <c r="K1942" s="23" t="n"/>
      <c r="L1942" s="23" t="n"/>
      <c r="M1942" s="23" t="n"/>
      <c r="N1942" s="23" t="n"/>
      <c r="O1942" s="23" t="n"/>
      <c r="P1942" s="23" t="n"/>
      <c r="Q1942" s="23" t="n"/>
      <c r="R1942" s="23" t="n"/>
      <c r="S1942" s="23" t="n"/>
      <c r="T1942" s="23" t="n"/>
      <c r="U1942" s="23" t="n"/>
      <c r="V1942" s="23" t="n"/>
    </row>
    <row r="1943" ht="15" customHeight="1">
      <c r="A1943" s="26" t="inlineStr">
        <is>
          <t>História - Waterfall</t>
        </is>
      </c>
      <c r="B1943" s="60" t="inlineStr">
        <is>
          <t>DEVALM-6676</t>
        </is>
      </c>
      <c r="C1943" s="23" t="inlineStr">
        <is>
          <t>18.0078.1.MK-Recadastramento Limpeza Base - Migração Livre para Pré Pago - Mar/18</t>
        </is>
      </c>
      <c r="D1943" s="26" t="inlineStr">
        <is>
          <t>Concluído</t>
        </is>
      </c>
      <c r="E1943" s="23" t="inlineStr">
        <is>
          <t>Sem responsável</t>
        </is>
      </c>
      <c r="F1943" s="23" t="n"/>
      <c r="G1943" s="23" t="n"/>
      <c r="H1943" s="23" t="n"/>
      <c r="I1943" s="23" t="n"/>
      <c r="J1943" s="23" t="n"/>
      <c r="K1943" s="23" t="n"/>
      <c r="L1943" s="23" t="n"/>
      <c r="M1943" s="23" t="n"/>
      <c r="N1943" s="23" t="n"/>
      <c r="O1943" s="23" t="n"/>
      <c r="P1943" s="23" t="n"/>
      <c r="Q1943" s="23" t="n"/>
      <c r="R1943" s="23" t="n"/>
      <c r="S1943" s="23" t="n"/>
      <c r="T1943" s="23" t="n"/>
      <c r="U1943" s="23" t="n"/>
      <c r="V1943" s="23" t="n"/>
    </row>
    <row r="1944" ht="15" customHeight="1">
      <c r="A1944" s="26" t="inlineStr">
        <is>
          <t>História - Waterfall</t>
        </is>
      </c>
      <c r="B1944" s="60" t="inlineStr">
        <is>
          <t>DEVALM-6675</t>
        </is>
      </c>
      <c r="C1944" s="23" t="inlineStr">
        <is>
          <t>16.0178.1.FI - Fatura 100% - Entrega 2</t>
        </is>
      </c>
      <c r="D1944" s="26" t="inlineStr">
        <is>
          <t>Concluído</t>
        </is>
      </c>
      <c r="E1944" s="23" t="inlineStr">
        <is>
          <t>Sem responsável</t>
        </is>
      </c>
      <c r="F1944" s="23" t="n"/>
      <c r="G1944" s="23" t="n"/>
      <c r="H1944" s="23" t="n"/>
      <c r="I1944" s="23" t="n"/>
      <c r="J1944" s="23" t="n"/>
      <c r="K1944" s="23" t="n"/>
      <c r="L1944" s="23" t="n"/>
      <c r="M1944" s="23" t="n"/>
      <c r="N1944" s="23" t="n"/>
      <c r="O1944" s="23" t="n"/>
      <c r="P1944" s="23" t="n"/>
      <c r="Q1944" s="23" t="n"/>
      <c r="R1944" s="23" t="n"/>
      <c r="S1944" s="23" t="n"/>
      <c r="T1944" s="23" t="n"/>
      <c r="U1944" s="23" t="n"/>
      <c r="V1944" s="23" t="n"/>
    </row>
    <row r="1945" ht="15" customHeight="1">
      <c r="A1945" s="26" t="inlineStr">
        <is>
          <t>História - Waterfall</t>
        </is>
      </c>
      <c r="B1945" s="60" t="inlineStr">
        <is>
          <t>DEVALM-6674</t>
        </is>
      </c>
      <c r="C1945" s="23" t="inlineStr">
        <is>
          <t>16.0260.5.CO-Atualizar Imagem da Proposta no SPW-Dez´16::R</t>
        </is>
      </c>
      <c r="D1945" s="26" t="inlineStr">
        <is>
          <t>Concluído</t>
        </is>
      </c>
      <c r="E1945" s="23" t="inlineStr">
        <is>
          <t>Sem responsável</t>
        </is>
      </c>
      <c r="F1945" s="23" t="n"/>
      <c r="G1945" s="23" t="n"/>
      <c r="H1945" s="23" t="n"/>
      <c r="I1945" s="23" t="n"/>
      <c r="J1945" s="23" t="n"/>
      <c r="K1945" s="23" t="n"/>
      <c r="L1945" s="23" t="n"/>
      <c r="M1945" s="23" t="n"/>
      <c r="N1945" s="23" t="n"/>
      <c r="O1945" s="23" t="n"/>
      <c r="P1945" s="23" t="n"/>
      <c r="Q1945" s="23" t="n"/>
      <c r="R1945" s="23" t="n"/>
      <c r="S1945" s="23" t="n"/>
      <c r="T1945" s="23" t="n"/>
      <c r="U1945" s="23" t="n"/>
      <c r="V1945" s="23" t="n"/>
    </row>
    <row r="1946" ht="15" customHeight="1">
      <c r="A1946" s="26" t="inlineStr">
        <is>
          <t>História - Waterfall</t>
        </is>
      </c>
      <c r="B1946" s="60" t="inlineStr">
        <is>
          <t>DEVALM-6673</t>
        </is>
      </c>
      <c r="C1946" s="23" t="inlineStr">
        <is>
          <t>17.0085.SU-Pre Nota SAP reparadora (legados)</t>
        </is>
      </c>
      <c r="D1946" s="26" t="inlineStr">
        <is>
          <t>Concluído</t>
        </is>
      </c>
      <c r="E1946" s="23" t="inlineStr">
        <is>
          <t>Sem responsável</t>
        </is>
      </c>
      <c r="F1946" s="23" t="n"/>
      <c r="G1946" s="23" t="n"/>
      <c r="H1946" s="23" t="n"/>
      <c r="I1946" s="23" t="n"/>
      <c r="J1946" s="23" t="n"/>
      <c r="K1946" s="23" t="n"/>
      <c r="L1946" s="23" t="n"/>
      <c r="M1946" s="23" t="n"/>
      <c r="N1946" s="23" t="n"/>
      <c r="O1946" s="23" t="n"/>
      <c r="P1946" s="23" t="n"/>
      <c r="Q1946" s="23" t="n"/>
      <c r="R1946" s="23" t="n"/>
      <c r="S1946" s="23" t="n"/>
      <c r="T1946" s="23" t="n"/>
      <c r="U1946" s="23" t="n"/>
      <c r="V1946" s="23" t="n"/>
    </row>
    <row r="1947" ht="15" customHeight="1">
      <c r="A1947" s="26" t="inlineStr">
        <is>
          <t>História - Waterfall</t>
        </is>
      </c>
      <c r="B1947" s="60" t="inlineStr">
        <is>
          <t>DEVALM-6672</t>
        </is>
      </c>
      <c r="C1947" s="23" t="inlineStr">
        <is>
          <t>18.0264.FI-Liberação da OS's Para Novos clientes (Aguardando Pagamento)</t>
        </is>
      </c>
      <c r="D1947" s="26" t="inlineStr">
        <is>
          <t>Concluído</t>
        </is>
      </c>
      <c r="E1947" s="23" t="inlineStr">
        <is>
          <t>Sem responsável</t>
        </is>
      </c>
      <c r="F1947" s="23" t="n"/>
      <c r="G1947" s="23" t="n"/>
      <c r="H1947" s="23" t="n"/>
      <c r="I1947" s="23" t="n"/>
      <c r="J1947" s="23" t="n"/>
      <c r="K1947" s="23" t="n"/>
      <c r="L1947" s="23" t="n"/>
      <c r="M1947" s="23" t="n"/>
      <c r="N1947" s="23" t="n"/>
      <c r="O1947" s="23" t="n"/>
      <c r="P1947" s="23" t="n"/>
      <c r="Q1947" s="23" t="n"/>
      <c r="R1947" s="23" t="n"/>
      <c r="S1947" s="23" t="n"/>
      <c r="T1947" s="23" t="n"/>
      <c r="U1947" s="23" t="n"/>
      <c r="V1947" s="23" t="n"/>
    </row>
    <row r="1948" ht="15" customHeight="1">
      <c r="A1948" s="26" t="inlineStr">
        <is>
          <t>História - Waterfall</t>
        </is>
      </c>
      <c r="B1948" s="60" t="inlineStr">
        <is>
          <t>DEVALM-6671</t>
        </is>
      </c>
      <c r="C1948" s="23" t="inlineStr">
        <is>
          <t>18.0217.1.DI-Gateway de Pagamentos – Conciliação de Chargeback</t>
        </is>
      </c>
      <c r="D1948" s="26" t="inlineStr">
        <is>
          <t>Concluído</t>
        </is>
      </c>
      <c r="E1948" s="23" t="inlineStr">
        <is>
          <t>Sem responsável</t>
        </is>
      </c>
      <c r="F1948" s="23" t="n"/>
      <c r="G1948" s="23" t="n"/>
      <c r="H1948" s="23" t="n"/>
      <c r="I1948" s="23" t="n"/>
      <c r="J1948" s="23" t="n"/>
      <c r="K1948" s="23" t="n"/>
      <c r="L1948" s="23" t="n"/>
      <c r="M1948" s="23" t="n"/>
      <c r="N1948" s="23" t="n"/>
      <c r="O1948" s="23" t="n"/>
      <c r="P1948" s="23" t="n"/>
      <c r="Q1948" s="23" t="n"/>
      <c r="R1948" s="23" t="n"/>
      <c r="S1948" s="23" t="n"/>
      <c r="T1948" s="23" t="n"/>
      <c r="U1948" s="23" t="n"/>
      <c r="V1948" s="23" t="n"/>
    </row>
    <row r="1949" ht="15" customHeight="1">
      <c r="A1949" s="26" t="inlineStr">
        <is>
          <t>História - Waterfall</t>
        </is>
      </c>
      <c r="B1949" s="60" t="inlineStr">
        <is>
          <t>DEVALM-6670</t>
        </is>
      </c>
      <c r="C1949" s="23" t="inlineStr">
        <is>
          <t>18.0179.CO-Regionalização (2ª quinzena – Maio)</t>
        </is>
      </c>
      <c r="D1949" s="26" t="inlineStr">
        <is>
          <t>Concluído</t>
        </is>
      </c>
      <c r="E1949" s="23" t="inlineStr">
        <is>
          <t>Sem responsável</t>
        </is>
      </c>
      <c r="F1949" s="23" t="n"/>
      <c r="G1949" s="23" t="n"/>
      <c r="H1949" s="23" t="n"/>
      <c r="I1949" s="23" t="n"/>
      <c r="J1949" s="23" t="n"/>
      <c r="K1949" s="23" t="n"/>
      <c r="L1949" s="23" t="n"/>
      <c r="M1949" s="23" t="n"/>
      <c r="N1949" s="23" t="n"/>
      <c r="O1949" s="23" t="n"/>
      <c r="P1949" s="23" t="n"/>
      <c r="Q1949" s="23" t="n"/>
      <c r="R1949" s="23" t="n"/>
      <c r="S1949" s="23" t="n"/>
      <c r="T1949" s="23" t="n"/>
      <c r="U1949" s="23" t="n"/>
      <c r="V1949" s="23" t="n"/>
    </row>
    <row r="1950" ht="15" customHeight="1">
      <c r="A1950" s="26" t="inlineStr">
        <is>
          <t>História - Waterfall</t>
        </is>
      </c>
      <c r="B1950" s="60" t="inlineStr">
        <is>
          <t>DEVALM-6669</t>
        </is>
      </c>
      <c r="C1950" s="23" t="inlineStr">
        <is>
          <t>16.0194.12.MK-BBVOD - Carga Automática de filmes PPV Linear para Sky Play (App)</t>
        </is>
      </c>
      <c r="D1950" s="26" t="inlineStr">
        <is>
          <t>Concluído</t>
        </is>
      </c>
      <c r="E1950" s="23" t="inlineStr">
        <is>
          <t>Sem responsável</t>
        </is>
      </c>
      <c r="F1950" s="23" t="n"/>
      <c r="G1950" s="23" t="n"/>
      <c r="H1950" s="23" t="n"/>
      <c r="I1950" s="23" t="n"/>
      <c r="J1950" s="23" t="n"/>
      <c r="K1950" s="23" t="n"/>
      <c r="L1950" s="23" t="n"/>
      <c r="M1950" s="23" t="n"/>
      <c r="N1950" s="23" t="n"/>
      <c r="O1950" s="23" t="n"/>
      <c r="P1950" s="23" t="n"/>
      <c r="Q1950" s="23" t="n"/>
      <c r="R1950" s="23" t="n"/>
      <c r="S1950" s="23" t="n"/>
      <c r="T1950" s="23" t="n"/>
      <c r="U1950" s="23" t="n"/>
      <c r="V1950" s="23" t="n"/>
    </row>
    <row r="1951" ht="15" customHeight="1">
      <c r="A1951" s="26" t="inlineStr">
        <is>
          <t>História - Waterfall</t>
        </is>
      </c>
      <c r="B1951" s="60" t="inlineStr">
        <is>
          <t>DEVALM-6668</t>
        </is>
      </c>
      <c r="C1951" s="23" t="inlineStr">
        <is>
          <t>18.0010.GI-Ofertas de Cobrança - Novo Desconto Percentual (50%)</t>
        </is>
      </c>
      <c r="D1951" s="26" t="inlineStr">
        <is>
          <t>Concluído</t>
        </is>
      </c>
      <c r="E1951" s="23" t="inlineStr">
        <is>
          <t>Sem responsável</t>
        </is>
      </c>
      <c r="F1951" s="23" t="n"/>
      <c r="G1951" s="23" t="n"/>
      <c r="H1951" s="23" t="n"/>
      <c r="I1951" s="23" t="n"/>
      <c r="J1951" s="23" t="n"/>
      <c r="K1951" s="23" t="n"/>
      <c r="L1951" s="23" t="n"/>
      <c r="M1951" s="23" t="n"/>
      <c r="N1951" s="23" t="n"/>
      <c r="O1951" s="23" t="n"/>
      <c r="P1951" s="23" t="n"/>
      <c r="Q1951" s="23" t="n"/>
      <c r="R1951" s="23" t="n"/>
      <c r="S1951" s="23" t="n"/>
      <c r="T1951" s="23" t="n"/>
      <c r="U1951" s="23" t="n"/>
      <c r="V1951" s="23" t="n"/>
    </row>
    <row r="1952" ht="15" customHeight="1">
      <c r="A1952" s="26" t="inlineStr">
        <is>
          <t>História - Waterfall</t>
        </is>
      </c>
      <c r="B1952" s="60" t="inlineStr">
        <is>
          <t>DEVALM-6667</t>
        </is>
      </c>
      <c r="C1952" s="23" t="inlineStr">
        <is>
          <t>17.0724.SU-Inventário 2017 - Ajustes SAP e suporte operacional</t>
        </is>
      </c>
      <c r="D1952" s="26" t="inlineStr">
        <is>
          <t>Concluído</t>
        </is>
      </c>
      <c r="E1952" s="23" t="inlineStr">
        <is>
          <t>Sem responsável</t>
        </is>
      </c>
      <c r="F1952" s="23" t="n"/>
      <c r="G1952" s="23" t="n"/>
      <c r="H1952" s="23" t="n"/>
      <c r="I1952" s="23" t="n"/>
      <c r="J1952" s="23" t="n"/>
      <c r="K1952" s="23" t="n"/>
      <c r="L1952" s="23" t="n"/>
      <c r="M1952" s="23" t="n"/>
      <c r="N1952" s="23" t="n"/>
      <c r="O1952" s="23" t="n"/>
      <c r="P1952" s="23" t="n"/>
      <c r="Q1952" s="23" t="n"/>
      <c r="R1952" s="23" t="n"/>
      <c r="S1952" s="23" t="n"/>
      <c r="T1952" s="23" t="n"/>
      <c r="U1952" s="23" t="n"/>
      <c r="V1952" s="23" t="n"/>
    </row>
    <row r="1953" ht="15" customHeight="1">
      <c r="A1953" s="26" t="inlineStr">
        <is>
          <t>História - Waterfall</t>
        </is>
      </c>
      <c r="B1953" s="60" t="inlineStr">
        <is>
          <t>DEVALM-6666</t>
        </is>
      </c>
      <c r="C1953" s="23" t="inlineStr">
        <is>
          <t>16.0458.MK-Reajuste de preço para pacotes Coletivos ( Dezembro )::R</t>
        </is>
      </c>
      <c r="D1953" s="26" t="inlineStr">
        <is>
          <t>Concluído</t>
        </is>
      </c>
      <c r="E1953" s="23" t="inlineStr">
        <is>
          <t>Sem responsável</t>
        </is>
      </c>
      <c r="F1953" s="23" t="n"/>
      <c r="G1953" s="23" t="n"/>
      <c r="H1953" s="23" t="n"/>
      <c r="I1953" s="23" t="n"/>
      <c r="J1953" s="23" t="n"/>
      <c r="K1953" s="23" t="n"/>
      <c r="L1953" s="23" t="n"/>
      <c r="M1953" s="23" t="n"/>
      <c r="N1953" s="23" t="n"/>
      <c r="O1953" s="23" t="n"/>
      <c r="P1953" s="23" t="n"/>
      <c r="Q1953" s="23" t="n"/>
      <c r="R1953" s="23" t="n"/>
      <c r="S1953" s="23" t="n"/>
      <c r="T1953" s="23" t="n"/>
      <c r="U1953" s="23" t="n"/>
      <c r="V1953" s="23" t="n"/>
    </row>
    <row r="1954" ht="15" customHeight="1">
      <c r="A1954" s="26" t="inlineStr">
        <is>
          <t>História - Waterfall</t>
        </is>
      </c>
      <c r="B1954" s="60" t="inlineStr">
        <is>
          <t>DEVALM-6665</t>
        </is>
      </c>
      <c r="C1954" s="23" t="inlineStr">
        <is>
          <t>16.0541.BL-Carga de CEP's de venda para o Produto BL ( Dezembro )::R</t>
        </is>
      </c>
      <c r="D1954" s="26" t="inlineStr">
        <is>
          <t>Concluído</t>
        </is>
      </c>
      <c r="E1954" s="23" t="inlineStr">
        <is>
          <t>Sem responsável</t>
        </is>
      </c>
      <c r="F1954" s="23" t="n"/>
      <c r="G1954" s="23" t="n"/>
      <c r="H1954" s="23" t="n"/>
      <c r="I1954" s="23" t="n"/>
      <c r="J1954" s="23" t="n"/>
      <c r="K1954" s="23" t="n"/>
      <c r="L1954" s="23" t="n"/>
      <c r="M1954" s="23" t="n"/>
      <c r="N1954" s="23" t="n"/>
      <c r="O1954" s="23" t="n"/>
      <c r="P1954" s="23" t="n"/>
      <c r="Q1954" s="23" t="n"/>
      <c r="R1954" s="23" t="n"/>
      <c r="S1954" s="23" t="n"/>
      <c r="T1954" s="23" t="n"/>
      <c r="U1954" s="23" t="n"/>
      <c r="V1954" s="23" t="n"/>
    </row>
    <row r="1955" ht="15" customHeight="1">
      <c r="A1955" s="26" t="inlineStr">
        <is>
          <t>História - Waterfall</t>
        </is>
      </c>
      <c r="B1955" s="60" t="inlineStr">
        <is>
          <t>DEVALM-6664</t>
        </is>
      </c>
      <c r="C1955" s="23" t="inlineStr">
        <is>
          <t>16.0258.2.CL-Melhorias no Parcelamento - Entrega 2</t>
        </is>
      </c>
      <c r="D1955" s="26" t="inlineStr">
        <is>
          <t>Concluído</t>
        </is>
      </c>
      <c r="E1955" s="23" t="inlineStr">
        <is>
          <t>Sem responsável</t>
        </is>
      </c>
      <c r="F1955" s="23" t="n"/>
      <c r="G1955" s="23" t="n"/>
      <c r="H1955" s="23" t="n"/>
      <c r="I1955" s="23" t="n"/>
      <c r="J1955" s="23" t="n"/>
      <c r="K1955" s="23" t="n"/>
      <c r="L1955" s="23" t="n"/>
      <c r="M1955" s="23" t="n"/>
      <c r="N1955" s="23" t="n"/>
      <c r="O1955" s="23" t="n"/>
      <c r="P1955" s="23" t="n"/>
      <c r="Q1955" s="23" t="n"/>
      <c r="R1955" s="23" t="n"/>
      <c r="S1955" s="23" t="n"/>
      <c r="T1955" s="23" t="n"/>
      <c r="U1955" s="23" t="n"/>
      <c r="V1955" s="23" t="n"/>
    </row>
    <row r="1956" ht="15" customHeight="1">
      <c r="A1956" s="26" t="inlineStr">
        <is>
          <t>História - Waterfall</t>
        </is>
      </c>
      <c r="B1956" s="60" t="inlineStr">
        <is>
          <t>DEVALM-6663</t>
        </is>
      </c>
      <c r="C1956" s="23" t="inlineStr">
        <is>
          <t>17.0001.MK-Reajuste de preço para pacotes Coletivos ( Janeiro )::R</t>
        </is>
      </c>
      <c r="D1956" s="26" t="inlineStr">
        <is>
          <t>Concluído</t>
        </is>
      </c>
      <c r="E1956" s="23" t="inlineStr">
        <is>
          <t>Sem responsável</t>
        </is>
      </c>
      <c r="F1956" s="23" t="n"/>
      <c r="G1956" s="23" t="n"/>
      <c r="H1956" s="23" t="n"/>
      <c r="I1956" s="23" t="n"/>
      <c r="J1956" s="23" t="n"/>
      <c r="K1956" s="23" t="n"/>
      <c r="L1956" s="23" t="n"/>
      <c r="M1956" s="23" t="n"/>
      <c r="N1956" s="23" t="n"/>
      <c r="O1956" s="23" t="n"/>
      <c r="P1956" s="23" t="n"/>
      <c r="Q1956" s="23" t="n"/>
      <c r="R1956" s="23" t="n"/>
      <c r="S1956" s="23" t="n"/>
      <c r="T1956" s="23" t="n"/>
      <c r="U1956" s="23" t="n"/>
      <c r="V1956" s="23" t="n"/>
    </row>
    <row r="1957" ht="15" customHeight="1">
      <c r="A1957" s="26" t="inlineStr">
        <is>
          <t>História - Waterfall</t>
        </is>
      </c>
      <c r="B1957" s="60" t="inlineStr">
        <is>
          <t>DEVALM-6662</t>
        </is>
      </c>
      <c r="C1957" s="23" t="inlineStr">
        <is>
          <t>17.0371.CO-SIRIUS VENDA</t>
        </is>
      </c>
      <c r="D1957" s="26" t="inlineStr">
        <is>
          <t>Concluído</t>
        </is>
      </c>
      <c r="E1957" s="23" t="inlineStr">
        <is>
          <t>Sem responsável</t>
        </is>
      </c>
      <c r="F1957" s="23" t="n"/>
      <c r="G1957" s="23" t="n"/>
      <c r="H1957" s="23" t="n"/>
      <c r="I1957" s="23" t="n"/>
      <c r="J1957" s="23" t="n"/>
      <c r="K1957" s="23" t="n"/>
      <c r="L1957" s="23" t="n"/>
      <c r="M1957" s="23" t="n"/>
      <c r="N1957" s="23" t="n"/>
      <c r="O1957" s="23" t="n"/>
      <c r="P1957" s="23" t="n"/>
      <c r="Q1957" s="23" t="n"/>
      <c r="R1957" s="23" t="n"/>
      <c r="S1957" s="23" t="n"/>
      <c r="T1957" s="23" t="n"/>
      <c r="U1957" s="23" t="n"/>
      <c r="V1957" s="23" t="n"/>
    </row>
    <row r="1958" ht="15" customHeight="1">
      <c r="A1958" s="26" t="inlineStr">
        <is>
          <t>História - Waterfall</t>
        </is>
      </c>
      <c r="B1958" s="60" t="inlineStr">
        <is>
          <t>DEVALM-6661</t>
        </is>
      </c>
      <c r="C1958" s="23" t="inlineStr">
        <is>
          <t>17.0414.1 FI-Projeto Nexus-Callidus - IT, AT, Midia - Requisito 4, 7, 8</t>
        </is>
      </c>
      <c r="D1958" s="26" t="inlineStr">
        <is>
          <t>Concluído</t>
        </is>
      </c>
      <c r="E1958" s="23" t="inlineStr">
        <is>
          <t>Sem responsável</t>
        </is>
      </c>
      <c r="F1958" s="23" t="n"/>
      <c r="G1958" s="23" t="n"/>
      <c r="H1958" s="23" t="n"/>
      <c r="I1958" s="23" t="n"/>
      <c r="J1958" s="23" t="n"/>
      <c r="K1958" s="23" t="n"/>
      <c r="L1958" s="23" t="n"/>
      <c r="M1958" s="23" t="n"/>
      <c r="N1958" s="23" t="n"/>
      <c r="O1958" s="23" t="n"/>
      <c r="P1958" s="23" t="n"/>
      <c r="Q1958" s="23" t="n"/>
      <c r="R1958" s="23" t="n"/>
      <c r="S1958" s="23" t="n"/>
      <c r="T1958" s="23" t="n"/>
      <c r="U1958" s="23" t="n"/>
      <c r="V1958" s="23" t="n"/>
    </row>
    <row r="1959" ht="15" customHeight="1">
      <c r="A1959" s="26" t="inlineStr">
        <is>
          <t>História - Waterfall</t>
        </is>
      </c>
      <c r="B1959" s="60" t="inlineStr">
        <is>
          <t>DEVALM-6660</t>
        </is>
      </c>
      <c r="C1959" s="23" t="inlineStr">
        <is>
          <t>17.0742.TN-T5 – Provisionar Ambiente de Homologação T5 para suportar esteira de Projetos e minimizar riscos associados a diferença de aplicações</t>
        </is>
      </c>
      <c r="D1959" s="26" t="inlineStr">
        <is>
          <t>Concluído</t>
        </is>
      </c>
      <c r="E1959" s="23" t="inlineStr">
        <is>
          <t>Sem responsável</t>
        </is>
      </c>
      <c r="F1959" s="23" t="n"/>
      <c r="G1959" s="23" t="n"/>
      <c r="H1959" s="23" t="n"/>
      <c r="I1959" s="23" t="n"/>
      <c r="J1959" s="23" t="n"/>
      <c r="K1959" s="23" t="n"/>
      <c r="L1959" s="23" t="n"/>
      <c r="M1959" s="23" t="n"/>
      <c r="N1959" s="23" t="n"/>
      <c r="O1959" s="23" t="n"/>
      <c r="P1959" s="23" t="n"/>
      <c r="Q1959" s="23" t="n"/>
      <c r="R1959" s="23" t="n"/>
      <c r="S1959" s="23" t="n"/>
      <c r="T1959" s="23" t="n"/>
      <c r="U1959" s="23" t="n"/>
      <c r="V1959" s="23" t="n"/>
    </row>
    <row r="1960" ht="15" customHeight="1">
      <c r="A1960" s="26" t="inlineStr">
        <is>
          <t>História - Waterfall</t>
        </is>
      </c>
      <c r="B1960" s="60" t="inlineStr">
        <is>
          <t>DEVALM-6659</t>
        </is>
      </c>
      <c r="C1960" s="23" t="inlineStr">
        <is>
          <t>17.0080.GI-DNA. 2.0- Ofertas de Cobrança - Novos Descontos Percentuais</t>
        </is>
      </c>
      <c r="D1960" s="26" t="inlineStr">
        <is>
          <t>Concluído</t>
        </is>
      </c>
      <c r="E1960" s="23" t="inlineStr">
        <is>
          <t>Sem responsável</t>
        </is>
      </c>
      <c r="F1960" s="23" t="n"/>
      <c r="G1960" s="23" t="n"/>
      <c r="H1960" s="23" t="n"/>
      <c r="I1960" s="23" t="n"/>
      <c r="J1960" s="23" t="n"/>
      <c r="K1960" s="23" t="n"/>
      <c r="L1960" s="23" t="n"/>
      <c r="M1960" s="23" t="n"/>
      <c r="N1960" s="23" t="n"/>
      <c r="O1960" s="23" t="n"/>
      <c r="P1960" s="23" t="n"/>
      <c r="Q1960" s="23" t="n"/>
      <c r="R1960" s="23" t="n"/>
      <c r="S1960" s="23" t="n"/>
      <c r="T1960" s="23" t="n"/>
      <c r="U1960" s="23" t="n"/>
      <c r="V1960" s="23" t="n"/>
    </row>
    <row r="1961" ht="15" customHeight="1">
      <c r="A1961" s="26" t="inlineStr">
        <is>
          <t>História - Waterfall</t>
        </is>
      </c>
      <c r="B1961" s="60" t="inlineStr">
        <is>
          <t>DEVALM-6658</t>
        </is>
      </c>
      <c r="C1961" s="23" t="inlineStr">
        <is>
          <t>16.0178.5.FI-Fatura 100% - Entrega 2 - Criar processo para atualização da imagem da Fatura (Invoice) no BRM e na Print Center sempre</t>
        </is>
      </c>
      <c r="D1961" s="26" t="inlineStr">
        <is>
          <t>Concluído</t>
        </is>
      </c>
      <c r="E1961" s="23" t="inlineStr">
        <is>
          <t>Sem responsável</t>
        </is>
      </c>
      <c r="F1961" s="23" t="n"/>
      <c r="G1961" s="23" t="n"/>
      <c r="H1961" s="23" t="n"/>
      <c r="I1961" s="23" t="n"/>
      <c r="J1961" s="23" t="n"/>
      <c r="K1961" s="23" t="n"/>
      <c r="L1961" s="23" t="n"/>
      <c r="M1961" s="23" t="n"/>
      <c r="N1961" s="23" t="n"/>
      <c r="O1961" s="23" t="n"/>
      <c r="P1961" s="23" t="n"/>
      <c r="Q1961" s="23" t="n"/>
      <c r="R1961" s="23" t="n"/>
      <c r="S1961" s="23" t="n"/>
      <c r="T1961" s="23" t="n"/>
      <c r="U1961" s="23" t="n"/>
      <c r="V1961" s="23" t="n"/>
    </row>
    <row r="1962" ht="15" customHeight="1">
      <c r="A1962" s="26" t="inlineStr">
        <is>
          <t>História - Waterfall</t>
        </is>
      </c>
      <c r="B1962" s="60" t="inlineStr">
        <is>
          <t>DEVALM-6657</t>
        </is>
      </c>
      <c r="C1962" s="23" t="inlineStr">
        <is>
          <t>17.0019.CO-Regionalização (1ª quinzena – Fevereiro)::R</t>
        </is>
      </c>
      <c r="D1962" s="26" t="inlineStr">
        <is>
          <t>Concluído</t>
        </is>
      </c>
      <c r="E1962" s="23" t="inlineStr">
        <is>
          <t>Sem responsável</t>
        </is>
      </c>
      <c r="F1962" s="23" t="n"/>
      <c r="G1962" s="23" t="n"/>
      <c r="H1962" s="23" t="n"/>
      <c r="I1962" s="23" t="n"/>
      <c r="J1962" s="23" t="n"/>
      <c r="K1962" s="23" t="n"/>
      <c r="L1962" s="23" t="n"/>
      <c r="M1962" s="23" t="n"/>
      <c r="N1962" s="23" t="n"/>
      <c r="O1962" s="23" t="n"/>
      <c r="P1962" s="23" t="n"/>
      <c r="Q1962" s="23" t="n"/>
      <c r="R1962" s="23" t="n"/>
      <c r="S1962" s="23" t="n"/>
      <c r="T1962" s="23" t="n"/>
      <c r="U1962" s="23" t="n"/>
      <c r="V1962" s="23" t="n"/>
    </row>
    <row r="1963" ht="15" customHeight="1">
      <c r="A1963" s="26" t="inlineStr">
        <is>
          <t>História - Waterfall</t>
        </is>
      </c>
      <c r="B1963" s="60" t="inlineStr">
        <is>
          <t>DEVALM-6656</t>
        </is>
      </c>
      <c r="C1963" s="23" t="inlineStr">
        <is>
          <t>16.0461.CO-Regionalização (1ª quinzena – Dezembro)::R</t>
        </is>
      </c>
      <c r="D1963" s="26" t="inlineStr">
        <is>
          <t>Concluído</t>
        </is>
      </c>
      <c r="E1963" s="23" t="inlineStr">
        <is>
          <t>Sem responsável</t>
        </is>
      </c>
      <c r="F1963" s="23" t="n"/>
      <c r="G1963" s="23" t="n"/>
      <c r="H1963" s="23" t="n"/>
      <c r="I1963" s="23" t="n"/>
      <c r="J1963" s="23" t="n"/>
      <c r="K1963" s="23" t="n"/>
      <c r="L1963" s="23" t="n"/>
      <c r="M1963" s="23" t="n"/>
      <c r="N1963" s="23" t="n"/>
      <c r="O1963" s="23" t="n"/>
      <c r="P1963" s="23" t="n"/>
      <c r="Q1963" s="23" t="n"/>
      <c r="R1963" s="23" t="n"/>
      <c r="S1963" s="23" t="n"/>
      <c r="T1963" s="23" t="n"/>
      <c r="U1963" s="23" t="n"/>
      <c r="V1963" s="23" t="n"/>
    </row>
    <row r="1964" ht="15" customHeight="1">
      <c r="A1964" s="26" t="inlineStr">
        <is>
          <t>História - Waterfall</t>
        </is>
      </c>
      <c r="B1964" s="60" t="inlineStr">
        <is>
          <t>DEVALM-6655</t>
        </is>
      </c>
      <c r="C1964" s="23" t="inlineStr">
        <is>
          <t>17.0504.CO-Atualizar Imagem da Proposta no SPW - Jul´17</t>
        </is>
      </c>
      <c r="D1964" s="26" t="inlineStr">
        <is>
          <t>Concluído</t>
        </is>
      </c>
      <c r="E1964" s="23" t="inlineStr">
        <is>
          <t>Sem responsável</t>
        </is>
      </c>
      <c r="F1964" s="23" t="n"/>
      <c r="G1964" s="23" t="n"/>
      <c r="H1964" s="23" t="n"/>
      <c r="I1964" s="23" t="n"/>
      <c r="J1964" s="23" t="n"/>
      <c r="K1964" s="23" t="n"/>
      <c r="L1964" s="23" t="n"/>
      <c r="M1964" s="23" t="n"/>
      <c r="N1964" s="23" t="n"/>
      <c r="O1964" s="23" t="n"/>
      <c r="P1964" s="23" t="n"/>
      <c r="Q1964" s="23" t="n"/>
      <c r="R1964" s="23" t="n"/>
      <c r="S1964" s="23" t="n"/>
      <c r="T1964" s="23" t="n"/>
      <c r="U1964" s="23" t="n"/>
      <c r="V1964" s="23" t="n"/>
    </row>
    <row r="1965" ht="15" customHeight="1">
      <c r="A1965" s="26" t="inlineStr">
        <is>
          <t>História - Waterfall</t>
        </is>
      </c>
      <c r="B1965" s="60" t="inlineStr">
        <is>
          <t>DEVALM-6654</t>
        </is>
      </c>
      <c r="C1965" s="23" t="inlineStr">
        <is>
          <t>17.0664.BL-Estorno FPD - Banda Larga</t>
        </is>
      </c>
      <c r="D1965" s="26" t="inlineStr">
        <is>
          <t>Concluído</t>
        </is>
      </c>
      <c r="E1965" s="23" t="inlineStr">
        <is>
          <t>Sem responsável</t>
        </is>
      </c>
      <c r="F1965" s="23" t="n"/>
      <c r="G1965" s="23" t="n"/>
      <c r="H1965" s="23" t="n"/>
      <c r="I1965" s="23" t="n"/>
      <c r="J1965" s="23" t="n"/>
      <c r="K1965" s="23" t="n"/>
      <c r="L1965" s="23" t="n"/>
      <c r="M1965" s="23" t="n"/>
      <c r="N1965" s="23" t="n"/>
      <c r="O1965" s="23" t="n"/>
      <c r="P1965" s="23" t="n"/>
      <c r="Q1965" s="23" t="n"/>
      <c r="R1965" s="23" t="n"/>
      <c r="S1965" s="23" t="n"/>
      <c r="T1965" s="23" t="n"/>
      <c r="U1965" s="23" t="n"/>
      <c r="V1965" s="23" t="n"/>
    </row>
    <row r="1966" ht="15" customHeight="1">
      <c r="A1966" s="26" t="inlineStr">
        <is>
          <t>História - Waterfall</t>
        </is>
      </c>
      <c r="B1966" s="60" t="inlineStr">
        <is>
          <t>DEVALM-6653</t>
        </is>
      </c>
      <c r="C1966" s="23" t="inlineStr">
        <is>
          <t>16.0341.TN-Health Check</t>
        </is>
      </c>
      <c r="D1966" s="26" t="inlineStr">
        <is>
          <t>Concluído</t>
        </is>
      </c>
      <c r="E1966" s="23" t="inlineStr">
        <is>
          <t>Sem responsável</t>
        </is>
      </c>
      <c r="F1966" s="23" t="n"/>
      <c r="G1966" s="23" t="n"/>
      <c r="H1966" s="23" t="n"/>
      <c r="I1966" s="23" t="n"/>
      <c r="J1966" s="23" t="n"/>
      <c r="K1966" s="23" t="n"/>
      <c r="L1966" s="23" t="n"/>
      <c r="M1966" s="23" t="n"/>
      <c r="N1966" s="23" t="n"/>
      <c r="O1966" s="23" t="n"/>
      <c r="P1966" s="23" t="n"/>
      <c r="Q1966" s="23" t="n"/>
      <c r="R1966" s="23" t="n"/>
      <c r="S1966" s="23" t="n"/>
      <c r="T1966" s="23" t="n"/>
      <c r="U1966" s="23" t="n"/>
      <c r="V1966" s="23" t="n"/>
    </row>
    <row r="1967" ht="15" customHeight="1">
      <c r="A1967" s="26" t="inlineStr">
        <is>
          <t>História - Waterfall</t>
        </is>
      </c>
      <c r="B1967" s="60" t="inlineStr">
        <is>
          <t>DEVALM-6652</t>
        </is>
      </c>
      <c r="C1967" s="23" t="inlineStr">
        <is>
          <t>17.0323.MK-Reajuste de Preços Pacote Básico PayTV ( Junho )::R</t>
        </is>
      </c>
      <c r="D1967" s="26" t="inlineStr">
        <is>
          <t>Concluído</t>
        </is>
      </c>
      <c r="E1967" s="23" t="inlineStr">
        <is>
          <t>Sem responsável</t>
        </is>
      </c>
      <c r="F1967" s="23" t="n"/>
      <c r="G1967" s="23" t="n"/>
      <c r="H1967" s="23" t="n"/>
      <c r="I1967" s="23" t="n"/>
      <c r="J1967" s="23" t="n"/>
      <c r="K1967" s="23" t="n"/>
      <c r="L1967" s="23" t="n"/>
      <c r="M1967" s="23" t="n"/>
      <c r="N1967" s="23" t="n"/>
      <c r="O1967" s="23" t="n"/>
      <c r="P1967" s="23" t="n"/>
      <c r="Q1967" s="23" t="n"/>
      <c r="R1967" s="23" t="n"/>
      <c r="S1967" s="23" t="n"/>
      <c r="T1967" s="23" t="n"/>
      <c r="U1967" s="23" t="n"/>
      <c r="V1967" s="23" t="n"/>
    </row>
    <row r="1968" ht="15" customHeight="1">
      <c r="A1968" s="26" t="inlineStr">
        <is>
          <t>História - Waterfall</t>
        </is>
      </c>
      <c r="B1968" s="60" t="inlineStr">
        <is>
          <t>DEVALM-6651</t>
        </is>
      </c>
      <c r="C1968" s="23" t="inlineStr">
        <is>
          <t>16.0179.TN - Desligamento do IBS</t>
        </is>
      </c>
      <c r="D1968" s="26" t="inlineStr">
        <is>
          <t>Concluído</t>
        </is>
      </c>
      <c r="E1968" s="23" t="inlineStr">
        <is>
          <t>Sem responsável</t>
        </is>
      </c>
      <c r="F1968" s="23" t="n"/>
      <c r="G1968" s="23" t="n"/>
      <c r="H1968" s="23" t="n"/>
      <c r="I1968" s="23" t="n"/>
      <c r="J1968" s="23" t="n"/>
      <c r="K1968" s="23" t="n"/>
      <c r="L1968" s="23" t="n"/>
      <c r="M1968" s="23" t="n"/>
      <c r="N1968" s="23" t="n"/>
      <c r="O1968" s="23" t="n"/>
      <c r="P1968" s="23" t="n"/>
      <c r="Q1968" s="23" t="n"/>
      <c r="R1968" s="23" t="n"/>
      <c r="S1968" s="23" t="n"/>
      <c r="T1968" s="23" t="n"/>
      <c r="U1968" s="23" t="n"/>
      <c r="V1968" s="23" t="n"/>
    </row>
    <row r="1969" ht="15" customHeight="1">
      <c r="A1969" s="26" t="inlineStr">
        <is>
          <t>História - Waterfall</t>
        </is>
      </c>
      <c r="B1969" s="60" t="inlineStr">
        <is>
          <t>DEVALM-6650</t>
        </is>
      </c>
      <c r="C1969" s="23" t="inlineStr">
        <is>
          <t>16.0212.5.FI - Conta de Consumo – CR – Relatório de Baixa</t>
        </is>
      </c>
      <c r="D1969" s="26" t="inlineStr">
        <is>
          <t>Concluído</t>
        </is>
      </c>
      <c r="E1969" s="23" t="inlineStr">
        <is>
          <t>Sem responsável</t>
        </is>
      </c>
      <c r="F1969" s="23" t="n"/>
      <c r="G1969" s="23" t="n"/>
      <c r="H1969" s="23" t="n"/>
      <c r="I1969" s="23" t="n"/>
      <c r="J1969" s="23" t="n"/>
      <c r="K1969" s="23" t="n"/>
      <c r="L1969" s="23" t="n"/>
      <c r="M1969" s="23" t="n"/>
      <c r="N1969" s="23" t="n"/>
      <c r="O1969" s="23" t="n"/>
      <c r="P1969" s="23" t="n"/>
      <c r="Q1969" s="23" t="n"/>
      <c r="R1969" s="23" t="n"/>
      <c r="S1969" s="23" t="n"/>
      <c r="T1969" s="23" t="n"/>
      <c r="U1969" s="23" t="n"/>
      <c r="V1969" s="23" t="n"/>
    </row>
    <row r="1970" ht="15" customHeight="1">
      <c r="A1970" s="26" t="inlineStr">
        <is>
          <t>História - Waterfall</t>
        </is>
      </c>
      <c r="B1970" s="60" t="inlineStr">
        <is>
          <t>DEVALM-6649</t>
        </is>
      </c>
      <c r="C1970" s="23" t="inlineStr">
        <is>
          <t>15.0157.3.SU-CSI- Retirar trava de extração de Inventário(iCare Parceiro)</t>
        </is>
      </c>
      <c r="D1970" s="26" t="inlineStr">
        <is>
          <t>Concluído</t>
        </is>
      </c>
      <c r="E1970" s="23" t="inlineStr">
        <is>
          <t>Sem responsável</t>
        </is>
      </c>
      <c r="F1970" s="23" t="n"/>
      <c r="G1970" s="23" t="n"/>
      <c r="H1970" s="23" t="n"/>
      <c r="I1970" s="23" t="n"/>
      <c r="J1970" s="23" t="n"/>
      <c r="K1970" s="23" t="n"/>
      <c r="L1970" s="23" t="n"/>
      <c r="M1970" s="23" t="n"/>
      <c r="N1970" s="23" t="n"/>
      <c r="O1970" s="23" t="n"/>
      <c r="P1970" s="23" t="n"/>
      <c r="Q1970" s="23" t="n"/>
      <c r="R1970" s="23" t="n"/>
      <c r="S1970" s="23" t="n"/>
      <c r="T1970" s="23" t="n"/>
      <c r="U1970" s="23" t="n"/>
      <c r="V1970" s="23" t="n"/>
    </row>
    <row r="1971" ht="15" customHeight="1">
      <c r="A1971" s="26" t="inlineStr">
        <is>
          <t>História - Waterfall</t>
        </is>
      </c>
      <c r="B1971" s="60" t="inlineStr">
        <is>
          <t>DEVALM-6648</t>
        </is>
      </c>
      <c r="C1971" s="23" t="inlineStr">
        <is>
          <t>16.0101.CH-Canal de Comunicação Interna</t>
        </is>
      </c>
      <c r="D1971" s="26" t="inlineStr">
        <is>
          <t>Concluído</t>
        </is>
      </c>
      <c r="E1971" s="23" t="inlineStr">
        <is>
          <t>Sem responsável</t>
        </is>
      </c>
      <c r="F1971" s="23" t="n"/>
      <c r="G1971" s="23" t="n"/>
      <c r="H1971" s="23" t="n"/>
      <c r="I1971" s="23" t="n"/>
      <c r="J1971" s="23" t="n"/>
      <c r="K1971" s="23" t="n"/>
      <c r="L1971" s="23" t="n"/>
      <c r="M1971" s="23" t="n"/>
      <c r="N1971" s="23" t="n"/>
      <c r="O1971" s="23" t="n"/>
      <c r="P1971" s="23" t="n"/>
      <c r="Q1971" s="23" t="n"/>
      <c r="R1971" s="23" t="n"/>
      <c r="S1971" s="23" t="n"/>
      <c r="T1971" s="23" t="n"/>
      <c r="U1971" s="23" t="n"/>
      <c r="V1971" s="23" t="n"/>
    </row>
    <row r="1972" ht="15" customHeight="1">
      <c r="A1972" s="26" t="inlineStr">
        <is>
          <t>História - Waterfall</t>
        </is>
      </c>
      <c r="B1972" s="60" t="inlineStr">
        <is>
          <t>DEVALM-6647</t>
        </is>
      </c>
      <c r="C1972" s="23" t="inlineStr">
        <is>
          <t>17.0491.SU-Inclusão no fluxo de baixa de material da verificação de disponibilidade de saldo de estoque físico no SAP 600 (CRI-134)</t>
        </is>
      </c>
      <c r="D1972" s="26" t="inlineStr">
        <is>
          <t>Concluído</t>
        </is>
      </c>
      <c r="E1972" s="23" t="inlineStr">
        <is>
          <t>Sem responsável</t>
        </is>
      </c>
      <c r="F1972" s="23" t="n"/>
      <c r="G1972" s="23" t="n"/>
      <c r="H1972" s="23" t="n"/>
      <c r="I1972" s="23" t="n"/>
      <c r="J1972" s="23" t="n"/>
      <c r="K1972" s="23" t="n"/>
      <c r="L1972" s="23" t="n"/>
      <c r="M1972" s="23" t="n"/>
      <c r="N1972" s="23" t="n"/>
      <c r="O1972" s="23" t="n"/>
      <c r="P1972" s="23" t="n"/>
      <c r="Q1972" s="23" t="n"/>
      <c r="R1972" s="23" t="n"/>
      <c r="S1972" s="23" t="n"/>
      <c r="T1972" s="23" t="n"/>
      <c r="U1972" s="23" t="n"/>
      <c r="V1972" s="23" t="n"/>
    </row>
    <row r="1973" ht="15" customHeight="1">
      <c r="A1973" s="26" t="inlineStr">
        <is>
          <t>História - Waterfall</t>
        </is>
      </c>
      <c r="B1973" s="60" t="inlineStr">
        <is>
          <t>DEVALM-6646</t>
        </is>
      </c>
      <c r="C1973" s="23" t="inlineStr">
        <is>
          <t>17.0711.SU-Reuso do distribuidor - Ajuste no iCare Campo para envio do código do distribuidor no SAP (CR 125)</t>
        </is>
      </c>
      <c r="D1973" s="26" t="inlineStr">
        <is>
          <t>Concluído</t>
        </is>
      </c>
      <c r="E1973" s="23" t="inlineStr">
        <is>
          <t>Sem responsável</t>
        </is>
      </c>
      <c r="F1973" s="23" t="n"/>
      <c r="G1973" s="23" t="n"/>
      <c r="H1973" s="23" t="n"/>
      <c r="I1973" s="23" t="n"/>
      <c r="J1973" s="23" t="n"/>
      <c r="K1973" s="23" t="n"/>
      <c r="L1973" s="23" t="n"/>
      <c r="M1973" s="23" t="n"/>
      <c r="N1973" s="23" t="n"/>
      <c r="O1973" s="23" t="n"/>
      <c r="P1973" s="23" t="n"/>
      <c r="Q1973" s="23" t="n"/>
      <c r="R1973" s="23" t="n"/>
      <c r="S1973" s="23" t="n"/>
      <c r="T1973" s="23" t="n"/>
      <c r="U1973" s="23" t="n"/>
      <c r="V1973" s="23" t="n"/>
    </row>
    <row r="1974" ht="15" customHeight="1">
      <c r="A1974" s="26" t="inlineStr">
        <is>
          <t>História - Waterfall</t>
        </is>
      </c>
      <c r="B1974" s="60" t="inlineStr">
        <is>
          <t>DEVALM-6645</t>
        </is>
      </c>
      <c r="C1974" s="23" t="inlineStr">
        <is>
          <t>16.0014.CO-Alerta SKY para Torre GAT</t>
        </is>
      </c>
      <c r="D1974" s="26" t="inlineStr">
        <is>
          <t>Concluído</t>
        </is>
      </c>
      <c r="E1974" s="23" t="inlineStr">
        <is>
          <t>Sem responsável</t>
        </is>
      </c>
      <c r="F1974" s="23" t="n"/>
      <c r="G1974" s="23" t="n"/>
      <c r="H1974" s="23" t="n"/>
      <c r="I1974" s="23" t="n"/>
      <c r="J1974" s="23" t="n"/>
      <c r="K1974" s="23" t="n"/>
      <c r="L1974" s="23" t="n"/>
      <c r="M1974" s="23" t="n"/>
      <c r="N1974" s="23" t="n"/>
      <c r="O1974" s="23" t="n"/>
      <c r="P1974" s="23" t="n"/>
      <c r="Q1974" s="23" t="n"/>
      <c r="R1974" s="23" t="n"/>
      <c r="S1974" s="23" t="n"/>
      <c r="T1974" s="23" t="n"/>
      <c r="U1974" s="23" t="n"/>
      <c r="V1974" s="23" t="n"/>
    </row>
    <row r="1975" ht="15" customHeight="1">
      <c r="A1975" s="26" t="inlineStr">
        <is>
          <t>História - Waterfall</t>
        </is>
      </c>
      <c r="B1975" s="60" t="inlineStr">
        <is>
          <t>DEVALM-6644</t>
        </is>
      </c>
      <c r="C1975" s="23" t="inlineStr">
        <is>
          <t>16.0594.3.MK-BBB17 – Fase 3 - Data de Expiração do Serviço</t>
        </is>
      </c>
      <c r="D1975" s="26" t="inlineStr">
        <is>
          <t>Concluído</t>
        </is>
      </c>
      <c r="E1975" s="23" t="inlineStr">
        <is>
          <t>Sem responsável</t>
        </is>
      </c>
      <c r="F1975" s="23" t="n"/>
      <c r="G1975" s="23" t="n"/>
      <c r="H1975" s="23" t="n"/>
      <c r="I1975" s="23" t="n"/>
      <c r="J1975" s="23" t="n"/>
      <c r="K1975" s="23" t="n"/>
      <c r="L1975" s="23" t="n"/>
      <c r="M1975" s="23" t="n"/>
      <c r="N1975" s="23" t="n"/>
      <c r="O1975" s="23" t="n"/>
      <c r="P1975" s="23" t="n"/>
      <c r="Q1975" s="23" t="n"/>
      <c r="R1975" s="23" t="n"/>
      <c r="S1975" s="23" t="n"/>
      <c r="T1975" s="23" t="n"/>
      <c r="U1975" s="23" t="n"/>
      <c r="V1975" s="23" t="n"/>
    </row>
    <row r="1976" ht="15" customHeight="1">
      <c r="A1976" s="26" t="inlineStr">
        <is>
          <t>História - Waterfall</t>
        </is>
      </c>
      <c r="B1976" s="60" t="inlineStr">
        <is>
          <t>DEVALM-6643</t>
        </is>
      </c>
      <c r="C1976" s="23" t="inlineStr">
        <is>
          <t>18.0122.MK-Desconto Sócio Torcedor</t>
        </is>
      </c>
      <c r="D1976" s="26" t="inlineStr">
        <is>
          <t>Concluído</t>
        </is>
      </c>
      <c r="E1976" s="23" t="inlineStr">
        <is>
          <t>Sem responsável</t>
        </is>
      </c>
      <c r="F1976" s="23" t="n"/>
      <c r="G1976" s="23" t="n"/>
      <c r="H1976" s="23" t="n"/>
      <c r="I1976" s="23" t="n"/>
      <c r="J1976" s="23" t="n"/>
      <c r="K1976" s="23" t="n"/>
      <c r="L1976" s="23" t="n"/>
      <c r="M1976" s="23" t="n"/>
      <c r="N1976" s="23" t="n"/>
      <c r="O1976" s="23" t="n"/>
      <c r="P1976" s="23" t="n"/>
      <c r="Q1976" s="23" t="n"/>
      <c r="R1976" s="23" t="n"/>
      <c r="S1976" s="23" t="n"/>
      <c r="T1976" s="23" t="n"/>
      <c r="U1976" s="23" t="n"/>
      <c r="V1976" s="23" t="n"/>
    </row>
    <row r="1977" ht="15" customHeight="1">
      <c r="A1977" s="26" t="inlineStr">
        <is>
          <t>História - Waterfall</t>
        </is>
      </c>
      <c r="B1977" s="60" t="inlineStr">
        <is>
          <t>DEVALM-6642</t>
        </is>
      </c>
      <c r="C1977" s="23" t="inlineStr">
        <is>
          <t>18.0168.1.CL-Não Alteração de Vencimento – Novo faturamento no momento do pagamento</t>
        </is>
      </c>
      <c r="D1977" s="26" t="inlineStr">
        <is>
          <t>Concluído</t>
        </is>
      </c>
      <c r="E1977" s="23" t="inlineStr">
        <is>
          <t>Sem responsável</t>
        </is>
      </c>
      <c r="F1977" s="23" t="n"/>
      <c r="G1977" s="23" t="n"/>
      <c r="H1977" s="23" t="n"/>
      <c r="I1977" s="23" t="n"/>
      <c r="J1977" s="23" t="n"/>
      <c r="K1977" s="23" t="n"/>
      <c r="L1977" s="23" t="n"/>
      <c r="M1977" s="23" t="n"/>
      <c r="N1977" s="23" t="n"/>
      <c r="O1977" s="23" t="n"/>
      <c r="P1977" s="23" t="n"/>
      <c r="Q1977" s="23" t="n"/>
      <c r="R1977" s="23" t="n"/>
      <c r="S1977" s="23" t="n"/>
      <c r="T1977" s="23" t="n"/>
      <c r="U1977" s="23" t="n"/>
      <c r="V1977" s="23" t="n"/>
    </row>
    <row r="1978" ht="15" customHeight="1">
      <c r="A1978" s="26" t="inlineStr">
        <is>
          <t>História - Waterfall</t>
        </is>
      </c>
      <c r="B1978" s="60" t="inlineStr">
        <is>
          <t>DEVALM-6641</t>
        </is>
      </c>
      <c r="C1978" s="23" t="inlineStr">
        <is>
          <t>17.0511.CO-Substituição de Razões de OS</t>
        </is>
      </c>
      <c r="D1978" s="26" t="inlineStr">
        <is>
          <t>Concluído</t>
        </is>
      </c>
      <c r="E1978" s="23" t="inlineStr">
        <is>
          <t>Sem responsável</t>
        </is>
      </c>
      <c r="F1978" s="23" t="n"/>
      <c r="G1978" s="23" t="n"/>
      <c r="H1978" s="23" t="n"/>
      <c r="I1978" s="23" t="n"/>
      <c r="J1978" s="23" t="n"/>
      <c r="K1978" s="23" t="n"/>
      <c r="L1978" s="23" t="n"/>
      <c r="M1978" s="23" t="n"/>
      <c r="N1978" s="23" t="n"/>
      <c r="O1978" s="23" t="n"/>
      <c r="P1978" s="23" t="n"/>
      <c r="Q1978" s="23" t="n"/>
      <c r="R1978" s="23" t="n"/>
      <c r="S1978" s="23" t="n"/>
      <c r="T1978" s="23" t="n"/>
      <c r="U1978" s="23" t="n"/>
      <c r="V1978" s="23" t="n"/>
    </row>
    <row r="1979" ht="15" customHeight="1">
      <c r="A1979" s="26" t="inlineStr">
        <is>
          <t>História - Waterfall</t>
        </is>
      </c>
      <c r="B1979" s="60" t="inlineStr">
        <is>
          <t>DEVALM-6640</t>
        </is>
      </c>
      <c r="C1979" s="23" t="inlineStr">
        <is>
          <t>17.0404.MK-REAJUSTE DE PREÇO – PÓS PAGO</t>
        </is>
      </c>
      <c r="D1979" s="26" t="inlineStr">
        <is>
          <t>Concluído</t>
        </is>
      </c>
      <c r="E1979" s="23" t="inlineStr">
        <is>
          <t>Sem responsável</t>
        </is>
      </c>
      <c r="F1979" s="23" t="n"/>
      <c r="G1979" s="23" t="n"/>
      <c r="H1979" s="23" t="n"/>
      <c r="I1979" s="23" t="n"/>
      <c r="J1979" s="23" t="n"/>
      <c r="K1979" s="23" t="n"/>
      <c r="L1979" s="23" t="n"/>
      <c r="M1979" s="23" t="n"/>
      <c r="N1979" s="23" t="n"/>
      <c r="O1979" s="23" t="n"/>
      <c r="P1979" s="23" t="n"/>
      <c r="Q1979" s="23" t="n"/>
      <c r="R1979" s="23" t="n"/>
      <c r="S1979" s="23" t="n"/>
      <c r="T1979" s="23" t="n"/>
      <c r="U1979" s="23" t="n"/>
      <c r="V1979" s="23" t="n"/>
    </row>
    <row r="1980" ht="15" customHeight="1">
      <c r="A1980" s="26" t="inlineStr">
        <is>
          <t>História - Waterfall</t>
        </is>
      </c>
      <c r="B1980" s="60" t="inlineStr">
        <is>
          <t>DEVALM-6639</t>
        </is>
      </c>
      <c r="C1980" s="23" t="inlineStr">
        <is>
          <t>15.0157.7.SU - Reuso de equipamentos - Distribuidor (iCare Parceiro)</t>
        </is>
      </c>
      <c r="D1980" s="26" t="inlineStr">
        <is>
          <t>Concluído</t>
        </is>
      </c>
      <c r="E1980" s="23" t="inlineStr">
        <is>
          <t>Sem responsável</t>
        </is>
      </c>
      <c r="F1980" s="23" t="n"/>
      <c r="G1980" s="23" t="n"/>
      <c r="H1980" s="23" t="n"/>
      <c r="I1980" s="23" t="n"/>
      <c r="J1980" s="23" t="n"/>
      <c r="K1980" s="23" t="n"/>
      <c r="L1980" s="23" t="n"/>
      <c r="M1980" s="23" t="n"/>
      <c r="N1980" s="23" t="n"/>
      <c r="O1980" s="23" t="n"/>
      <c r="P1980" s="23" t="n"/>
      <c r="Q1980" s="23" t="n"/>
      <c r="R1980" s="23" t="n"/>
      <c r="S1980" s="23" t="n"/>
      <c r="T1980" s="23" t="n"/>
      <c r="U1980" s="23" t="n"/>
      <c r="V1980" s="23" t="n"/>
    </row>
    <row r="1981" ht="15" customHeight="1">
      <c r="A1981" s="26" t="inlineStr">
        <is>
          <t>História - Waterfall</t>
        </is>
      </c>
      <c r="B1981" s="60" t="inlineStr">
        <is>
          <t>DEVALM-6638</t>
        </is>
      </c>
      <c r="C1981" s="23" t="inlineStr">
        <is>
          <t>18.0195.1.MK-Reajuste anual (IGP-M) Maio/2018</t>
        </is>
      </c>
      <c r="D1981" s="26" t="inlineStr">
        <is>
          <t>Concluído</t>
        </is>
      </c>
      <c r="E1981" s="23" t="inlineStr">
        <is>
          <t>Raphael Henrique Fernandes Lopes [X]</t>
        </is>
      </c>
      <c r="F1981" s="23" t="n"/>
      <c r="G1981" s="23" t="n"/>
      <c r="H1981" s="23" t="n"/>
      <c r="I1981" s="23" t="n"/>
      <c r="J1981" s="23" t="n"/>
      <c r="K1981" s="23" t="n"/>
      <c r="L1981" s="23" t="n"/>
      <c r="M1981" s="23" t="n"/>
      <c r="N1981" s="23" t="n"/>
      <c r="O1981" s="23" t="n"/>
      <c r="P1981" s="23" t="n"/>
      <c r="Q1981" s="23" t="n"/>
      <c r="R1981" s="23" t="n"/>
      <c r="S1981" s="23" t="n"/>
      <c r="T1981" s="23" t="n"/>
      <c r="U1981" s="23" t="n"/>
      <c r="V1981" s="23" t="n"/>
    </row>
    <row r="1982" ht="15" customHeight="1">
      <c r="A1982" s="26" t="inlineStr">
        <is>
          <t>História - Waterfall</t>
        </is>
      </c>
      <c r="B1982" s="60" t="inlineStr">
        <is>
          <t>DEVALM-6637</t>
        </is>
      </c>
      <c r="C1982" s="23" t="inlineStr">
        <is>
          <t>17.0004.CO-Regionalização (1ª quinzena – Janeiro)::R</t>
        </is>
      </c>
      <c r="D1982" s="26" t="inlineStr">
        <is>
          <t>Concluído</t>
        </is>
      </c>
      <c r="E1982" s="23" t="inlineStr">
        <is>
          <t>Sem responsável</t>
        </is>
      </c>
      <c r="F1982" s="23" t="n"/>
      <c r="G1982" s="23" t="n"/>
      <c r="H1982" s="23" t="n"/>
      <c r="I1982" s="23" t="n"/>
      <c r="J1982" s="23" t="n"/>
      <c r="K1982" s="23" t="n"/>
      <c r="L1982" s="23" t="n"/>
      <c r="M1982" s="23" t="n"/>
      <c r="N1982" s="23" t="n"/>
      <c r="O1982" s="23" t="n"/>
      <c r="P1982" s="23" t="n"/>
      <c r="Q1982" s="23" t="n"/>
      <c r="R1982" s="23" t="n"/>
      <c r="S1982" s="23" t="n"/>
      <c r="T1982" s="23" t="n"/>
      <c r="U1982" s="23" t="n"/>
      <c r="V1982" s="23" t="n"/>
    </row>
    <row r="1983" ht="15" customHeight="1">
      <c r="A1983" s="26" t="inlineStr">
        <is>
          <t>História - Waterfall</t>
        </is>
      </c>
      <c r="B1983" s="60" t="inlineStr">
        <is>
          <t>DEVALM-6636</t>
        </is>
      </c>
      <c r="C1983" s="23" t="inlineStr">
        <is>
          <t>16.0425.1.SU-Indianapolis - Frente Supply Chain</t>
        </is>
      </c>
      <c r="D1983" s="26" t="inlineStr">
        <is>
          <t>Concluído</t>
        </is>
      </c>
      <c r="E1983" s="23" t="inlineStr">
        <is>
          <t>Sem responsável</t>
        </is>
      </c>
      <c r="F1983" s="23" t="n"/>
      <c r="G1983" s="23" t="n"/>
      <c r="H1983" s="23" t="n"/>
      <c r="I1983" s="23" t="n"/>
      <c r="J1983" s="23" t="n"/>
      <c r="K1983" s="23" t="n"/>
      <c r="L1983" s="23" t="n"/>
      <c r="M1983" s="23" t="n"/>
      <c r="N1983" s="23" t="n"/>
      <c r="O1983" s="23" t="n"/>
      <c r="P1983" s="23" t="n"/>
      <c r="Q1983" s="23" t="n"/>
      <c r="R1983" s="23" t="n"/>
      <c r="S1983" s="23" t="n"/>
      <c r="T1983" s="23" t="n"/>
      <c r="U1983" s="23" t="n"/>
      <c r="V1983" s="23" t="n"/>
    </row>
    <row r="1984" ht="15" customHeight="1">
      <c r="A1984" s="26" t="inlineStr">
        <is>
          <t>História - Waterfall</t>
        </is>
      </c>
      <c r="B1984" s="60" t="inlineStr">
        <is>
          <t>DEVALM-6635</t>
        </is>
      </c>
      <c r="C1984" s="23" t="inlineStr">
        <is>
          <t>18.0262.2.SU-Melhorias de Inventário - Auto Inventário - Divergência de saldo entre MM e WM</t>
        </is>
      </c>
      <c r="D1984" s="26" t="inlineStr">
        <is>
          <t>Concluído</t>
        </is>
      </c>
      <c r="E1984" s="23" t="inlineStr">
        <is>
          <t>Sem responsável</t>
        </is>
      </c>
      <c r="F1984" s="23" t="n"/>
      <c r="G1984" s="23" t="n"/>
      <c r="H1984" s="23" t="n"/>
      <c r="I1984" s="23" t="n"/>
      <c r="J1984" s="23" t="n"/>
      <c r="K1984" s="23" t="n"/>
      <c r="L1984" s="23" t="n"/>
      <c r="M1984" s="23" t="n"/>
      <c r="N1984" s="23" t="n"/>
      <c r="O1984" s="23" t="n"/>
      <c r="P1984" s="23" t="n"/>
      <c r="Q1984" s="23" t="n"/>
      <c r="R1984" s="23" t="n"/>
      <c r="S1984" s="23" t="n"/>
      <c r="T1984" s="23" t="n"/>
      <c r="U1984" s="23" t="n"/>
      <c r="V1984" s="23" t="n"/>
    </row>
    <row r="1985" ht="15" customHeight="1">
      <c r="A1985" s="26" t="inlineStr">
        <is>
          <t>História - Waterfall</t>
        </is>
      </c>
      <c r="B1985" s="60" t="inlineStr">
        <is>
          <t>DEVALM-6634</t>
        </is>
      </c>
      <c r="C1985" s="23" t="inlineStr">
        <is>
          <t>17.0104.CO-Tela de inclusão de equipamento em estoque</t>
        </is>
      </c>
      <c r="D1985" s="26" t="inlineStr">
        <is>
          <t>Concluído</t>
        </is>
      </c>
      <c r="E1985" s="23" t="inlineStr">
        <is>
          <t>Sem responsável</t>
        </is>
      </c>
      <c r="F1985" s="23" t="n"/>
      <c r="G1985" s="23" t="n"/>
      <c r="H1985" s="23" t="n"/>
      <c r="I1985" s="23" t="n"/>
      <c r="J1985" s="23" t="n"/>
      <c r="K1985" s="23" t="n"/>
      <c r="L1985" s="23" t="n"/>
      <c r="M1985" s="23" t="n"/>
      <c r="N1985" s="23" t="n"/>
      <c r="O1985" s="23" t="n"/>
      <c r="P1985" s="23" t="n"/>
      <c r="Q1985" s="23" t="n"/>
      <c r="R1985" s="23" t="n"/>
      <c r="S1985" s="23" t="n"/>
      <c r="T1985" s="23" t="n"/>
      <c r="U1985" s="23" t="n"/>
      <c r="V1985" s="23" t="n"/>
    </row>
    <row r="1986" ht="15" customHeight="1">
      <c r="A1986" s="26" t="inlineStr">
        <is>
          <t>História - Waterfall</t>
        </is>
      </c>
      <c r="B1986" s="60" t="inlineStr">
        <is>
          <t>DEVALM-6633</t>
        </is>
      </c>
      <c r="C1986" s="23" t="inlineStr">
        <is>
          <t>16.0178.4.FI-Fatura 100% - Entrega 2 – Gerar na primeira execução do novo processo um arquivo com todas as Faturas desde a implementação do BRM</t>
        </is>
      </c>
      <c r="D1986" s="26" t="inlineStr">
        <is>
          <t>Concluído</t>
        </is>
      </c>
      <c r="E1986" s="23" t="inlineStr">
        <is>
          <t>Sem responsável</t>
        </is>
      </c>
      <c r="F1986" s="23" t="n"/>
      <c r="G1986" s="23" t="n"/>
      <c r="H1986" s="23" t="n"/>
      <c r="I1986" s="23" t="n"/>
      <c r="J1986" s="23" t="n"/>
      <c r="K1986" s="23" t="n"/>
      <c r="L1986" s="23" t="n"/>
      <c r="M1986" s="23" t="n"/>
      <c r="N1986" s="23" t="n"/>
      <c r="O1986" s="23" t="n"/>
      <c r="P1986" s="23" t="n"/>
      <c r="Q1986" s="23" t="n"/>
      <c r="R1986" s="23" t="n"/>
      <c r="S1986" s="23" t="n"/>
      <c r="T1986" s="23" t="n"/>
      <c r="U1986" s="23" t="n"/>
      <c r="V1986" s="23" t="n"/>
    </row>
    <row r="1987" ht="15" customHeight="1">
      <c r="A1987" s="26" t="inlineStr">
        <is>
          <t>História - Waterfall</t>
        </is>
      </c>
      <c r="B1987" s="60" t="inlineStr">
        <is>
          <t>DEVALM-6632</t>
        </is>
      </c>
      <c r="C1987" s="23" t="n">
        <v>170.49</v>
      </c>
      <c r="D1987" s="26" t="inlineStr">
        <is>
          <t>Cancelado</t>
        </is>
      </c>
      <c r="E1987" s="23" t="inlineStr">
        <is>
          <t>Sem responsável</t>
        </is>
      </c>
      <c r="F1987" s="23" t="n"/>
      <c r="G1987" s="23" t="n"/>
      <c r="H1987" s="23" t="n"/>
      <c r="I1987" s="23" t="n"/>
      <c r="J1987" s="23" t="n"/>
      <c r="K1987" s="23" t="n"/>
      <c r="L1987" s="23" t="n"/>
      <c r="M1987" s="23" t="n"/>
      <c r="N1987" s="23" t="n"/>
      <c r="O1987" s="23" t="n"/>
      <c r="P1987" s="23" t="n"/>
      <c r="Q1987" s="23" t="n"/>
      <c r="R1987" s="23" t="n"/>
      <c r="S1987" s="23" t="n"/>
      <c r="T1987" s="23" t="n"/>
      <c r="U1987" s="23" t="n"/>
      <c r="V1987" s="23" t="n"/>
    </row>
    <row r="1988" ht="15" customHeight="1">
      <c r="A1988" s="26" t="inlineStr">
        <is>
          <t>História - Waterfall</t>
        </is>
      </c>
      <c r="B1988" s="60" t="inlineStr">
        <is>
          <t>DEVALM-6631</t>
        </is>
      </c>
      <c r="C1988" s="23" t="inlineStr">
        <is>
          <t>17.0412.MK- Opcionais_Elegibilidade PEC e Pague Aqui</t>
        </is>
      </c>
      <c r="D1988" s="26" t="inlineStr">
        <is>
          <t>Concluído</t>
        </is>
      </c>
      <c r="E1988" s="23" t="inlineStr">
        <is>
          <t>Sem responsável</t>
        </is>
      </c>
      <c r="F1988" s="23" t="n"/>
      <c r="G1988" s="23" t="n"/>
      <c r="H1988" s="23" t="n"/>
      <c r="I1988" s="23" t="n"/>
      <c r="J1988" s="23" t="n"/>
      <c r="K1988" s="23" t="n"/>
      <c r="L1988" s="23" t="n"/>
      <c r="M1988" s="23" t="n"/>
      <c r="N1988" s="23" t="n"/>
      <c r="O1988" s="23" t="n"/>
      <c r="P1988" s="23" t="n"/>
      <c r="Q1988" s="23" t="n"/>
      <c r="R1988" s="23" t="n"/>
      <c r="S1988" s="23" t="n"/>
      <c r="T1988" s="23" t="n"/>
      <c r="U1988" s="23" t="n"/>
      <c r="V1988" s="23" t="n"/>
    </row>
    <row r="1989" ht="15" customHeight="1">
      <c r="A1989" s="26" t="inlineStr">
        <is>
          <t>História - Waterfall</t>
        </is>
      </c>
      <c r="B1989" s="60" t="inlineStr">
        <is>
          <t>DEVALM-6630</t>
        </is>
      </c>
      <c r="C1989" s="23" t="inlineStr">
        <is>
          <t>Copiar de 17.0041.FI-CAMC_ Envio de Comando Cancelamento e Reativação do cliente</t>
        </is>
      </c>
      <c r="D1989" s="26" t="inlineStr">
        <is>
          <t>Concluído</t>
        </is>
      </c>
      <c r="E1989" s="23" t="inlineStr">
        <is>
          <t>Sem responsável</t>
        </is>
      </c>
      <c r="F1989" s="23" t="n"/>
      <c r="G1989" s="23" t="n"/>
      <c r="H1989" s="23" t="n"/>
      <c r="I1989" s="23" t="n"/>
      <c r="J1989" s="23" t="n"/>
      <c r="K1989" s="23" t="n"/>
      <c r="L1989" s="23" t="n"/>
      <c r="M1989" s="23" t="n"/>
      <c r="N1989" s="23" t="n"/>
      <c r="O1989" s="23" t="n"/>
      <c r="P1989" s="23" t="n"/>
      <c r="Q1989" s="23" t="n"/>
      <c r="R1989" s="23" t="n"/>
      <c r="S1989" s="23" t="n"/>
      <c r="T1989" s="23" t="n"/>
      <c r="U1989" s="23" t="n"/>
      <c r="V1989" s="23" t="n"/>
    </row>
    <row r="1990" ht="15" customHeight="1">
      <c r="A1990" s="26" t="inlineStr">
        <is>
          <t>História - Waterfall</t>
        </is>
      </c>
      <c r="B1990" s="60" t="inlineStr">
        <is>
          <t>DEVALM-6629</t>
        </is>
      </c>
      <c r="C1990" s="23" t="inlineStr">
        <is>
          <t>16.0357.FI-Novo Fluxo VCB</t>
        </is>
      </c>
      <c r="D1990" s="26" t="inlineStr">
        <is>
          <t>Concluído</t>
        </is>
      </c>
      <c r="E1990" s="23" t="inlineStr">
        <is>
          <t>Sem responsável</t>
        </is>
      </c>
      <c r="F1990" s="23" t="n"/>
      <c r="G1990" s="23" t="n"/>
      <c r="H1990" s="23" t="n"/>
      <c r="I1990" s="23" t="n"/>
      <c r="J1990" s="23" t="n"/>
      <c r="K1990" s="23" t="n"/>
      <c r="L1990" s="23" t="n"/>
      <c r="M1990" s="23" t="n"/>
      <c r="N1990" s="23" t="n"/>
      <c r="O1990" s="23" t="n"/>
      <c r="P1990" s="23" t="n"/>
      <c r="Q1990" s="23" t="n"/>
      <c r="R1990" s="23" t="n"/>
      <c r="S1990" s="23" t="n"/>
      <c r="T1990" s="23" t="n"/>
      <c r="U1990" s="23" t="n"/>
      <c r="V1990" s="23" t="n"/>
    </row>
    <row r="1991" ht="15" customHeight="1">
      <c r="A1991" s="26" t="inlineStr">
        <is>
          <t>História - Waterfall</t>
        </is>
      </c>
      <c r="B1991" s="60" t="inlineStr">
        <is>
          <t>DEVALM-6628</t>
        </is>
      </c>
      <c r="C1991" s="23" t="inlineStr">
        <is>
          <t>17.0072.TN-Tela de Administração de Ofertas</t>
        </is>
      </c>
      <c r="D1991" s="26" t="inlineStr">
        <is>
          <t>Concluído</t>
        </is>
      </c>
      <c r="E1991" s="23" t="inlineStr">
        <is>
          <t>Sem responsável</t>
        </is>
      </c>
      <c r="F1991" s="23" t="n"/>
      <c r="G1991" s="23" t="n"/>
      <c r="H1991" s="23" t="n"/>
      <c r="I1991" s="23" t="n"/>
      <c r="J1991" s="23" t="n"/>
      <c r="K1991" s="23" t="n"/>
      <c r="L1991" s="23" t="n"/>
      <c r="M1991" s="23" t="n"/>
      <c r="N1991" s="23" t="n"/>
      <c r="O1991" s="23" t="n"/>
      <c r="P1991" s="23" t="n"/>
      <c r="Q1991" s="23" t="n"/>
      <c r="R1991" s="23" t="n"/>
      <c r="S1991" s="23" t="n"/>
      <c r="T1991" s="23" t="n"/>
      <c r="U1991" s="23" t="n"/>
      <c r="V1991" s="23" t="n"/>
    </row>
    <row r="1992" ht="15" customHeight="1">
      <c r="A1992" s="26" t="inlineStr">
        <is>
          <t>História - Waterfall</t>
        </is>
      </c>
      <c r="B1992" s="60" t="inlineStr">
        <is>
          <t>DEVALM-6627</t>
        </is>
      </c>
      <c r="C1992" s="23" t="inlineStr">
        <is>
          <t>18.0041.CL-Ajuste da Recarga de 15D</t>
        </is>
      </c>
      <c r="D1992" s="26" t="inlineStr">
        <is>
          <t>Concluído</t>
        </is>
      </c>
      <c r="E1992" s="23" t="inlineStr">
        <is>
          <t>Sem responsável</t>
        </is>
      </c>
      <c r="F1992" s="23" t="n"/>
      <c r="G1992" s="23" t="n"/>
      <c r="H1992" s="23" t="n"/>
      <c r="I1992" s="23" t="n"/>
      <c r="J1992" s="23" t="n"/>
      <c r="K1992" s="23" t="n"/>
      <c r="L1992" s="23" t="n"/>
      <c r="M1992" s="23" t="n"/>
      <c r="N1992" s="23" t="n"/>
      <c r="O1992" s="23" t="n"/>
      <c r="P1992" s="23" t="n"/>
      <c r="Q1992" s="23" t="n"/>
      <c r="R1992" s="23" t="n"/>
      <c r="S1992" s="23" t="n"/>
      <c r="T1992" s="23" t="n"/>
      <c r="U1992" s="23" t="n"/>
      <c r="V1992" s="23" t="n"/>
    </row>
    <row r="1993" ht="15" customHeight="1">
      <c r="A1993" s="26" t="inlineStr">
        <is>
          <t>História - Waterfall</t>
        </is>
      </c>
      <c r="B1993" s="60" t="inlineStr">
        <is>
          <t>DEVALM-6626</t>
        </is>
      </c>
      <c r="C1993" s="23" t="inlineStr">
        <is>
          <t>15.0187.BL-Gestão de Equipamento Banda Larga::N</t>
        </is>
      </c>
      <c r="D1993" s="26" t="inlineStr">
        <is>
          <t>Concluído</t>
        </is>
      </c>
      <c r="E1993" s="23" t="inlineStr">
        <is>
          <t>Sem responsável</t>
        </is>
      </c>
      <c r="F1993" s="23" t="n"/>
      <c r="G1993" s="23" t="n"/>
      <c r="H1993" s="23" t="n"/>
      <c r="I1993" s="23" t="n"/>
      <c r="J1993" s="23" t="n"/>
      <c r="K1993" s="23" t="n"/>
      <c r="L1993" s="23" t="n"/>
      <c r="M1993" s="23" t="n"/>
      <c r="N1993" s="23" t="n"/>
      <c r="O1993" s="23" t="n"/>
      <c r="P1993" s="23" t="n"/>
      <c r="Q1993" s="23" t="n"/>
      <c r="R1993" s="23" t="n"/>
      <c r="S1993" s="23" t="n"/>
      <c r="T1993" s="23" t="n"/>
      <c r="U1993" s="23" t="n"/>
      <c r="V1993" s="23" t="n"/>
    </row>
    <row r="1994" ht="15" customHeight="1">
      <c r="A1994" s="26" t="inlineStr">
        <is>
          <t>História - Waterfall</t>
        </is>
      </c>
      <c r="B1994" s="60" t="inlineStr">
        <is>
          <t>DEVALM-6625</t>
        </is>
      </c>
      <c r="C1994" s="23" t="inlineStr">
        <is>
          <t>18.0003.CO-Regionalização (2ª quinzena – Fevereiro)</t>
        </is>
      </c>
      <c r="D1994" s="26" t="inlineStr">
        <is>
          <t>Concluído</t>
        </is>
      </c>
      <c r="E1994" s="23" t="inlineStr">
        <is>
          <t>Sem responsável</t>
        </is>
      </c>
      <c r="F1994" s="23" t="n"/>
      <c r="G1994" s="23" t="n"/>
      <c r="H1994" s="23" t="n"/>
      <c r="I1994" s="23" t="n"/>
      <c r="J1994" s="23" t="n"/>
      <c r="K1994" s="23" t="n"/>
      <c r="L1994" s="23" t="n"/>
      <c r="M1994" s="23" t="n"/>
      <c r="N1994" s="23" t="n"/>
      <c r="O1994" s="23" t="n"/>
      <c r="P1994" s="23" t="n"/>
      <c r="Q1994" s="23" t="n"/>
      <c r="R1994" s="23" t="n"/>
      <c r="S1994" s="23" t="n"/>
      <c r="T1994" s="23" t="n"/>
      <c r="U1994" s="23" t="n"/>
      <c r="V1994" s="23" t="n"/>
    </row>
    <row r="1995" ht="15" customHeight="1">
      <c r="A1995" s="26" t="inlineStr">
        <is>
          <t>História - Waterfall</t>
        </is>
      </c>
      <c r="B1995" s="60" t="inlineStr">
        <is>
          <t>DEVALM-6624</t>
        </is>
      </c>
      <c r="C1995" s="23" t="inlineStr">
        <is>
          <t>18.0128.CO-Criar segmentação de rede Swat Team</t>
        </is>
      </c>
      <c r="D1995" s="26" t="inlineStr">
        <is>
          <t>Concluído</t>
        </is>
      </c>
      <c r="E1995" s="23" t="inlineStr">
        <is>
          <t>Sem responsável</t>
        </is>
      </c>
      <c r="F1995" s="23" t="n"/>
      <c r="G1995" s="23" t="n"/>
      <c r="H1995" s="23" t="n"/>
      <c r="I1995" s="23" t="n"/>
      <c r="J1995" s="23" t="n"/>
      <c r="K1995" s="23" t="n"/>
      <c r="L1995" s="23" t="n"/>
      <c r="M1995" s="23" t="n"/>
      <c r="N1995" s="23" t="n"/>
      <c r="O1995" s="23" t="n"/>
      <c r="P1995" s="23" t="n"/>
      <c r="Q1995" s="23" t="n"/>
      <c r="R1995" s="23" t="n"/>
      <c r="S1995" s="23" t="n"/>
      <c r="T1995" s="23" t="n"/>
      <c r="U1995" s="23" t="n"/>
      <c r="V1995" s="23" t="n"/>
    </row>
    <row r="1996" ht="15" customHeight="1">
      <c r="A1996" s="26" t="inlineStr">
        <is>
          <t>História - Waterfall</t>
        </is>
      </c>
      <c r="B1996" s="60" t="inlineStr">
        <is>
          <t>DEVALM-6623</t>
        </is>
      </c>
      <c r="C1996" s="23" t="inlineStr">
        <is>
          <t>16.0212.4.FI-Conta de Consumo - Alteração do Modelo de Boleto - Boleto Fácil</t>
        </is>
      </c>
      <c r="D1996" s="26" t="inlineStr">
        <is>
          <t>Concluído</t>
        </is>
      </c>
      <c r="E1996" s="23" t="inlineStr">
        <is>
          <t>Sem responsável</t>
        </is>
      </c>
      <c r="F1996" s="23" t="n"/>
      <c r="G1996" s="23" t="n"/>
      <c r="H1996" s="23" t="n"/>
      <c r="I1996" s="23" t="n"/>
      <c r="J1996" s="23" t="n"/>
      <c r="K1996" s="23" t="n"/>
      <c r="L1996" s="23" t="n"/>
      <c r="M1996" s="23" t="n"/>
      <c r="N1996" s="23" t="n"/>
      <c r="O1996" s="23" t="n"/>
      <c r="P1996" s="23" t="n"/>
      <c r="Q1996" s="23" t="n"/>
      <c r="R1996" s="23" t="n"/>
      <c r="S1996" s="23" t="n"/>
      <c r="T1996" s="23" t="n"/>
      <c r="U1996" s="23" t="n"/>
      <c r="V1996" s="23" t="n"/>
    </row>
    <row r="1997" ht="15" customHeight="1">
      <c r="A1997" s="26" t="inlineStr">
        <is>
          <t>História - Waterfall</t>
        </is>
      </c>
      <c r="B1997" s="60" t="inlineStr">
        <is>
          <t>DEVALM-6622</t>
        </is>
      </c>
      <c r="C1997" s="23" t="inlineStr">
        <is>
          <t>17.0543.CO-Sirius Serviços - Alteração dos Motivos de Devolução de OS.</t>
        </is>
      </c>
      <c r="D1997" s="26" t="inlineStr">
        <is>
          <t>Concluído</t>
        </is>
      </c>
      <c r="E1997" s="23" t="inlineStr">
        <is>
          <t>Sem responsável</t>
        </is>
      </c>
      <c r="F1997" s="23" t="n"/>
      <c r="G1997" s="23" t="n"/>
      <c r="H1997" s="23" t="n"/>
      <c r="I1997" s="23" t="n"/>
      <c r="J1997" s="23" t="n"/>
      <c r="K1997" s="23" t="n"/>
      <c r="L1997" s="23" t="n"/>
      <c r="M1997" s="23" t="n"/>
      <c r="N1997" s="23" t="n"/>
      <c r="O1997" s="23" t="n"/>
      <c r="P1997" s="23" t="n"/>
      <c r="Q1997" s="23" t="n"/>
      <c r="R1997" s="23" t="n"/>
      <c r="S1997" s="23" t="n"/>
      <c r="T1997" s="23" t="n"/>
      <c r="U1997" s="23" t="n"/>
      <c r="V1997" s="23" t="n"/>
    </row>
    <row r="1998" ht="15" customHeight="1">
      <c r="A1998" s="26" t="inlineStr">
        <is>
          <t>História - Waterfall</t>
        </is>
      </c>
      <c r="B1998" s="60" t="inlineStr">
        <is>
          <t>DEVALM-6621</t>
        </is>
      </c>
      <c r="C1998" s="23" t="inlineStr">
        <is>
          <t>17.0665.TN-Validação de Segurança SKY-TEF – integração com SpeedWeb</t>
        </is>
      </c>
      <c r="D1998" s="26" t="inlineStr">
        <is>
          <t>Concluído</t>
        </is>
      </c>
      <c r="E1998" s="23" t="inlineStr">
        <is>
          <t>Sem responsável</t>
        </is>
      </c>
      <c r="F1998" s="23" t="n"/>
      <c r="G1998" s="23" t="n"/>
      <c r="H1998" s="23" t="n"/>
      <c r="I1998" s="23" t="n"/>
      <c r="J1998" s="23" t="n"/>
      <c r="K1998" s="23" t="n"/>
      <c r="L1998" s="23" t="n"/>
      <c r="M1998" s="23" t="n"/>
      <c r="N1998" s="23" t="n"/>
      <c r="O1998" s="23" t="n"/>
      <c r="P1998" s="23" t="n"/>
      <c r="Q1998" s="23" t="n"/>
      <c r="R1998" s="23" t="n"/>
      <c r="S1998" s="23" t="n"/>
      <c r="T1998" s="23" t="n"/>
      <c r="U1998" s="23" t="n"/>
      <c r="V1998" s="23" t="n"/>
    </row>
    <row r="1999" ht="15" customHeight="1">
      <c r="A1999" s="26" t="inlineStr">
        <is>
          <t>História - Waterfall</t>
        </is>
      </c>
      <c r="B1999" s="60" t="inlineStr">
        <is>
          <t>DEVALM-6620</t>
        </is>
      </c>
      <c r="C1999" s="23" t="inlineStr">
        <is>
          <t>16.0601.CL-Adequação Skyphone - Migração DAC EPS Sercom fase 2</t>
        </is>
      </c>
      <c r="D1999" s="26" t="inlineStr">
        <is>
          <t>Concluído</t>
        </is>
      </c>
      <c r="E1999" s="23" t="inlineStr">
        <is>
          <t>Sem responsável</t>
        </is>
      </c>
      <c r="F1999" s="23" t="n"/>
      <c r="G1999" s="23" t="n"/>
      <c r="H1999" s="23" t="n"/>
      <c r="I1999" s="23" t="n"/>
      <c r="J1999" s="23" t="n"/>
      <c r="K1999" s="23" t="n"/>
      <c r="L1999" s="23" t="n"/>
      <c r="M1999" s="23" t="n"/>
      <c r="N1999" s="23" t="n"/>
      <c r="O1999" s="23" t="n"/>
      <c r="P1999" s="23" t="n"/>
      <c r="Q1999" s="23" t="n"/>
      <c r="R1999" s="23" t="n"/>
      <c r="S1999" s="23" t="n"/>
      <c r="T1999" s="23" t="n"/>
      <c r="U1999" s="23" t="n"/>
      <c r="V1999" s="23" t="n"/>
    </row>
    <row r="2000" ht="15" customHeight="1">
      <c r="A2000" s="26" t="inlineStr">
        <is>
          <t>História - Waterfall</t>
        </is>
      </c>
      <c r="B2000" s="60" t="inlineStr">
        <is>
          <t>DEVALM-6619</t>
        </is>
      </c>
      <c r="C2000" s="23" t="inlineStr">
        <is>
          <t>16.0688.GI-Cross Promotional Campaign : Aquisição (Sprint 1)</t>
        </is>
      </c>
      <c r="D2000" s="26" t="inlineStr">
        <is>
          <t>Concluído</t>
        </is>
      </c>
      <c r="E2000" s="23" t="inlineStr">
        <is>
          <t>Sem responsável</t>
        </is>
      </c>
      <c r="F2000" s="23" t="n"/>
      <c r="G2000" s="23" t="n"/>
      <c r="H2000" s="23" t="n"/>
      <c r="I2000" s="23" t="n"/>
      <c r="J2000" s="23" t="n"/>
      <c r="K2000" s="23" t="n"/>
      <c r="L2000" s="23" t="n"/>
      <c r="M2000" s="23" t="n"/>
      <c r="N2000" s="23" t="n"/>
      <c r="O2000" s="23" t="n"/>
      <c r="P2000" s="23" t="n"/>
      <c r="Q2000" s="23" t="n"/>
      <c r="R2000" s="23" t="n"/>
      <c r="S2000" s="23" t="n"/>
      <c r="T2000" s="23" t="n"/>
      <c r="U2000" s="23" t="n"/>
      <c r="V2000" s="23" t="n"/>
    </row>
    <row r="2001" ht="15" customHeight="1">
      <c r="A2001" s="26" t="inlineStr">
        <is>
          <t>História - Waterfall</t>
        </is>
      </c>
      <c r="B2001" s="60" t="inlineStr">
        <is>
          <t>DEVALM-6618</t>
        </is>
      </c>
      <c r="C2001" s="23" t="inlineStr">
        <is>
          <t>17.0772.FI-Gesplan Atualização de Versão e Releases</t>
        </is>
      </c>
      <c r="D2001" s="26" t="inlineStr">
        <is>
          <t>Concluído</t>
        </is>
      </c>
      <c r="E2001" s="23" t="inlineStr">
        <is>
          <t>Sem responsável</t>
        </is>
      </c>
      <c r="F2001" s="23" t="n"/>
      <c r="G2001" s="23" t="n"/>
      <c r="H2001" s="23" t="n"/>
      <c r="I2001" s="23" t="n"/>
      <c r="J2001" s="23" t="n"/>
      <c r="K2001" s="23" t="n"/>
      <c r="L2001" s="23" t="n"/>
      <c r="M2001" s="23" t="n"/>
      <c r="N2001" s="23" t="n"/>
      <c r="O2001" s="23" t="n"/>
      <c r="P2001" s="23" t="n"/>
      <c r="Q2001" s="23" t="n"/>
      <c r="R2001" s="23" t="n"/>
      <c r="S2001" s="23" t="n"/>
      <c r="T2001" s="23" t="n"/>
      <c r="U2001" s="23" t="n"/>
      <c r="V2001" s="23" t="n"/>
    </row>
    <row r="2002" ht="15" customHeight="1">
      <c r="A2002" s="26" t="inlineStr">
        <is>
          <t>História - Waterfall</t>
        </is>
      </c>
      <c r="B2002" s="60" t="inlineStr">
        <is>
          <t>DEVALM-6617</t>
        </is>
      </c>
      <c r="C2002" s="23" t="inlineStr">
        <is>
          <t>17.0611.CO-Regionalização (2ª quinzena – Dezembro)::R</t>
        </is>
      </c>
      <c r="D2002" s="26" t="inlineStr">
        <is>
          <t>Concluído</t>
        </is>
      </c>
      <c r="E2002" s="23" t="inlineStr">
        <is>
          <t>Sem responsável</t>
        </is>
      </c>
      <c r="F2002" s="23" t="n"/>
      <c r="G2002" s="23" t="n"/>
      <c r="H2002" s="23" t="n"/>
      <c r="I2002" s="23" t="n"/>
      <c r="J2002" s="23" t="n"/>
      <c r="K2002" s="23" t="n"/>
      <c r="L2002" s="23" t="n"/>
      <c r="M2002" s="23" t="n"/>
      <c r="N2002" s="23" t="n"/>
      <c r="O2002" s="23" t="n"/>
      <c r="P2002" s="23" t="n"/>
      <c r="Q2002" s="23" t="n"/>
      <c r="R2002" s="23" t="n"/>
      <c r="S2002" s="23" t="n"/>
      <c r="T2002" s="23" t="n"/>
      <c r="U2002" s="23" t="n"/>
      <c r="V2002" s="23" t="n"/>
    </row>
    <row r="2003" ht="15" customHeight="1">
      <c r="A2003" s="26" t="inlineStr">
        <is>
          <t>História - Waterfall</t>
        </is>
      </c>
      <c r="B2003" s="60" t="inlineStr">
        <is>
          <t>DEVALM-6616</t>
        </is>
      </c>
      <c r="C2003" s="23" t="inlineStr">
        <is>
          <t>17.0728.CL-BOS: Configuração das razões para celula tecnica</t>
        </is>
      </c>
      <c r="D2003" s="26" t="inlineStr">
        <is>
          <t>Concluído</t>
        </is>
      </c>
      <c r="E2003" s="23" t="inlineStr">
        <is>
          <t>Sem responsável</t>
        </is>
      </c>
      <c r="F2003" s="23" t="n"/>
      <c r="G2003" s="23" t="n"/>
      <c r="H2003" s="23" t="n"/>
      <c r="I2003" s="23" t="n"/>
      <c r="J2003" s="23" t="n"/>
      <c r="K2003" s="23" t="n"/>
      <c r="L2003" s="23" t="n"/>
      <c r="M2003" s="23" t="n"/>
      <c r="N2003" s="23" t="n"/>
      <c r="O2003" s="23" t="n"/>
      <c r="P2003" s="23" t="n"/>
      <c r="Q2003" s="23" t="n"/>
      <c r="R2003" s="23" t="n"/>
      <c r="S2003" s="23" t="n"/>
      <c r="T2003" s="23" t="n"/>
      <c r="U2003" s="23" t="n"/>
      <c r="V2003" s="23" t="n"/>
    </row>
    <row r="2004" ht="15" customHeight="1">
      <c r="A2004" s="26" t="inlineStr">
        <is>
          <t>História - Waterfall</t>
        </is>
      </c>
      <c r="B2004" s="60" t="inlineStr">
        <is>
          <t>DEVALM-6615</t>
        </is>
      </c>
      <c r="C2004" s="23" t="inlineStr">
        <is>
          <t>16.0255.FI-Mudanças de layout no arquivo do Convênio 115/2003 da SEFAZ</t>
        </is>
      </c>
      <c r="D2004" s="26" t="inlineStr">
        <is>
          <t>Concluído</t>
        </is>
      </c>
      <c r="E2004" s="23" t="inlineStr">
        <is>
          <t>Sem responsável</t>
        </is>
      </c>
      <c r="F2004" s="23" t="n"/>
      <c r="G2004" s="23" t="n"/>
      <c r="H2004" s="23" t="n"/>
      <c r="I2004" s="23" t="n"/>
      <c r="J2004" s="23" t="n"/>
      <c r="K2004" s="23" t="n"/>
      <c r="L2004" s="23" t="n"/>
      <c r="M2004" s="23" t="n"/>
      <c r="N2004" s="23" t="n"/>
      <c r="O2004" s="23" t="n"/>
      <c r="P2004" s="23" t="n"/>
      <c r="Q2004" s="23" t="n"/>
      <c r="R2004" s="23" t="n"/>
      <c r="S2004" s="23" t="n"/>
      <c r="T2004" s="23" t="n"/>
      <c r="U2004" s="23" t="n"/>
      <c r="V2004" s="23" t="n"/>
    </row>
    <row r="2005" ht="15" customHeight="1">
      <c r="A2005" s="26" t="inlineStr">
        <is>
          <t>História - Waterfall</t>
        </is>
      </c>
      <c r="B2005" s="60" t="inlineStr">
        <is>
          <t>DEVALM-6614</t>
        </is>
      </c>
      <c r="C2005" s="23" t="inlineStr">
        <is>
          <t>17.0622.FI-Bloqueio de vendas via Guardião de Vendas - Plano de Implantação Alto</t>
        </is>
      </c>
      <c r="D2005" s="26" t="inlineStr">
        <is>
          <t>Concluído</t>
        </is>
      </c>
      <c r="E2005" s="23" t="inlineStr">
        <is>
          <t>Sem responsável</t>
        </is>
      </c>
      <c r="F2005" s="23" t="n"/>
      <c r="G2005" s="23" t="n"/>
      <c r="H2005" s="23" t="n"/>
      <c r="I2005" s="23" t="n"/>
      <c r="J2005" s="23" t="n"/>
      <c r="K2005" s="23" t="n"/>
      <c r="L2005" s="23" t="n"/>
      <c r="M2005" s="23" t="n"/>
      <c r="N2005" s="23" t="n"/>
      <c r="O2005" s="23" t="n"/>
      <c r="P2005" s="23" t="n"/>
      <c r="Q2005" s="23" t="n"/>
      <c r="R2005" s="23" t="n"/>
      <c r="S2005" s="23" t="n"/>
      <c r="T2005" s="23" t="n"/>
      <c r="U2005" s="23" t="n"/>
      <c r="V2005" s="23" t="n"/>
    </row>
    <row r="2006" ht="15" customHeight="1">
      <c r="A2006" s="26" t="inlineStr">
        <is>
          <t>História - Waterfall</t>
        </is>
      </c>
      <c r="B2006" s="60" t="inlineStr">
        <is>
          <t>DEVALM-6613</t>
        </is>
      </c>
      <c r="C2006" s="23" t="inlineStr">
        <is>
          <t>18.0167.CO-Bloqueio de OS de Retirada em Duplicidade (fase 01 - iCare Parceiro)</t>
        </is>
      </c>
      <c r="D2006" s="26" t="inlineStr">
        <is>
          <t>Concluído</t>
        </is>
      </c>
      <c r="E2006" s="23" t="inlineStr">
        <is>
          <t>Alessandro João De Souza [X]</t>
        </is>
      </c>
      <c r="F2006" s="23" t="inlineStr">
        <is>
          <t>Alexandre Munhoes [X]</t>
        </is>
      </c>
      <c r="G2006" s="23" t="inlineStr">
        <is>
          <t>Emerson Pureza da Silva [X]</t>
        </is>
      </c>
      <c r="H2006" s="23" t="inlineStr">
        <is>
          <t>Paulo Egidio Rodrigues dos Santos</t>
        </is>
      </c>
      <c r="I2006" s="23" t="inlineStr">
        <is>
          <t>Claudia Keiko Kobayashi [X]</t>
        </is>
      </c>
      <c r="J2006" s="23" t="inlineStr">
        <is>
          <t>Danilo Takashi Hiratsuka</t>
        </is>
      </c>
      <c r="K2006" s="23" t="n"/>
      <c r="L2006" s="23" t="n"/>
      <c r="M2006" s="23" t="n"/>
      <c r="N2006" s="23" t="n"/>
      <c r="O2006" s="23" t="n"/>
      <c r="P2006" s="23" t="n"/>
      <c r="Q2006" s="23" t="n"/>
      <c r="R2006" s="23" t="n"/>
      <c r="S2006" s="23" t="n"/>
      <c r="T2006" s="23" t="n"/>
      <c r="U2006" s="23" t="n"/>
      <c r="V2006" s="23" t="n"/>
    </row>
    <row r="2007" ht="15" customHeight="1">
      <c r="A2007" s="26" t="inlineStr">
        <is>
          <t>História - Waterfall</t>
        </is>
      </c>
      <c r="B2007" s="60" t="inlineStr">
        <is>
          <t>DEVALM-6612</t>
        </is>
      </c>
      <c r="C2007" s="23" t="inlineStr">
        <is>
          <t>17.0472.3.MK-Ofertas Premiere 2017 - Fase 4</t>
        </is>
      </c>
      <c r="D2007" s="26" t="inlineStr">
        <is>
          <t>Concluído</t>
        </is>
      </c>
      <c r="E2007" s="23" t="inlineStr">
        <is>
          <t>Sem responsável</t>
        </is>
      </c>
      <c r="F2007" s="23" t="n"/>
      <c r="G2007" s="23" t="n"/>
      <c r="H2007" s="23" t="n"/>
      <c r="I2007" s="23" t="n"/>
      <c r="J2007" s="23" t="n"/>
      <c r="K2007" s="23" t="n"/>
      <c r="L2007" s="23" t="n"/>
      <c r="M2007" s="23" t="n"/>
      <c r="N2007" s="23" t="n"/>
      <c r="O2007" s="23" t="n"/>
      <c r="P2007" s="23" t="n"/>
      <c r="Q2007" s="23" t="n"/>
      <c r="R2007" s="23" t="n"/>
      <c r="S2007" s="23" t="n"/>
      <c r="T2007" s="23" t="n"/>
      <c r="U2007" s="23" t="n"/>
      <c r="V2007" s="23" t="n"/>
    </row>
    <row r="2008" ht="15" customHeight="1">
      <c r="A2008" s="26" t="inlineStr">
        <is>
          <t>História - Waterfall</t>
        </is>
      </c>
      <c r="B2008" s="60" t="inlineStr">
        <is>
          <t>DEVALM-6611</t>
        </is>
      </c>
      <c r="C2008" s="23" t="inlineStr">
        <is>
          <t>14.0184.FI-Novo Sistema de Comissionamento::N</t>
        </is>
      </c>
      <c r="D2008" s="26" t="inlineStr">
        <is>
          <t>Concluído</t>
        </is>
      </c>
      <c r="E2008" s="23" t="inlineStr">
        <is>
          <t>Anderson Da Paz Florencio [X]</t>
        </is>
      </c>
      <c r="F2008" s="23" t="n"/>
      <c r="G2008" s="23" t="n"/>
      <c r="H2008" s="23" t="n"/>
      <c r="I2008" s="23" t="n"/>
      <c r="J2008" s="23" t="n"/>
      <c r="K2008" s="23" t="n"/>
      <c r="L2008" s="23" t="n"/>
      <c r="M2008" s="23" t="n"/>
      <c r="N2008" s="23" t="n"/>
      <c r="O2008" s="23" t="n"/>
      <c r="P2008" s="23" t="n"/>
      <c r="Q2008" s="23" t="n"/>
      <c r="R2008" s="23" t="n"/>
      <c r="S2008" s="23" t="n"/>
      <c r="T2008" s="23" t="n"/>
      <c r="U2008" s="23" t="n"/>
      <c r="V2008" s="23" t="n"/>
    </row>
    <row r="2009" ht="15" customHeight="1">
      <c r="A2009" s="26" t="inlineStr">
        <is>
          <t>História - Waterfall</t>
        </is>
      </c>
      <c r="B2009" s="60" t="inlineStr">
        <is>
          <t>DEVALM-6610</t>
        </is>
      </c>
      <c r="C2009" s="23" t="inlineStr">
        <is>
          <t>17.0067.SU-Novo Receptor SHR01</t>
        </is>
      </c>
      <c r="D2009" s="26" t="inlineStr">
        <is>
          <t>Concluído</t>
        </is>
      </c>
      <c r="E2009" s="23" t="inlineStr">
        <is>
          <t>Sem responsável</t>
        </is>
      </c>
      <c r="F2009" s="23" t="n"/>
      <c r="G2009" s="23" t="n"/>
      <c r="H2009" s="23" t="n"/>
      <c r="I2009" s="23" t="n"/>
      <c r="J2009" s="23" t="n"/>
      <c r="K2009" s="23" t="n"/>
      <c r="L2009" s="23" t="n"/>
      <c r="M2009" s="23" t="n"/>
      <c r="N2009" s="23" t="n"/>
      <c r="O2009" s="23" t="n"/>
      <c r="P2009" s="23" t="n"/>
      <c r="Q2009" s="23" t="n"/>
      <c r="R2009" s="23" t="n"/>
      <c r="S2009" s="23" t="n"/>
      <c r="T2009" s="23" t="n"/>
      <c r="U2009" s="23" t="n"/>
      <c r="V2009" s="23" t="n"/>
    </row>
    <row r="2010" ht="15" customHeight="1">
      <c r="A2010" s="26" t="inlineStr">
        <is>
          <t>História - Waterfall</t>
        </is>
      </c>
      <c r="B2010" s="60" t="inlineStr">
        <is>
          <t>DEVALM-6609</t>
        </is>
      </c>
      <c r="C2010" s="23" t="inlineStr">
        <is>
          <t>17.0414.4 FI-Projeto Nexus-Callidus – Reversão - Req 3</t>
        </is>
      </c>
      <c r="D2010" s="26" t="inlineStr">
        <is>
          <t>Concluído</t>
        </is>
      </c>
      <c r="E2010" s="23" t="inlineStr">
        <is>
          <t>Sem responsável</t>
        </is>
      </c>
      <c r="F2010" s="23" t="n"/>
      <c r="G2010" s="23" t="n"/>
      <c r="H2010" s="23" t="n"/>
      <c r="I2010" s="23" t="n"/>
      <c r="J2010" s="23" t="n"/>
      <c r="K2010" s="23" t="n"/>
      <c r="L2010" s="23" t="n"/>
      <c r="M2010" s="23" t="n"/>
      <c r="N2010" s="23" t="n"/>
      <c r="O2010" s="23" t="n"/>
      <c r="P2010" s="23" t="n"/>
      <c r="Q2010" s="23" t="n"/>
      <c r="R2010" s="23" t="n"/>
      <c r="S2010" s="23" t="n"/>
      <c r="T2010" s="23" t="n"/>
      <c r="U2010" s="23" t="n"/>
      <c r="V2010" s="23" t="n"/>
    </row>
    <row r="2011" ht="15" customHeight="1">
      <c r="A2011" s="26" t="inlineStr">
        <is>
          <t>História - Waterfall</t>
        </is>
      </c>
      <c r="B2011" s="60" t="inlineStr">
        <is>
          <t>DEVALM-6608</t>
        </is>
      </c>
      <c r="C2011" s="23" t="inlineStr">
        <is>
          <t>18.0154.TI- iCare Campo - Bloqueio de criação de OS – Tela de inclusão de material</t>
        </is>
      </c>
      <c r="D2011" s="26" t="inlineStr">
        <is>
          <t>Concluído</t>
        </is>
      </c>
      <c r="E2011" s="23" t="inlineStr">
        <is>
          <t>Sem responsável</t>
        </is>
      </c>
      <c r="F2011" s="23" t="n"/>
      <c r="G2011" s="23" t="n"/>
      <c r="H2011" s="23" t="n"/>
      <c r="I2011" s="23" t="n"/>
      <c r="J2011" s="23" t="n"/>
      <c r="K2011" s="23" t="n"/>
      <c r="L2011" s="23" t="n"/>
      <c r="M2011" s="23" t="n"/>
      <c r="N2011" s="23" t="n"/>
      <c r="O2011" s="23" t="n"/>
      <c r="P2011" s="23" t="n"/>
      <c r="Q2011" s="23" t="n"/>
      <c r="R2011" s="23" t="n"/>
      <c r="S2011" s="23" t="n"/>
      <c r="T2011" s="23" t="n"/>
      <c r="U2011" s="23" t="n"/>
      <c r="V2011" s="23" t="n"/>
    </row>
    <row r="2012" ht="15" customHeight="1">
      <c r="A2012" s="26" t="inlineStr">
        <is>
          <t>História - Waterfall</t>
        </is>
      </c>
      <c r="B2012" s="60" t="inlineStr">
        <is>
          <t>DEVALM-6607</t>
        </is>
      </c>
      <c r="C2012" s="23" t="inlineStr">
        <is>
          <t>15.0157.5.SU-CSI- Enviar informações de movimentação de saldo de Parceiro Migrado para SAP600 (iCare Parceiro)</t>
        </is>
      </c>
      <c r="D2012" s="26" t="inlineStr">
        <is>
          <t>Concluído</t>
        </is>
      </c>
      <c r="E2012" s="23" t="inlineStr">
        <is>
          <t>Sem responsável</t>
        </is>
      </c>
      <c r="F2012" s="23" t="n"/>
      <c r="G2012" s="23" t="n"/>
      <c r="H2012" s="23" t="n"/>
      <c r="I2012" s="23" t="n"/>
      <c r="J2012" s="23" t="n"/>
      <c r="K2012" s="23" t="n"/>
      <c r="L2012" s="23" t="n"/>
      <c r="M2012" s="23" t="n"/>
      <c r="N2012" s="23" t="n"/>
      <c r="O2012" s="23" t="n"/>
      <c r="P2012" s="23" t="n"/>
      <c r="Q2012" s="23" t="n"/>
      <c r="R2012" s="23" t="n"/>
      <c r="S2012" s="23" t="n"/>
      <c r="T2012" s="23" t="n"/>
      <c r="U2012" s="23" t="n"/>
      <c r="V2012" s="23" t="n"/>
    </row>
    <row r="2013" ht="15" customHeight="1">
      <c r="A2013" s="26" t="inlineStr">
        <is>
          <t>História - Waterfall</t>
        </is>
      </c>
      <c r="B2013" s="60" t="inlineStr">
        <is>
          <t>DEVALM-6606</t>
        </is>
      </c>
      <c r="C2013" s="23" t="inlineStr">
        <is>
          <t>16.0480.FI-Matriz de Segregação de Função - Auditoria</t>
        </is>
      </c>
      <c r="D2013" s="26" t="inlineStr">
        <is>
          <t>Concluído</t>
        </is>
      </c>
      <c r="E2013" s="23" t="inlineStr">
        <is>
          <t>Sem responsável</t>
        </is>
      </c>
      <c r="F2013" s="23" t="n"/>
      <c r="G2013" s="23" t="n"/>
      <c r="H2013" s="23" t="n"/>
      <c r="I2013" s="23" t="n"/>
      <c r="J2013" s="23" t="n"/>
      <c r="K2013" s="23" t="n"/>
      <c r="L2013" s="23" t="n"/>
      <c r="M2013" s="23" t="n"/>
      <c r="N2013" s="23" t="n"/>
      <c r="O2013" s="23" t="n"/>
      <c r="P2013" s="23" t="n"/>
      <c r="Q2013" s="23" t="n"/>
      <c r="R2013" s="23" t="n"/>
      <c r="S2013" s="23" t="n"/>
      <c r="T2013" s="23" t="n"/>
      <c r="U2013" s="23" t="n"/>
      <c r="V2013" s="23" t="n"/>
    </row>
    <row r="2014" ht="15" customHeight="1">
      <c r="A2014" s="26" t="inlineStr">
        <is>
          <t>História - Waterfall</t>
        </is>
      </c>
      <c r="B2014" s="60" t="inlineStr">
        <is>
          <t>DEVALM-6605</t>
        </is>
      </c>
      <c r="C2014" s="23" t="inlineStr">
        <is>
          <t>17.0605.CO-Regionalização (2ª quinzena – Setembro)::R</t>
        </is>
      </c>
      <c r="D2014" s="26" t="inlineStr">
        <is>
          <t>Concluído</t>
        </is>
      </c>
      <c r="E2014" s="23" t="inlineStr">
        <is>
          <t>Sem responsável</t>
        </is>
      </c>
      <c r="F2014" s="23" t="n"/>
      <c r="G2014" s="23" t="n"/>
      <c r="H2014" s="23" t="n"/>
      <c r="I2014" s="23" t="n"/>
      <c r="J2014" s="23" t="n"/>
      <c r="K2014" s="23" t="n"/>
      <c r="L2014" s="23" t="n"/>
      <c r="M2014" s="23" t="n"/>
      <c r="N2014" s="23" t="n"/>
      <c r="O2014" s="23" t="n"/>
      <c r="P2014" s="23" t="n"/>
      <c r="Q2014" s="23" t="n"/>
      <c r="R2014" s="23" t="n"/>
      <c r="S2014" s="23" t="n"/>
      <c r="T2014" s="23" t="n"/>
      <c r="U2014" s="23" t="n"/>
      <c r="V2014" s="23" t="n"/>
    </row>
    <row r="2015" ht="15" customHeight="1">
      <c r="A2015" s="26" t="inlineStr">
        <is>
          <t>História - Waterfall</t>
        </is>
      </c>
      <c r="B2015" s="60" t="inlineStr">
        <is>
          <t>DEVALM-6604</t>
        </is>
      </c>
      <c r="C2015" s="23" t="inlineStr">
        <is>
          <t>17.0339.CO-Regionalização (2ª quinzena – Julho)::R</t>
        </is>
      </c>
      <c r="D2015" s="26" t="inlineStr">
        <is>
          <t>Concluído</t>
        </is>
      </c>
      <c r="E2015" s="23" t="inlineStr">
        <is>
          <t>Sem responsável</t>
        </is>
      </c>
      <c r="F2015" s="23" t="n"/>
      <c r="G2015" s="23" t="n"/>
      <c r="H2015" s="23" t="n"/>
      <c r="I2015" s="23" t="n"/>
      <c r="J2015" s="23" t="n"/>
      <c r="K2015" s="23" t="n"/>
      <c r="L2015" s="23" t="n"/>
      <c r="M2015" s="23" t="n"/>
      <c r="N2015" s="23" t="n"/>
      <c r="O2015" s="23" t="n"/>
      <c r="P2015" s="23" t="n"/>
      <c r="Q2015" s="23" t="n"/>
      <c r="R2015" s="23" t="n"/>
      <c r="S2015" s="23" t="n"/>
      <c r="T2015" s="23" t="n"/>
      <c r="U2015" s="23" t="n"/>
      <c r="V2015" s="23" t="n"/>
    </row>
    <row r="2016" ht="15" customHeight="1">
      <c r="A2016" s="26" t="inlineStr">
        <is>
          <t>História - Waterfall</t>
        </is>
      </c>
      <c r="B2016" s="60" t="inlineStr">
        <is>
          <t>DEVALM-6603</t>
        </is>
      </c>
      <c r="C2016" s="23" t="inlineStr">
        <is>
          <t>16.0134.1.CL- Controle de SLA das tarefas na aplicação BOS</t>
        </is>
      </c>
      <c r="D2016" s="26" t="inlineStr">
        <is>
          <t>Concluído</t>
        </is>
      </c>
      <c r="E2016" s="23" t="inlineStr">
        <is>
          <t>Sem responsável</t>
        </is>
      </c>
      <c r="F2016" s="23" t="n"/>
      <c r="G2016" s="23" t="n"/>
      <c r="H2016" s="23" t="n"/>
      <c r="I2016" s="23" t="n"/>
      <c r="J2016" s="23" t="n"/>
      <c r="K2016" s="23" t="n"/>
      <c r="L2016" s="23" t="n"/>
      <c r="M2016" s="23" t="n"/>
      <c r="N2016" s="23" t="n"/>
      <c r="O2016" s="23" t="n"/>
      <c r="P2016" s="23" t="n"/>
      <c r="Q2016" s="23" t="n"/>
      <c r="R2016" s="23" t="n"/>
      <c r="S2016" s="23" t="n"/>
      <c r="T2016" s="23" t="n"/>
      <c r="U2016" s="23" t="n"/>
      <c r="V2016" s="23" t="n"/>
    </row>
    <row r="2017" ht="15" customHeight="1">
      <c r="A2017" s="26" t="inlineStr">
        <is>
          <t>História - Waterfall</t>
        </is>
      </c>
      <c r="B2017" s="60" t="inlineStr">
        <is>
          <t>DEVALM-6602</t>
        </is>
      </c>
      <c r="C2017" s="23" t="inlineStr">
        <is>
          <t>18.0218.DI-Gateway de Pagamentos – pagamento com multi cartões</t>
        </is>
      </c>
      <c r="D2017" s="26" t="inlineStr">
        <is>
          <t>Concluído</t>
        </is>
      </c>
      <c r="E2017" s="23" t="inlineStr">
        <is>
          <t>Sem responsável</t>
        </is>
      </c>
      <c r="F2017" s="23" t="n"/>
      <c r="G2017" s="23" t="n"/>
      <c r="H2017" s="23" t="n"/>
      <c r="I2017" s="23" t="n"/>
      <c r="J2017" s="23" t="n"/>
      <c r="K2017" s="23" t="n"/>
      <c r="L2017" s="23" t="n"/>
      <c r="M2017" s="23" t="n"/>
      <c r="N2017" s="23" t="n"/>
      <c r="O2017" s="23" t="n"/>
      <c r="P2017" s="23" t="n"/>
      <c r="Q2017" s="23" t="n"/>
      <c r="R2017" s="23" t="n"/>
      <c r="S2017" s="23" t="n"/>
      <c r="T2017" s="23" t="n"/>
      <c r="U2017" s="23" t="n"/>
      <c r="V2017" s="23" t="n"/>
    </row>
    <row r="2018" ht="15" customHeight="1">
      <c r="A2018" s="26" t="inlineStr">
        <is>
          <t>História - Waterfall</t>
        </is>
      </c>
      <c r="B2018" s="60" t="inlineStr">
        <is>
          <t>DEVALM-6601</t>
        </is>
      </c>
      <c r="C2018" s="23" t="inlineStr">
        <is>
          <t>16.0453.MK-Reajuste de Preço de Banda Larga ( Outubro )::R</t>
        </is>
      </c>
      <c r="D2018" s="26" t="inlineStr">
        <is>
          <t>Concluído</t>
        </is>
      </c>
      <c r="E2018" s="23" t="inlineStr">
        <is>
          <t>Sem responsável</t>
        </is>
      </c>
      <c r="F2018" s="23" t="n"/>
      <c r="G2018" s="23" t="n"/>
      <c r="H2018" s="23" t="n"/>
      <c r="I2018" s="23" t="n"/>
      <c r="J2018" s="23" t="n"/>
      <c r="K2018" s="23" t="n"/>
      <c r="L2018" s="23" t="n"/>
      <c r="M2018" s="23" t="n"/>
      <c r="N2018" s="23" t="n"/>
      <c r="O2018" s="23" t="n"/>
      <c r="P2018" s="23" t="n"/>
      <c r="Q2018" s="23" t="n"/>
      <c r="R2018" s="23" t="n"/>
      <c r="S2018" s="23" t="n"/>
      <c r="T2018" s="23" t="n"/>
      <c r="U2018" s="23" t="n"/>
      <c r="V2018" s="23" t="n"/>
    </row>
    <row r="2019" ht="15" customHeight="1">
      <c r="A2019" s="26" t="inlineStr">
        <is>
          <t>História - Waterfall</t>
        </is>
      </c>
      <c r="B2019" s="60" t="inlineStr">
        <is>
          <t>DEVALM-6600</t>
        </is>
      </c>
      <c r="C2019" s="23" t="inlineStr">
        <is>
          <t>17.0329.MK-Reajuste de Preço de Banda Larga ( Maio )::R</t>
        </is>
      </c>
      <c r="D2019" s="26" t="inlineStr">
        <is>
          <t>Concluído</t>
        </is>
      </c>
      <c r="E2019" s="23" t="inlineStr">
        <is>
          <t>Sem responsável</t>
        </is>
      </c>
      <c r="F2019" s="23" t="n"/>
      <c r="G2019" s="23" t="n"/>
      <c r="H2019" s="23" t="n"/>
      <c r="I2019" s="23" t="n"/>
      <c r="J2019" s="23" t="n"/>
      <c r="K2019" s="23" t="n"/>
      <c r="L2019" s="23" t="n"/>
      <c r="M2019" s="23" t="n"/>
      <c r="N2019" s="23" t="n"/>
      <c r="O2019" s="23" t="n"/>
      <c r="P2019" s="23" t="n"/>
      <c r="Q2019" s="23" t="n"/>
      <c r="R2019" s="23" t="n"/>
      <c r="S2019" s="23" t="n"/>
      <c r="T2019" s="23" t="n"/>
      <c r="U2019" s="23" t="n"/>
      <c r="V2019" s="23" t="n"/>
    </row>
    <row r="2020" ht="15" customHeight="1">
      <c r="A2020" s="26" t="inlineStr">
        <is>
          <t>História - Waterfall</t>
        </is>
      </c>
      <c r="B2020" s="60" t="inlineStr">
        <is>
          <t>DEVALM-6599</t>
        </is>
      </c>
      <c r="C2020" s="23" t="inlineStr">
        <is>
          <t>16.0425.5.FI – Indianapolis – Frente Faturamento - CR – Manutenção dos GLIDs da SKY Brasil ativos nos sistemas</t>
        </is>
      </c>
      <c r="D2020" s="26" t="inlineStr">
        <is>
          <t>Concluído</t>
        </is>
      </c>
      <c r="E2020" s="23" t="inlineStr">
        <is>
          <t>Sem responsável</t>
        </is>
      </c>
      <c r="F2020" s="23" t="n"/>
      <c r="G2020" s="23" t="n"/>
      <c r="H2020" s="23" t="n"/>
      <c r="I2020" s="23" t="n"/>
      <c r="J2020" s="23" t="n"/>
      <c r="K2020" s="23" t="n"/>
      <c r="L2020" s="23" t="n"/>
      <c r="M2020" s="23" t="n"/>
      <c r="N2020" s="23" t="n"/>
      <c r="O2020" s="23" t="n"/>
      <c r="P2020" s="23" t="n"/>
      <c r="Q2020" s="23" t="n"/>
      <c r="R2020" s="23" t="n"/>
      <c r="S2020" s="23" t="n"/>
      <c r="T2020" s="23" t="n"/>
      <c r="U2020" s="23" t="n"/>
      <c r="V2020" s="23" t="n"/>
    </row>
    <row r="2021" ht="15" customHeight="1">
      <c r="A2021" s="26" t="inlineStr">
        <is>
          <t>História - Waterfall</t>
        </is>
      </c>
      <c r="B2021" s="60" t="inlineStr">
        <is>
          <t>DEVALM-6598</t>
        </is>
      </c>
      <c r="C2021" s="23" t="inlineStr">
        <is>
          <t>17.0086.SU-Integração com modulo de ASSIST de campo com o sistema de OS</t>
        </is>
      </c>
      <c r="D2021" s="26" t="inlineStr">
        <is>
          <t>Concluído</t>
        </is>
      </c>
      <c r="E2021" s="23" t="inlineStr">
        <is>
          <t>Sem responsável</t>
        </is>
      </c>
      <c r="F2021" s="23" t="n"/>
      <c r="G2021" s="23" t="n"/>
      <c r="H2021" s="23" t="n"/>
      <c r="I2021" s="23" t="n"/>
      <c r="J2021" s="23" t="n"/>
      <c r="K2021" s="23" t="n"/>
      <c r="L2021" s="23" t="n"/>
      <c r="M2021" s="23" t="n"/>
      <c r="N2021" s="23" t="n"/>
      <c r="O2021" s="23" t="n"/>
      <c r="P2021" s="23" t="n"/>
      <c r="Q2021" s="23" t="n"/>
      <c r="R2021" s="23" t="n"/>
      <c r="S2021" s="23" t="n"/>
      <c r="T2021" s="23" t="n"/>
      <c r="U2021" s="23" t="n"/>
      <c r="V2021" s="23" t="n"/>
    </row>
    <row r="2022" ht="15" customHeight="1">
      <c r="A2022" s="26" t="inlineStr">
        <is>
          <t>História - Waterfall</t>
        </is>
      </c>
      <c r="B2022" s="60" t="inlineStr">
        <is>
          <t>DEVALM-6597</t>
        </is>
      </c>
      <c r="C2022" s="23" t="inlineStr">
        <is>
          <t>16.0209.11.CL-Hibrido - Fase 1.8 - Botão Migra Já</t>
        </is>
      </c>
      <c r="D2022" s="26" t="inlineStr">
        <is>
          <t>Concluído</t>
        </is>
      </c>
      <c r="E2022" s="23" t="inlineStr">
        <is>
          <t>Sem responsável</t>
        </is>
      </c>
      <c r="F2022" s="23" t="n"/>
      <c r="G2022" s="23" t="n"/>
      <c r="H2022" s="23" t="n"/>
      <c r="I2022" s="23" t="n"/>
      <c r="J2022" s="23" t="n"/>
      <c r="K2022" s="23" t="n"/>
      <c r="L2022" s="23" t="n"/>
      <c r="M2022" s="23" t="n"/>
      <c r="N2022" s="23" t="n"/>
      <c r="O2022" s="23" t="n"/>
      <c r="P2022" s="23" t="n"/>
      <c r="Q2022" s="23" t="n"/>
      <c r="R2022" s="23" t="n"/>
      <c r="S2022" s="23" t="n"/>
      <c r="T2022" s="23" t="n"/>
      <c r="U2022" s="23" t="n"/>
      <c r="V2022" s="23" t="n"/>
    </row>
    <row r="2023" ht="15" customHeight="1">
      <c r="A2023" s="26" t="inlineStr">
        <is>
          <t>História - Waterfall</t>
        </is>
      </c>
      <c r="B2023" s="60" t="inlineStr">
        <is>
          <t>DEVALM-6596</t>
        </is>
      </c>
      <c r="C2023" s="23" t="inlineStr">
        <is>
          <t>17.0614.6.TN-Salesforce - Sprint 5</t>
        </is>
      </c>
      <c r="D2023" s="26" t="inlineStr">
        <is>
          <t>Concluído</t>
        </is>
      </c>
      <c r="E2023" s="23" t="inlineStr">
        <is>
          <t>Sem responsável</t>
        </is>
      </c>
      <c r="F2023" s="23" t="n"/>
      <c r="G2023" s="23" t="n"/>
      <c r="H2023" s="23" t="n"/>
      <c r="I2023" s="23" t="n"/>
      <c r="J2023" s="23" t="n"/>
      <c r="K2023" s="23" t="n"/>
      <c r="L2023" s="23" t="n"/>
      <c r="M2023" s="23" t="n"/>
      <c r="N2023" s="23" t="n"/>
      <c r="O2023" s="23" t="n"/>
      <c r="P2023" s="23" t="n"/>
      <c r="Q2023" s="23" t="n"/>
      <c r="R2023" s="23" t="n"/>
      <c r="S2023" s="23" t="n"/>
      <c r="T2023" s="23" t="n"/>
      <c r="U2023" s="23" t="n"/>
      <c r="V2023" s="23" t="n"/>
    </row>
    <row r="2024" ht="15" customHeight="1">
      <c r="A2024" s="26" t="inlineStr">
        <is>
          <t>História - Waterfall</t>
        </is>
      </c>
      <c r="B2024" s="60" t="inlineStr">
        <is>
          <t>DEVALM-6595</t>
        </is>
      </c>
      <c r="C2024" s="23" t="inlineStr">
        <is>
          <t>17.0614.5.TN-Salesforce - Sprint 4</t>
        </is>
      </c>
      <c r="D2024" s="26" t="inlineStr">
        <is>
          <t>Concluído</t>
        </is>
      </c>
      <c r="E2024" s="23" t="inlineStr">
        <is>
          <t>Sem responsável</t>
        </is>
      </c>
      <c r="F2024" s="23" t="n"/>
      <c r="G2024" s="23" t="n"/>
      <c r="H2024" s="23" t="n"/>
      <c r="I2024" s="23" t="n"/>
      <c r="J2024" s="23" t="n"/>
      <c r="K2024" s="23" t="n"/>
      <c r="L2024" s="23" t="n"/>
      <c r="M2024" s="23" t="n"/>
      <c r="N2024" s="23" t="n"/>
      <c r="O2024" s="23" t="n"/>
      <c r="P2024" s="23" t="n"/>
      <c r="Q2024" s="23" t="n"/>
      <c r="R2024" s="23" t="n"/>
      <c r="S2024" s="23" t="n"/>
      <c r="T2024" s="23" t="n"/>
      <c r="U2024" s="23" t="n"/>
      <c r="V2024" s="23" t="n"/>
    </row>
    <row r="2025" ht="15" customHeight="1">
      <c r="A2025" s="26" t="inlineStr">
        <is>
          <t>História - Waterfall</t>
        </is>
      </c>
      <c r="B2025" s="60" t="inlineStr">
        <is>
          <t>DEVALM-6594</t>
        </is>
      </c>
      <c r="C2025" s="23" t="inlineStr">
        <is>
          <t>18.0156.CL-Parcelamento Agil Concessão e Reparcelamento de Dívida</t>
        </is>
      </c>
      <c r="D2025" s="26" t="inlineStr">
        <is>
          <t>Concluído</t>
        </is>
      </c>
      <c r="E2025" s="23" t="inlineStr">
        <is>
          <t>Alessandro João De Souza [X]</t>
        </is>
      </c>
      <c r="F2025" s="23" t="inlineStr">
        <is>
          <t>Andre Bento Bejo [X]</t>
        </is>
      </c>
      <c r="G2025" s="23" t="inlineStr">
        <is>
          <t>Anselmo Pereira Novakowski</t>
        </is>
      </c>
      <c r="H2025" s="23" t="inlineStr">
        <is>
          <t>Eduardo Cesar de Melo</t>
        </is>
      </c>
      <c r="I2025" s="23" t="n"/>
      <c r="J2025" s="23" t="inlineStr">
        <is>
          <t>Rafael Grecco Machado [X]</t>
        </is>
      </c>
      <c r="K2025" s="23" t="n"/>
      <c r="L2025" s="23" t="n"/>
      <c r="M2025" s="23" t="n"/>
      <c r="N2025" s="23" t="n"/>
      <c r="O2025" s="23" t="n"/>
      <c r="P2025" s="23" t="n"/>
      <c r="Q2025" s="23" t="n"/>
      <c r="R2025" s="23" t="n"/>
      <c r="S2025" s="23" t="n"/>
      <c r="T2025" s="23" t="n"/>
      <c r="U2025" s="23" t="n"/>
      <c r="V2025" s="23" t="n"/>
    </row>
    <row r="2026" ht="15" customHeight="1">
      <c r="A2026" s="26" t="inlineStr">
        <is>
          <t>História - Waterfall</t>
        </is>
      </c>
      <c r="B2026" s="60" t="inlineStr">
        <is>
          <t>DEVALM-6593</t>
        </is>
      </c>
      <c r="C2026" s="23" t="inlineStr">
        <is>
          <t>17.0469.MK- Reajuste de ICMS - Amazonas - Destinados à Criação do Fundo de Pobreza</t>
        </is>
      </c>
      <c r="D2026" s="26" t="inlineStr">
        <is>
          <t>Concluído</t>
        </is>
      </c>
      <c r="E2026" s="23" t="inlineStr">
        <is>
          <t>Sem responsável</t>
        </is>
      </c>
      <c r="F2026" s="23" t="n"/>
      <c r="G2026" s="23" t="n"/>
      <c r="H2026" s="23" t="n"/>
      <c r="I2026" s="23" t="n"/>
      <c r="J2026" s="23" t="n"/>
      <c r="K2026" s="23" t="n"/>
      <c r="L2026" s="23" t="n"/>
      <c r="M2026" s="23" t="n"/>
      <c r="N2026" s="23" t="n"/>
      <c r="O2026" s="23" t="n"/>
      <c r="P2026" s="23" t="n"/>
      <c r="Q2026" s="23" t="n"/>
      <c r="R2026" s="23" t="n"/>
      <c r="S2026" s="23" t="n"/>
      <c r="T2026" s="23" t="n"/>
      <c r="U2026" s="23" t="n"/>
      <c r="V2026" s="23" t="n"/>
    </row>
    <row r="2027" ht="15" customHeight="1">
      <c r="A2027" s="26" t="inlineStr">
        <is>
          <t>História - Waterfall</t>
        </is>
      </c>
      <c r="B2027" s="60" t="inlineStr">
        <is>
          <t>DEVALM-6592</t>
        </is>
      </c>
      <c r="C2027" s="23" t="inlineStr">
        <is>
          <t>18.0166.SU-Modulo de Estoque - CSI/SAP</t>
        </is>
      </c>
      <c r="D2027" s="26" t="inlineStr">
        <is>
          <t>Concluído</t>
        </is>
      </c>
      <c r="E2027" s="23" t="inlineStr">
        <is>
          <t>Alessandro João De Souza [X]</t>
        </is>
      </c>
      <c r="F2027" s="23" t="inlineStr">
        <is>
          <t>Alexandre Munhoes [X]</t>
        </is>
      </c>
      <c r="G2027" s="23" t="inlineStr">
        <is>
          <t>Emerson Pureza da Silva [X]</t>
        </is>
      </c>
      <c r="H2027" s="23" t="inlineStr">
        <is>
          <t>Paulo Egidio Rodrigues dos Santos</t>
        </is>
      </c>
      <c r="I2027" s="23" t="n"/>
      <c r="J2027" s="23" t="inlineStr">
        <is>
          <t>Danilo Takashi Hiratsuka</t>
        </is>
      </c>
      <c r="K2027" s="23" t="n"/>
      <c r="L2027" s="23" t="n"/>
      <c r="M2027" s="23" t="n"/>
      <c r="N2027" s="23" t="n"/>
      <c r="O2027" s="23" t="n"/>
      <c r="P2027" s="23" t="n"/>
      <c r="Q2027" s="23" t="n"/>
      <c r="R2027" s="23" t="n"/>
      <c r="S2027" s="23" t="n"/>
      <c r="T2027" s="23" t="n"/>
      <c r="U2027" s="23" t="n"/>
      <c r="V2027" s="23" t="n"/>
    </row>
    <row r="2028" ht="15" customHeight="1">
      <c r="A2028" s="26" t="inlineStr">
        <is>
          <t>História - Waterfall</t>
        </is>
      </c>
      <c r="B2028" s="60" t="inlineStr">
        <is>
          <t>DEVALM-6591</t>
        </is>
      </c>
      <c r="C2028" s="23" t="inlineStr">
        <is>
          <t>17.0731.TN-Migração da versão dos servidores SOA (11 para 12c)</t>
        </is>
      </c>
      <c r="D2028" s="26" t="inlineStr">
        <is>
          <t>Concluído</t>
        </is>
      </c>
      <c r="E2028" s="23" t="inlineStr">
        <is>
          <t>Sem responsável</t>
        </is>
      </c>
      <c r="F2028" s="23" t="n"/>
      <c r="G2028" s="23" t="n"/>
      <c r="H2028" s="23" t="n"/>
      <c r="I2028" s="23" t="n"/>
      <c r="J2028" s="23" t="n"/>
      <c r="K2028" s="23" t="n"/>
      <c r="L2028" s="23" t="n"/>
      <c r="M2028" s="23" t="n"/>
      <c r="N2028" s="23" t="n"/>
      <c r="O2028" s="23" t="n"/>
      <c r="P2028" s="23" t="n"/>
      <c r="Q2028" s="23" t="n"/>
      <c r="R2028" s="23" t="n"/>
      <c r="S2028" s="23" t="n"/>
      <c r="T2028" s="23" t="n"/>
      <c r="U2028" s="23" t="n"/>
      <c r="V2028" s="23" t="n"/>
    </row>
    <row r="2029" ht="15" customHeight="1">
      <c r="A2029" s="26" t="inlineStr">
        <is>
          <t>História - Waterfall</t>
        </is>
      </c>
      <c r="B2029" s="60" t="inlineStr">
        <is>
          <t>DEVALM-6590</t>
        </is>
      </c>
      <c r="C2029" s="23" t="inlineStr">
        <is>
          <t>16.0425.8.FI-Indianapolis - Bloqueio de Fronts HSBC (ICARE + SIEBEL)</t>
        </is>
      </c>
      <c r="D2029" s="26" t="inlineStr">
        <is>
          <t>Concluído</t>
        </is>
      </c>
      <c r="E2029" s="23" t="inlineStr">
        <is>
          <t>Sem responsável</t>
        </is>
      </c>
      <c r="F2029" s="23" t="n"/>
      <c r="G2029" s="23" t="n"/>
      <c r="H2029" s="23" t="n"/>
      <c r="I2029" s="23" t="n"/>
      <c r="J2029" s="23" t="n"/>
      <c r="K2029" s="23" t="n"/>
      <c r="L2029" s="23" t="n"/>
      <c r="M2029" s="23" t="n"/>
      <c r="N2029" s="23" t="n"/>
      <c r="O2029" s="23" t="n"/>
      <c r="P2029" s="23" t="n"/>
      <c r="Q2029" s="23" t="n"/>
      <c r="R2029" s="23" t="n"/>
      <c r="S2029" s="23" t="n"/>
      <c r="T2029" s="23" t="n"/>
      <c r="U2029" s="23" t="n"/>
      <c r="V2029" s="23" t="n"/>
    </row>
    <row r="2030" ht="15" customHeight="1">
      <c r="A2030" s="26" t="inlineStr">
        <is>
          <t>História - Waterfall</t>
        </is>
      </c>
      <c r="B2030" s="60" t="inlineStr">
        <is>
          <t>DEVALM-6589</t>
        </is>
      </c>
      <c r="C2030" s="23" t="inlineStr">
        <is>
          <t>17.0489.MK-Inclusão Hipercard Recarga Programada</t>
        </is>
      </c>
      <c r="D2030" s="26" t="inlineStr">
        <is>
          <t>Concluído</t>
        </is>
      </c>
      <c r="E2030" s="23" t="inlineStr">
        <is>
          <t>Sem responsável</t>
        </is>
      </c>
      <c r="F2030" s="23" t="n"/>
      <c r="G2030" s="23" t="n"/>
      <c r="H2030" s="23" t="n"/>
      <c r="I2030" s="23" t="n"/>
      <c r="J2030" s="23" t="n"/>
      <c r="K2030" s="23" t="n"/>
      <c r="L2030" s="23" t="n"/>
      <c r="M2030" s="23" t="n"/>
      <c r="N2030" s="23" t="n"/>
      <c r="O2030" s="23" t="n"/>
      <c r="P2030" s="23" t="n"/>
      <c r="Q2030" s="23" t="n"/>
      <c r="R2030" s="23" t="n"/>
      <c r="S2030" s="23" t="n"/>
      <c r="T2030" s="23" t="n"/>
      <c r="U2030" s="23" t="n"/>
      <c r="V2030" s="23" t="n"/>
    </row>
    <row r="2031" ht="15" customHeight="1">
      <c r="A2031" s="26" t="inlineStr">
        <is>
          <t>História - Waterfall</t>
        </is>
      </c>
      <c r="B2031" s="60" t="inlineStr">
        <is>
          <t>DEVALM-6588</t>
        </is>
      </c>
      <c r="C2031" s="23" t="inlineStr">
        <is>
          <t>16.0134.CL-Segmentação de clientes Platinum,Gold,Silver,Bronze,Lead ( iCare Clientes e iCare BKO)</t>
        </is>
      </c>
      <c r="D2031" s="26" t="inlineStr">
        <is>
          <t>Concluído</t>
        </is>
      </c>
      <c r="E2031" s="23" t="inlineStr">
        <is>
          <t>Sem responsável</t>
        </is>
      </c>
      <c r="F2031" s="23" t="n"/>
      <c r="G2031" s="23" t="n"/>
      <c r="H2031" s="23" t="n"/>
      <c r="I2031" s="23" t="n"/>
      <c r="J2031" s="23" t="n"/>
      <c r="K2031" s="23" t="n"/>
      <c r="L2031" s="23" t="n"/>
      <c r="M2031" s="23" t="n"/>
      <c r="N2031" s="23" t="n"/>
      <c r="O2031" s="23" t="n"/>
      <c r="P2031" s="23" t="n"/>
      <c r="Q2031" s="23" t="n"/>
      <c r="R2031" s="23" t="n"/>
      <c r="S2031" s="23" t="n"/>
      <c r="T2031" s="23" t="n"/>
      <c r="U2031" s="23" t="n"/>
      <c r="V2031" s="23" t="n"/>
    </row>
    <row r="2032" ht="15" customHeight="1">
      <c r="A2032" s="26" t="inlineStr">
        <is>
          <t>História - Waterfall</t>
        </is>
      </c>
      <c r="B2032" s="60" t="inlineStr">
        <is>
          <t>DEVALM-6587</t>
        </is>
      </c>
      <c r="C2032" s="23" t="inlineStr">
        <is>
          <t>18.0078.MK-Recadastramento Limpeza Base - Migração Livre para Pré Pago - Fev/18</t>
        </is>
      </c>
      <c r="D2032" s="26" t="inlineStr">
        <is>
          <t>Concluído</t>
        </is>
      </c>
      <c r="E2032" s="23" t="inlineStr">
        <is>
          <t>Sem responsável</t>
        </is>
      </c>
      <c r="F2032" s="23" t="n"/>
      <c r="G2032" s="23" t="n"/>
      <c r="H2032" s="23" t="n"/>
      <c r="I2032" s="23" t="n"/>
      <c r="J2032" s="23" t="n"/>
      <c r="K2032" s="23" t="n"/>
      <c r="L2032" s="23" t="n"/>
      <c r="M2032" s="23" t="n"/>
      <c r="N2032" s="23" t="n"/>
      <c r="O2032" s="23" t="n"/>
      <c r="P2032" s="23" t="n"/>
      <c r="Q2032" s="23" t="n"/>
      <c r="R2032" s="23" t="n"/>
      <c r="S2032" s="23" t="n"/>
      <c r="T2032" s="23" t="n"/>
      <c r="U2032" s="23" t="n"/>
      <c r="V2032" s="23" t="n"/>
    </row>
    <row r="2033" ht="15" customHeight="1">
      <c r="A2033" s="26" t="inlineStr">
        <is>
          <t>História - Waterfall</t>
        </is>
      </c>
      <c r="B2033" s="60" t="inlineStr">
        <is>
          <t>DEVALM-6586</t>
        </is>
      </c>
      <c r="C2033" s="23" t="inlineStr">
        <is>
          <t>17.0800.CO-Mídias SPW na SERCOM e TATIX</t>
        </is>
      </c>
      <c r="D2033" s="26" t="inlineStr">
        <is>
          <t>Concluído</t>
        </is>
      </c>
      <c r="E2033" s="23" t="inlineStr">
        <is>
          <t>Sem responsável</t>
        </is>
      </c>
      <c r="F2033" s="23" t="n"/>
      <c r="G2033" s="23" t="n"/>
      <c r="H2033" s="23" t="n"/>
      <c r="I2033" s="23" t="n"/>
      <c r="J2033" s="23" t="n"/>
      <c r="K2033" s="23" t="n"/>
      <c r="L2033" s="23" t="n"/>
      <c r="M2033" s="23" t="n"/>
      <c r="N2033" s="23" t="n"/>
      <c r="O2033" s="23" t="n"/>
      <c r="P2033" s="23" t="n"/>
      <c r="Q2033" s="23" t="n"/>
      <c r="R2033" s="23" t="n"/>
      <c r="S2033" s="23" t="n"/>
      <c r="T2033" s="23" t="n"/>
      <c r="U2033" s="23" t="n"/>
      <c r="V2033" s="23" t="n"/>
    </row>
    <row r="2034" ht="15" customHeight="1">
      <c r="A2034" s="26" t="inlineStr">
        <is>
          <t>História - Waterfall</t>
        </is>
      </c>
      <c r="B2034" s="60" t="inlineStr">
        <is>
          <t>DEVALM-6585</t>
        </is>
      </c>
      <c r="C2034" s="23" t="inlineStr">
        <is>
          <t>16.0425.FI-Indianapolis-Frente Faturamento</t>
        </is>
      </c>
      <c r="D2034" s="26" t="inlineStr">
        <is>
          <t>Concluído</t>
        </is>
      </c>
      <c r="E2034" s="23" t="inlineStr">
        <is>
          <t>Sem responsável</t>
        </is>
      </c>
      <c r="F2034" s="23" t="n"/>
      <c r="G2034" s="23" t="n"/>
      <c r="H2034" s="23" t="n"/>
      <c r="I2034" s="23" t="n"/>
      <c r="J2034" s="23" t="n"/>
      <c r="K2034" s="23" t="n"/>
      <c r="L2034" s="23" t="n"/>
      <c r="M2034" s="23" t="n"/>
      <c r="N2034" s="23" t="n"/>
      <c r="O2034" s="23" t="n"/>
      <c r="P2034" s="23" t="n"/>
      <c r="Q2034" s="23" t="n"/>
      <c r="R2034" s="23" t="n"/>
      <c r="S2034" s="23" t="n"/>
      <c r="T2034" s="23" t="n"/>
      <c r="U2034" s="23" t="n"/>
      <c r="V2034" s="23" t="n"/>
    </row>
    <row r="2035" ht="15" customHeight="1">
      <c r="A2035" s="26" t="inlineStr">
        <is>
          <t>História - Waterfall</t>
        </is>
      </c>
      <c r="B2035" s="60" t="inlineStr">
        <is>
          <t>DEVALM-6584</t>
        </is>
      </c>
      <c r="C2035" s="23" t="inlineStr">
        <is>
          <t>17.0794.MK-UpGrade Recarga</t>
        </is>
      </c>
      <c r="D2035" s="26" t="inlineStr">
        <is>
          <t>Concluído</t>
        </is>
      </c>
      <c r="E2035" s="23" t="inlineStr">
        <is>
          <t>Sem responsável</t>
        </is>
      </c>
      <c r="F2035" s="23" t="n"/>
      <c r="G2035" s="23" t="n"/>
      <c r="H2035" s="23" t="n"/>
      <c r="I2035" s="23" t="n"/>
      <c r="J2035" s="23" t="n"/>
      <c r="K2035" s="23" t="n"/>
      <c r="L2035" s="23" t="n"/>
      <c r="M2035" s="23" t="n"/>
      <c r="N2035" s="23" t="n"/>
      <c r="O2035" s="23" t="n"/>
      <c r="P2035" s="23" t="n"/>
      <c r="Q2035" s="23" t="n"/>
      <c r="R2035" s="23" t="n"/>
      <c r="S2035" s="23" t="n"/>
      <c r="T2035" s="23" t="n"/>
      <c r="U2035" s="23" t="n"/>
      <c r="V2035" s="23" t="n"/>
    </row>
    <row r="2036" ht="15" customHeight="1">
      <c r="A2036" s="26" t="inlineStr">
        <is>
          <t>História - Waterfall</t>
        </is>
      </c>
      <c r="B2036" s="60" t="inlineStr">
        <is>
          <t>DEVALM-6583</t>
        </is>
      </c>
      <c r="C2036" s="23" t="inlineStr">
        <is>
          <t>18.0077.TN-Carga de materiais e serviços no DRP</t>
        </is>
      </c>
      <c r="D2036" s="26" t="inlineStr">
        <is>
          <t>Concluído</t>
        </is>
      </c>
      <c r="E2036" s="23" t="inlineStr">
        <is>
          <t>Sem responsável</t>
        </is>
      </c>
      <c r="F2036" s="23" t="n"/>
      <c r="G2036" s="23" t="n"/>
      <c r="H2036" s="23" t="n"/>
      <c r="I2036" s="23" t="n"/>
      <c r="J2036" s="23" t="n"/>
      <c r="K2036" s="23" t="n"/>
      <c r="L2036" s="23" t="n"/>
      <c r="M2036" s="23" t="n"/>
      <c r="N2036" s="23" t="n"/>
      <c r="O2036" s="23" t="n"/>
      <c r="P2036" s="23" t="n"/>
      <c r="Q2036" s="23" t="n"/>
      <c r="R2036" s="23" t="n"/>
      <c r="S2036" s="23" t="n"/>
      <c r="T2036" s="23" t="n"/>
      <c r="U2036" s="23" t="n"/>
      <c r="V2036" s="23" t="n"/>
    </row>
    <row r="2037" ht="15" customHeight="1">
      <c r="A2037" s="26" t="inlineStr">
        <is>
          <t>História - Waterfall</t>
        </is>
      </c>
      <c r="B2037" s="60" t="inlineStr">
        <is>
          <t>DEVALM-6582</t>
        </is>
      </c>
      <c r="C2037" s="23" t="inlineStr">
        <is>
          <t>17.0796.1.MK-Produtos à vista e a prazo – Ofertas Carnaval</t>
        </is>
      </c>
      <c r="D2037" s="26" t="inlineStr">
        <is>
          <t>Concluído</t>
        </is>
      </c>
      <c r="E2037" s="23" t="inlineStr">
        <is>
          <t>Sem responsável</t>
        </is>
      </c>
      <c r="F2037" s="23" t="n"/>
      <c r="G2037" s="23" t="n"/>
      <c r="H2037" s="23" t="n"/>
      <c r="I2037" s="23" t="n"/>
      <c r="J2037" s="23" t="n"/>
      <c r="K2037" s="23" t="n"/>
      <c r="L2037" s="23" t="n"/>
      <c r="M2037" s="23" t="n"/>
      <c r="N2037" s="23" t="n"/>
      <c r="O2037" s="23" t="n"/>
      <c r="P2037" s="23" t="n"/>
      <c r="Q2037" s="23" t="n"/>
      <c r="R2037" s="23" t="n"/>
      <c r="S2037" s="23" t="n"/>
      <c r="T2037" s="23" t="n"/>
      <c r="U2037" s="23" t="n"/>
      <c r="V2037" s="23" t="n"/>
    </row>
    <row r="2038" ht="15" customHeight="1">
      <c r="A2038" s="26" t="inlineStr">
        <is>
          <t>História - Waterfall</t>
        </is>
      </c>
      <c r="B2038" s="60" t="inlineStr">
        <is>
          <t>DEVALM-6581</t>
        </is>
      </c>
      <c r="C2038" s="23" t="inlineStr">
        <is>
          <t>18.0177.CO-Regionalização (2ª quinzena – Abril)</t>
        </is>
      </c>
      <c r="D2038" s="26" t="inlineStr">
        <is>
          <t>Concluído</t>
        </is>
      </c>
      <c r="E2038" s="23" t="inlineStr">
        <is>
          <t>Sem responsável</t>
        </is>
      </c>
      <c r="F2038" s="23" t="n"/>
      <c r="G2038" s="23" t="n"/>
      <c r="H2038" s="23" t="n"/>
      <c r="I2038" s="23" t="n"/>
      <c r="J2038" s="23" t="n"/>
      <c r="K2038" s="23" t="n"/>
      <c r="L2038" s="23" t="n"/>
      <c r="M2038" s="23" t="n"/>
      <c r="N2038" s="23" t="n"/>
      <c r="O2038" s="23" t="n"/>
      <c r="P2038" s="23" t="n"/>
      <c r="Q2038" s="23" t="n"/>
      <c r="R2038" s="23" t="n"/>
      <c r="S2038" s="23" t="n"/>
      <c r="T2038" s="23" t="n"/>
      <c r="U2038" s="23" t="n"/>
      <c r="V2038" s="23" t="n"/>
    </row>
    <row r="2039" ht="15" customHeight="1">
      <c r="A2039" s="26" t="inlineStr">
        <is>
          <t>História - Waterfall</t>
        </is>
      </c>
      <c r="B2039" s="60" t="inlineStr">
        <is>
          <t>DEVALM-6580</t>
        </is>
      </c>
      <c r="C2039" s="23" t="inlineStr">
        <is>
          <t>17.0459.CL-Tela Asset para regularização de inconsistências no parque</t>
        </is>
      </c>
      <c r="D2039" s="26" t="inlineStr">
        <is>
          <t>Concluído</t>
        </is>
      </c>
      <c r="E2039" s="23" t="inlineStr">
        <is>
          <t>Sem responsável</t>
        </is>
      </c>
      <c r="F2039" s="23" t="n"/>
      <c r="G2039" s="23" t="n"/>
      <c r="H2039" s="23" t="n"/>
      <c r="I2039" s="23" t="n"/>
      <c r="J2039" s="23" t="n"/>
      <c r="K2039" s="23" t="n"/>
      <c r="L2039" s="23" t="n"/>
      <c r="M2039" s="23" t="n"/>
      <c r="N2039" s="23" t="n"/>
      <c r="O2039" s="23" t="n"/>
      <c r="P2039" s="23" t="n"/>
      <c r="Q2039" s="23" t="n"/>
      <c r="R2039" s="23" t="n"/>
      <c r="S2039" s="23" t="n"/>
      <c r="T2039" s="23" t="n"/>
      <c r="U2039" s="23" t="n"/>
      <c r="V2039" s="23" t="n"/>
    </row>
    <row r="2040" ht="15" customHeight="1">
      <c r="A2040" s="26" t="inlineStr">
        <is>
          <t>História - Waterfall</t>
        </is>
      </c>
      <c r="B2040" s="60" t="inlineStr">
        <is>
          <t>DEVALM-6579</t>
        </is>
      </c>
      <c r="C2040" s="23" t="inlineStr">
        <is>
          <t>17.0606.CO-Regionalização (1ª quinzena – Outubro)::R</t>
        </is>
      </c>
      <c r="D2040" s="26" t="inlineStr">
        <is>
          <t>Concluído</t>
        </is>
      </c>
      <c r="E2040" s="23" t="inlineStr">
        <is>
          <t>Sem responsável</t>
        </is>
      </c>
      <c r="F2040" s="23" t="n"/>
      <c r="G2040" s="23" t="n"/>
      <c r="H2040" s="23" t="n"/>
      <c r="I2040" s="23" t="n"/>
      <c r="J2040" s="23" t="n"/>
      <c r="K2040" s="23" t="n"/>
      <c r="L2040" s="23" t="n"/>
      <c r="M2040" s="23" t="n"/>
      <c r="N2040" s="23" t="n"/>
      <c r="O2040" s="23" t="n"/>
      <c r="P2040" s="23" t="n"/>
      <c r="Q2040" s="23" t="n"/>
      <c r="R2040" s="23" t="n"/>
      <c r="S2040" s="23" t="n"/>
      <c r="T2040" s="23" t="n"/>
      <c r="U2040" s="23" t="n"/>
      <c r="V2040" s="23" t="n"/>
    </row>
    <row r="2041" ht="15" customHeight="1">
      <c r="A2041" s="26" t="inlineStr">
        <is>
          <t>História - Waterfall</t>
        </is>
      </c>
      <c r="B2041" s="60" t="inlineStr">
        <is>
          <t>DEVALM-6578</t>
        </is>
      </c>
      <c r="C2041" s="23" t="inlineStr">
        <is>
          <t>17.0036.MK-Reajuste de Preço de Banda Larga ( Fevereiro )::R</t>
        </is>
      </c>
      <c r="D2041" s="26" t="inlineStr">
        <is>
          <t>Concluído</t>
        </is>
      </c>
      <c r="E2041" s="23" t="inlineStr">
        <is>
          <t>Sem responsável</t>
        </is>
      </c>
      <c r="F2041" s="23" t="n"/>
      <c r="G2041" s="23" t="n"/>
      <c r="H2041" s="23" t="n"/>
      <c r="I2041" s="23" t="n"/>
      <c r="J2041" s="23" t="n"/>
      <c r="K2041" s="23" t="n"/>
      <c r="L2041" s="23" t="n"/>
      <c r="M2041" s="23" t="n"/>
      <c r="N2041" s="23" t="n"/>
      <c r="O2041" s="23" t="n"/>
      <c r="P2041" s="23" t="n"/>
      <c r="Q2041" s="23" t="n"/>
      <c r="R2041" s="23" t="n"/>
      <c r="S2041" s="23" t="n"/>
      <c r="T2041" s="23" t="n"/>
      <c r="U2041" s="23" t="n"/>
      <c r="V2041" s="23" t="n"/>
    </row>
    <row r="2042" ht="15" customHeight="1">
      <c r="A2042" s="26" t="inlineStr">
        <is>
          <t>História - Waterfall</t>
        </is>
      </c>
      <c r="B2042" s="60" t="inlineStr">
        <is>
          <t>DEVALM-6577</t>
        </is>
      </c>
      <c r="C2042" s="23" t="inlineStr">
        <is>
          <t>17.0719.SU-Ajuste da paridade dos equipamentos no CSI</t>
        </is>
      </c>
      <c r="D2042" s="26" t="inlineStr">
        <is>
          <t>Concluído</t>
        </is>
      </c>
      <c r="E2042" s="23" t="inlineStr">
        <is>
          <t>Sem responsável</t>
        </is>
      </c>
      <c r="F2042" s="23" t="n"/>
      <c r="G2042" s="23" t="n"/>
      <c r="H2042" s="23" t="n"/>
      <c r="I2042" s="23" t="n"/>
      <c r="J2042" s="23" t="n"/>
      <c r="K2042" s="23" t="n"/>
      <c r="L2042" s="23" t="n"/>
      <c r="M2042" s="23" t="n"/>
      <c r="N2042" s="23" t="n"/>
      <c r="O2042" s="23" t="n"/>
      <c r="P2042" s="23" t="n"/>
      <c r="Q2042" s="23" t="n"/>
      <c r="R2042" s="23" t="n"/>
      <c r="S2042" s="23" t="n"/>
      <c r="T2042" s="23" t="n"/>
      <c r="U2042" s="23" t="n"/>
      <c r="V2042" s="23" t="n"/>
    </row>
    <row r="2043" ht="15" customHeight="1">
      <c r="A2043" s="26" t="inlineStr">
        <is>
          <t>História - Waterfall</t>
        </is>
      </c>
      <c r="B2043" s="60" t="inlineStr">
        <is>
          <t>DEVALM-6576</t>
        </is>
      </c>
      <c r="C2043" s="23" t="inlineStr">
        <is>
          <t>17.0849.CO-Integrar o POS Cielo LIO com o Sirius Vendas</t>
        </is>
      </c>
      <c r="D2043" s="26" t="inlineStr">
        <is>
          <t>Concluído</t>
        </is>
      </c>
      <c r="E2043" s="23" t="inlineStr">
        <is>
          <t>Sem responsável</t>
        </is>
      </c>
      <c r="F2043" s="23" t="n"/>
      <c r="G2043" s="23" t="n"/>
      <c r="H2043" s="23" t="n"/>
      <c r="I2043" s="23" t="n"/>
      <c r="J2043" s="23" t="n"/>
      <c r="K2043" s="23" t="n"/>
      <c r="L2043" s="23" t="n"/>
      <c r="M2043" s="23" t="n"/>
      <c r="N2043" s="23" t="n"/>
      <c r="O2043" s="23" t="n"/>
      <c r="P2043" s="23" t="n"/>
      <c r="Q2043" s="23" t="n"/>
      <c r="R2043" s="23" t="n"/>
      <c r="S2043" s="23" t="n"/>
      <c r="T2043" s="23" t="n"/>
      <c r="U2043" s="23" t="n"/>
      <c r="V2043" s="23" t="n"/>
    </row>
    <row r="2044" ht="15" customHeight="1">
      <c r="A2044" s="26" t="inlineStr">
        <is>
          <t>História - Waterfall</t>
        </is>
      </c>
      <c r="B2044" s="60" t="inlineStr">
        <is>
          <t>DEVALM-6575</t>
        </is>
      </c>
      <c r="C2044" s="23" t="inlineStr">
        <is>
          <t>16.0196.CL-Ferramenta de Alçada de Reversões</t>
        </is>
      </c>
      <c r="D2044" s="26" t="inlineStr">
        <is>
          <t>Concluído</t>
        </is>
      </c>
      <c r="E2044" s="23" t="inlineStr">
        <is>
          <t>Sem responsável</t>
        </is>
      </c>
      <c r="F2044" s="23" t="n"/>
      <c r="G2044" s="23" t="n"/>
      <c r="H2044" s="23" t="n"/>
      <c r="I2044" s="23" t="n"/>
      <c r="J2044" s="23" t="n"/>
      <c r="K2044" s="23" t="n"/>
      <c r="L2044" s="23" t="n"/>
      <c r="M2044" s="23" t="n"/>
      <c r="N2044" s="23" t="n"/>
      <c r="O2044" s="23" t="n"/>
      <c r="P2044" s="23" t="n"/>
      <c r="Q2044" s="23" t="n"/>
      <c r="R2044" s="23" t="n"/>
      <c r="S2044" s="23" t="n"/>
      <c r="T2044" s="23" t="n"/>
      <c r="U2044" s="23" t="n"/>
      <c r="V2044" s="23" t="n"/>
    </row>
    <row r="2045" ht="15" customHeight="1">
      <c r="A2045" s="26" t="inlineStr">
        <is>
          <t>História - Waterfall</t>
        </is>
      </c>
      <c r="B2045" s="60" t="inlineStr">
        <is>
          <t>DEVALM-6574</t>
        </is>
      </c>
      <c r="C2045" s="23" t="inlineStr">
        <is>
          <t>17.0408.1.FI- POC Mundipag 1ª Fase (Amex/Redecard-Portal Finanças-Implantar usuário)</t>
        </is>
      </c>
      <c r="D2045" s="26" t="inlineStr">
        <is>
          <t>Concluído</t>
        </is>
      </c>
      <c r="E2045" s="23" t="inlineStr">
        <is>
          <t>Sem responsável</t>
        </is>
      </c>
      <c r="F2045" s="23" t="n"/>
      <c r="G2045" s="23" t="n"/>
      <c r="H2045" s="23" t="n"/>
      <c r="I2045" s="23" t="n"/>
      <c r="J2045" s="23" t="n"/>
      <c r="K2045" s="23" t="n"/>
      <c r="L2045" s="23" t="n"/>
      <c r="M2045" s="23" t="n"/>
      <c r="N2045" s="23" t="n"/>
      <c r="O2045" s="23" t="n"/>
      <c r="P2045" s="23" t="n"/>
      <c r="Q2045" s="23" t="n"/>
      <c r="R2045" s="23" t="n"/>
      <c r="S2045" s="23" t="n"/>
      <c r="T2045" s="23" t="n"/>
      <c r="U2045" s="23" t="n"/>
      <c r="V2045" s="23" t="n"/>
    </row>
    <row r="2046" ht="15" customHeight="1">
      <c r="A2046" s="26" t="inlineStr">
        <is>
          <t>História - Waterfall</t>
        </is>
      </c>
      <c r="B2046" s="60" t="inlineStr">
        <is>
          <t>DEVALM-6573</t>
        </is>
      </c>
      <c r="C2046" s="23" t="inlineStr">
        <is>
          <t>17.0837.BL-Geo – Troca de API</t>
        </is>
      </c>
      <c r="D2046" s="26" t="inlineStr">
        <is>
          <t>Concluído</t>
        </is>
      </c>
      <c r="E2046" s="23" t="inlineStr">
        <is>
          <t>Sem responsável</t>
        </is>
      </c>
      <c r="F2046" s="23" t="n"/>
      <c r="G2046" s="23" t="n"/>
      <c r="H2046" s="23" t="n"/>
      <c r="I2046" s="23" t="n"/>
      <c r="J2046" s="23" t="n"/>
      <c r="K2046" s="23" t="n"/>
      <c r="L2046" s="23" t="n"/>
      <c r="M2046" s="23" t="n"/>
      <c r="N2046" s="23" t="n"/>
      <c r="O2046" s="23" t="n"/>
      <c r="P2046" s="23" t="n"/>
      <c r="Q2046" s="23" t="n"/>
      <c r="R2046" s="23" t="n"/>
      <c r="S2046" s="23" t="n"/>
      <c r="T2046" s="23" t="n"/>
      <c r="U2046" s="23" t="n"/>
      <c r="V2046" s="23" t="n"/>
    </row>
    <row r="2047" ht="15" customHeight="1">
      <c r="A2047" s="26" t="inlineStr">
        <is>
          <t>História - Waterfall</t>
        </is>
      </c>
      <c r="B2047" s="60" t="inlineStr">
        <is>
          <t>DEVALM-6572</t>
        </is>
      </c>
      <c r="C2047" s="23" t="inlineStr">
        <is>
          <t>17.0372.CO-SIRIUS SERVIÇOS</t>
        </is>
      </c>
      <c r="D2047" s="26" t="inlineStr">
        <is>
          <t>Concluído</t>
        </is>
      </c>
      <c r="E2047" s="23" t="inlineStr">
        <is>
          <t>Sem responsável</t>
        </is>
      </c>
      <c r="F2047" s="23" t="n"/>
      <c r="G2047" s="23" t="n"/>
      <c r="H2047" s="23" t="n"/>
      <c r="I2047" s="23" t="n"/>
      <c r="J2047" s="23" t="n"/>
      <c r="K2047" s="23" t="n"/>
      <c r="L2047" s="23" t="n"/>
      <c r="M2047" s="23" t="n"/>
      <c r="N2047" s="23" t="n"/>
      <c r="O2047" s="23" t="n"/>
      <c r="P2047" s="23" t="n"/>
      <c r="Q2047" s="23" t="n"/>
      <c r="R2047" s="23" t="n"/>
      <c r="S2047" s="23" t="n"/>
      <c r="T2047" s="23" t="n"/>
      <c r="U2047" s="23" t="n"/>
      <c r="V2047" s="23" t="n"/>
    </row>
    <row r="2048" ht="15" customHeight="1">
      <c r="A2048" s="26" t="inlineStr">
        <is>
          <t>História - Waterfall</t>
        </is>
      </c>
      <c r="B2048" s="60" t="inlineStr">
        <is>
          <t>DEVALM-6571</t>
        </is>
      </c>
      <c r="C2048" s="23" t="inlineStr">
        <is>
          <t>16.0572.TN-AUTOMAÇÃO DA MASSA PADRÃO [DEV1]</t>
        </is>
      </c>
      <c r="D2048" s="26" t="inlineStr">
        <is>
          <t>Concluído</t>
        </is>
      </c>
      <c r="E2048" s="23" t="inlineStr">
        <is>
          <t>Sem responsável</t>
        </is>
      </c>
      <c r="F2048" s="23" t="n"/>
      <c r="G2048" s="23" t="n"/>
      <c r="H2048" s="23" t="n"/>
      <c r="I2048" s="23" t="n"/>
      <c r="J2048" s="23" t="n"/>
      <c r="K2048" s="23" t="n"/>
      <c r="L2048" s="23" t="n"/>
      <c r="M2048" s="23" t="n"/>
      <c r="N2048" s="23" t="n"/>
      <c r="O2048" s="23" t="n"/>
      <c r="P2048" s="23" t="n"/>
      <c r="Q2048" s="23" t="n"/>
      <c r="R2048" s="23" t="n"/>
      <c r="S2048" s="23" t="n"/>
      <c r="T2048" s="23" t="n"/>
      <c r="U2048" s="23" t="n"/>
      <c r="V2048" s="23" t="n"/>
    </row>
    <row r="2049" ht="15" customHeight="1">
      <c r="A2049" s="26" t="inlineStr">
        <is>
          <t>História - Waterfall</t>
        </is>
      </c>
      <c r="B2049" s="60" t="inlineStr">
        <is>
          <t>DEVALM-6570</t>
        </is>
      </c>
      <c r="C2049" s="23" t="inlineStr">
        <is>
          <t>18.0079.1.FI-Configurar novo GLID para contabilização de permuta no Icare.</t>
        </is>
      </c>
      <c r="D2049" s="26" t="inlineStr">
        <is>
          <t>Concluído</t>
        </is>
      </c>
      <c r="E2049" s="23" t="inlineStr">
        <is>
          <t>Sem responsável</t>
        </is>
      </c>
      <c r="F2049" s="23" t="n"/>
      <c r="G2049" s="23" t="n"/>
      <c r="H2049" s="23" t="n"/>
      <c r="I2049" s="23" t="n"/>
      <c r="J2049" s="23" t="n"/>
      <c r="K2049" s="23" t="n"/>
      <c r="L2049" s="23" t="n"/>
      <c r="M2049" s="23" t="n"/>
      <c r="N2049" s="23" t="n"/>
      <c r="O2049" s="23" t="n"/>
      <c r="P2049" s="23" t="n"/>
      <c r="Q2049" s="23" t="n"/>
      <c r="R2049" s="23" t="n"/>
      <c r="S2049" s="23" t="n"/>
      <c r="T2049" s="23" t="n"/>
      <c r="U2049" s="23" t="n"/>
      <c r="V2049" s="23" t="n"/>
    </row>
    <row r="2050" ht="15" customHeight="1">
      <c r="A2050" s="26" t="inlineStr">
        <is>
          <t>História - Waterfall</t>
        </is>
      </c>
      <c r="B2050" s="60" t="inlineStr">
        <is>
          <t>DEVALM-6569</t>
        </is>
      </c>
      <c r="C2050" s="23" t="inlineStr">
        <is>
          <t>17.0326.MK-Reajuste de preço para pacotes Coletivos ( Junho )::R</t>
        </is>
      </c>
      <c r="D2050" s="26" t="inlineStr">
        <is>
          <t>Concluído</t>
        </is>
      </c>
      <c r="E2050" s="23" t="inlineStr">
        <is>
          <t>Sem responsável</t>
        </is>
      </c>
      <c r="F2050" s="23" t="n"/>
      <c r="G2050" s="23" t="n"/>
      <c r="H2050" s="23" t="n"/>
      <c r="I2050" s="23" t="n"/>
      <c r="J2050" s="23" t="n"/>
      <c r="K2050" s="23" t="n"/>
      <c r="L2050" s="23" t="n"/>
      <c r="M2050" s="23" t="n"/>
      <c r="N2050" s="23" t="n"/>
      <c r="O2050" s="23" t="n"/>
      <c r="P2050" s="23" t="n"/>
      <c r="Q2050" s="23" t="n"/>
      <c r="R2050" s="23" t="n"/>
      <c r="S2050" s="23" t="n"/>
      <c r="T2050" s="23" t="n"/>
      <c r="U2050" s="23" t="n"/>
      <c r="V2050" s="23" t="n"/>
    </row>
    <row r="2051" ht="15" customHeight="1">
      <c r="A2051" s="26" t="inlineStr">
        <is>
          <t>História - Waterfall</t>
        </is>
      </c>
      <c r="B2051" s="60" t="inlineStr">
        <is>
          <t>DEVALM-6568</t>
        </is>
      </c>
      <c r="C2051" s="23" t="inlineStr">
        <is>
          <t>18.0282.CO-Regionalização (1ª quinzena – Julho)</t>
        </is>
      </c>
      <c r="D2051" s="26" t="inlineStr">
        <is>
          <t>Concluído</t>
        </is>
      </c>
      <c r="E2051" s="23" t="inlineStr">
        <is>
          <t>Sem responsável</t>
        </is>
      </c>
      <c r="F2051" s="23" t="n"/>
      <c r="G2051" s="23" t="n"/>
      <c r="H2051" s="23" t="n"/>
      <c r="I2051" s="23" t="n"/>
      <c r="J2051" s="23" t="n"/>
      <c r="K2051" s="23" t="n"/>
      <c r="L2051" s="23" t="n"/>
      <c r="M2051" s="23" t="n"/>
      <c r="N2051" s="23" t="n"/>
      <c r="O2051" s="23" t="n"/>
      <c r="P2051" s="23" t="n"/>
      <c r="Q2051" s="23" t="n"/>
      <c r="R2051" s="23" t="n"/>
      <c r="S2051" s="23" t="n"/>
      <c r="T2051" s="23" t="n"/>
      <c r="U2051" s="23" t="n"/>
      <c r="V2051" s="23" t="n"/>
    </row>
    <row r="2052" ht="15" customHeight="1">
      <c r="A2052" s="26" t="inlineStr">
        <is>
          <t>História - Waterfall</t>
        </is>
      </c>
      <c r="B2052" s="60" t="inlineStr">
        <is>
          <t>DEVALM-6567</t>
        </is>
      </c>
      <c r="C2052" s="23" t="inlineStr">
        <is>
          <t>15.0185.MK-Faturamento Postecipado - Taxa de Up/drowngrade::N</t>
        </is>
      </c>
      <c r="D2052" s="26" t="inlineStr">
        <is>
          <t>Concluído</t>
        </is>
      </c>
      <c r="E2052" s="23" t="inlineStr">
        <is>
          <t>Sem responsável</t>
        </is>
      </c>
      <c r="F2052" s="23" t="n"/>
      <c r="G2052" s="23" t="n"/>
      <c r="H2052" s="23" t="n"/>
      <c r="I2052" s="23" t="n"/>
      <c r="J2052" s="23" t="n"/>
      <c r="K2052" s="23" t="n"/>
      <c r="L2052" s="23" t="n"/>
      <c r="M2052" s="23" t="n"/>
      <c r="N2052" s="23" t="n"/>
      <c r="O2052" s="23" t="n"/>
      <c r="P2052" s="23" t="n"/>
      <c r="Q2052" s="23" t="n"/>
      <c r="R2052" s="23" t="n"/>
      <c r="S2052" s="23" t="n"/>
      <c r="T2052" s="23" t="n"/>
      <c r="U2052" s="23" t="n"/>
      <c r="V2052" s="23" t="n"/>
    </row>
    <row r="2053" ht="15" customHeight="1">
      <c r="A2053" s="26" t="inlineStr">
        <is>
          <t>História - Waterfall</t>
        </is>
      </c>
      <c r="B2053" s="60" t="inlineStr">
        <is>
          <t>DEVALM-6566</t>
        </is>
      </c>
      <c r="C2053" s="23" t="inlineStr">
        <is>
          <t>16.0460.CO-Regionalização (1ª quinzena – Novembro)::R</t>
        </is>
      </c>
      <c r="D2053" s="26" t="inlineStr">
        <is>
          <t>Concluído</t>
        </is>
      </c>
      <c r="E2053" s="23" t="inlineStr">
        <is>
          <t>Sem responsável</t>
        </is>
      </c>
      <c r="F2053" s="23" t="n"/>
      <c r="G2053" s="23" t="n"/>
      <c r="H2053" s="23" t="n"/>
      <c r="I2053" s="23" t="n"/>
      <c r="J2053" s="23" t="n"/>
      <c r="K2053" s="23" t="n"/>
      <c r="L2053" s="23" t="n"/>
      <c r="M2053" s="23" t="n"/>
      <c r="N2053" s="23" t="n"/>
      <c r="O2053" s="23" t="n"/>
      <c r="P2053" s="23" t="n"/>
      <c r="Q2053" s="23" t="n"/>
      <c r="R2053" s="23" t="n"/>
      <c r="S2053" s="23" t="n"/>
      <c r="T2053" s="23" t="n"/>
      <c r="U2053" s="23" t="n"/>
      <c r="V2053" s="23" t="n"/>
    </row>
    <row r="2054" ht="15" customHeight="1">
      <c r="A2054" s="26" t="inlineStr">
        <is>
          <t>História - Waterfall</t>
        </is>
      </c>
      <c r="B2054" s="60" t="inlineStr">
        <is>
          <t>DEVALM-6565</t>
        </is>
      </c>
      <c r="C2054" s="23" t="inlineStr">
        <is>
          <t>16.0464.CO-Regionalização (2ª quinzena – Dezembro)::R</t>
        </is>
      </c>
      <c r="D2054" s="26" t="inlineStr">
        <is>
          <t>Concluído</t>
        </is>
      </c>
      <c r="E2054" s="23" t="inlineStr">
        <is>
          <t>Sem responsável</t>
        </is>
      </c>
      <c r="F2054" s="23" t="n"/>
      <c r="G2054" s="23" t="n"/>
      <c r="H2054" s="23" t="n"/>
      <c r="I2054" s="23" t="n"/>
      <c r="J2054" s="23" t="n"/>
      <c r="K2054" s="23" t="n"/>
      <c r="L2054" s="23" t="n"/>
      <c r="M2054" s="23" t="n"/>
      <c r="N2054" s="23" t="n"/>
      <c r="O2054" s="23" t="n"/>
      <c r="P2054" s="23" t="n"/>
      <c r="Q2054" s="23" t="n"/>
      <c r="R2054" s="23" t="n"/>
      <c r="S2054" s="23" t="n"/>
      <c r="T2054" s="23" t="n"/>
      <c r="U2054" s="23" t="n"/>
      <c r="V2054" s="23" t="n"/>
    </row>
    <row r="2055" ht="15" customHeight="1">
      <c r="A2055" s="26" t="inlineStr">
        <is>
          <t>História - Waterfall</t>
        </is>
      </c>
      <c r="B2055" s="60" t="inlineStr">
        <is>
          <t>DEVALM-6564</t>
        </is>
      </c>
      <c r="C2055" s="23" t="inlineStr">
        <is>
          <t>17.0033.MK-Reajuste de preço para pacotes Coletivos ( Fevereiro )::R</t>
        </is>
      </c>
      <c r="D2055" s="26" t="inlineStr">
        <is>
          <t>Concluído</t>
        </is>
      </c>
      <c r="E2055" s="23" t="inlineStr">
        <is>
          <t>Sem responsável</t>
        </is>
      </c>
      <c r="F2055" s="23" t="n"/>
      <c r="G2055" s="23" t="n"/>
      <c r="H2055" s="23" t="n"/>
      <c r="I2055" s="23" t="n"/>
      <c r="J2055" s="23" t="n"/>
      <c r="K2055" s="23" t="n"/>
      <c r="L2055" s="23" t="n"/>
      <c r="M2055" s="23" t="n"/>
      <c r="N2055" s="23" t="n"/>
      <c r="O2055" s="23" t="n"/>
      <c r="P2055" s="23" t="n"/>
      <c r="Q2055" s="23" t="n"/>
      <c r="R2055" s="23" t="n"/>
      <c r="S2055" s="23" t="n"/>
      <c r="T2055" s="23" t="n"/>
      <c r="U2055" s="23" t="n"/>
      <c r="V2055" s="23" t="n"/>
    </row>
    <row r="2056" ht="15" customHeight="1">
      <c r="A2056" s="26" t="inlineStr">
        <is>
          <t>História - Waterfall</t>
        </is>
      </c>
      <c r="B2056" s="60" t="inlineStr">
        <is>
          <t>DEVALM-6563</t>
        </is>
      </c>
      <c r="C2056" s="23" t="inlineStr">
        <is>
          <t>15.0294.FI- [A] - Pague Aqui RV/GETNET ::N</t>
        </is>
      </c>
      <c r="D2056" s="26" t="inlineStr">
        <is>
          <t>Concluído</t>
        </is>
      </c>
      <c r="E2056" s="23" t="inlineStr">
        <is>
          <t>Sem responsável</t>
        </is>
      </c>
      <c r="F2056" s="23" t="n"/>
      <c r="G2056" s="23" t="n"/>
      <c r="H2056" s="23" t="n"/>
      <c r="I2056" s="23" t="n"/>
      <c r="J2056" s="23" t="n"/>
      <c r="K2056" s="23" t="n"/>
      <c r="L2056" s="23" t="n"/>
      <c r="M2056" s="23" t="n"/>
      <c r="N2056" s="23" t="n"/>
      <c r="O2056" s="23" t="n"/>
      <c r="P2056" s="23" t="n"/>
      <c r="Q2056" s="23" t="n"/>
      <c r="R2056" s="23" t="n"/>
      <c r="S2056" s="23" t="n"/>
      <c r="T2056" s="23" t="n"/>
      <c r="U2056" s="23" t="n"/>
      <c r="V2056" s="23" t="n"/>
    </row>
    <row r="2057" ht="15" customHeight="1">
      <c r="A2057" s="26" t="inlineStr">
        <is>
          <t>História - Waterfall</t>
        </is>
      </c>
      <c r="B2057" s="60" t="inlineStr">
        <is>
          <t>DEVALM-6562</t>
        </is>
      </c>
      <c r="C2057" s="23" t="inlineStr">
        <is>
          <t>17.0471.3.MK-Zapping Ofertas (Rápidas) - Fase 4</t>
        </is>
      </c>
      <c r="D2057" s="26" t="inlineStr">
        <is>
          <t>Concluído</t>
        </is>
      </c>
      <c r="E2057" s="23" t="inlineStr">
        <is>
          <t>Sem responsável</t>
        </is>
      </c>
      <c r="F2057" s="23" t="n"/>
      <c r="G2057" s="23" t="n"/>
      <c r="H2057" s="23" t="n"/>
      <c r="I2057" s="23" t="n"/>
      <c r="J2057" s="23" t="n"/>
      <c r="K2057" s="23" t="n"/>
      <c r="L2057" s="23" t="n"/>
      <c r="M2057" s="23" t="n"/>
      <c r="N2057" s="23" t="n"/>
      <c r="O2057" s="23" t="n"/>
      <c r="P2057" s="23" t="n"/>
      <c r="Q2057" s="23" t="n"/>
      <c r="R2057" s="23" t="n"/>
      <c r="S2057" s="23" t="n"/>
      <c r="T2057" s="23" t="n"/>
      <c r="U2057" s="23" t="n"/>
      <c r="V2057" s="23" t="n"/>
    </row>
    <row r="2058" ht="15" customHeight="1">
      <c r="A2058" s="26" t="inlineStr">
        <is>
          <t>História - Waterfall</t>
        </is>
      </c>
      <c r="B2058" s="60" t="inlineStr">
        <is>
          <t>DEVALM-6561</t>
        </is>
      </c>
      <c r="C2058" s="23" t="inlineStr">
        <is>
          <t>17.0451.CO-Atualizar Imagem da Proposta no SPW - Jun´17 - R</t>
        </is>
      </c>
      <c r="D2058" s="26" t="inlineStr">
        <is>
          <t>Concluído</t>
        </is>
      </c>
      <c r="E2058" s="23" t="inlineStr">
        <is>
          <t>Sem responsável</t>
        </is>
      </c>
      <c r="F2058" s="23" t="n"/>
      <c r="G2058" s="23" t="n"/>
      <c r="H2058" s="23" t="n"/>
      <c r="I2058" s="23" t="n"/>
      <c r="J2058" s="23" t="n"/>
      <c r="K2058" s="23" t="n"/>
      <c r="L2058" s="23" t="n"/>
      <c r="M2058" s="23" t="n"/>
      <c r="N2058" s="23" t="n"/>
      <c r="O2058" s="23" t="n"/>
      <c r="P2058" s="23" t="n"/>
      <c r="Q2058" s="23" t="n"/>
      <c r="R2058" s="23" t="n"/>
      <c r="S2058" s="23" t="n"/>
      <c r="T2058" s="23" t="n"/>
      <c r="U2058" s="23" t="n"/>
      <c r="V2058" s="23" t="n"/>
    </row>
    <row r="2059" ht="15" customHeight="1">
      <c r="A2059" s="26" t="inlineStr">
        <is>
          <t>História - Waterfall</t>
        </is>
      </c>
      <c r="B2059" s="60" t="inlineStr">
        <is>
          <t>DEVALM-6560</t>
        </is>
      </c>
      <c r="C2059" s="23" t="inlineStr">
        <is>
          <t>16.0258.7.CL-Melhorias no Parcelamento</t>
        </is>
      </c>
      <c r="D2059" s="26" t="inlineStr">
        <is>
          <t>Concluído</t>
        </is>
      </c>
      <c r="E2059" s="23" t="inlineStr">
        <is>
          <t>Sem responsável</t>
        </is>
      </c>
      <c r="F2059" s="23" t="n"/>
      <c r="G2059" s="23" t="n"/>
      <c r="H2059" s="23" t="n"/>
      <c r="I2059" s="23" t="n"/>
      <c r="J2059" s="23" t="n"/>
      <c r="K2059" s="23" t="n"/>
      <c r="L2059" s="23" t="n"/>
      <c r="M2059" s="23" t="n"/>
      <c r="N2059" s="23" t="n"/>
      <c r="O2059" s="23" t="n"/>
      <c r="P2059" s="23" t="n"/>
      <c r="Q2059" s="23" t="n"/>
      <c r="R2059" s="23" t="n"/>
      <c r="S2059" s="23" t="n"/>
      <c r="T2059" s="23" t="n"/>
      <c r="U2059" s="23" t="n"/>
      <c r="V2059" s="23" t="n"/>
    </row>
    <row r="2060" ht="15" customHeight="1">
      <c r="A2060" s="26" t="inlineStr">
        <is>
          <t>História - Waterfall</t>
        </is>
      </c>
      <c r="B2060" s="60" t="inlineStr">
        <is>
          <t>DEVALM-6559</t>
        </is>
      </c>
      <c r="C2060" s="23" t="inlineStr">
        <is>
          <t>16.0179.6.TN-Desligamento IBS - Frente ODI</t>
        </is>
      </c>
      <c r="D2060" s="26" t="inlineStr">
        <is>
          <t>Concluído</t>
        </is>
      </c>
      <c r="E2060" s="23" t="inlineStr">
        <is>
          <t>Sem responsável</t>
        </is>
      </c>
      <c r="F2060" s="23" t="n"/>
      <c r="G2060" s="23" t="n"/>
      <c r="H2060" s="23" t="n"/>
      <c r="I2060" s="23" t="n"/>
      <c r="J2060" s="23" t="n"/>
      <c r="K2060" s="23" t="n"/>
      <c r="L2060" s="23" t="n"/>
      <c r="M2060" s="23" t="n"/>
      <c r="N2060" s="23" t="n"/>
      <c r="O2060" s="23" t="n"/>
      <c r="P2060" s="23" t="n"/>
      <c r="Q2060" s="23" t="n"/>
      <c r="R2060" s="23" t="n"/>
      <c r="S2060" s="23" t="n"/>
      <c r="T2060" s="23" t="n"/>
      <c r="U2060" s="23" t="n"/>
      <c r="V2060" s="23" t="n"/>
    </row>
    <row r="2061" ht="15" customHeight="1">
      <c r="A2061" s="26" t="inlineStr">
        <is>
          <t>História - Waterfall</t>
        </is>
      </c>
      <c r="B2061" s="60" t="inlineStr">
        <is>
          <t>DEVALM-6558</t>
        </is>
      </c>
      <c r="C2061" s="23" t="inlineStr">
        <is>
          <t>17.0735.CO-Acesso ao relatório de consulta de prioridade</t>
        </is>
      </c>
      <c r="D2061" s="26" t="inlineStr">
        <is>
          <t>Concluído</t>
        </is>
      </c>
      <c r="E2061" s="23" t="inlineStr">
        <is>
          <t>Sem responsável</t>
        </is>
      </c>
      <c r="F2061" s="23" t="n"/>
      <c r="G2061" s="23" t="n"/>
      <c r="H2061" s="23" t="n"/>
      <c r="I2061" s="23" t="n"/>
      <c r="J2061" s="23" t="n"/>
      <c r="K2061" s="23" t="n"/>
      <c r="L2061" s="23" t="n"/>
      <c r="M2061" s="23" t="n"/>
      <c r="N2061" s="23" t="n"/>
      <c r="O2061" s="23" t="n"/>
      <c r="P2061" s="23" t="n"/>
      <c r="Q2061" s="23" t="n"/>
      <c r="R2061" s="23" t="n"/>
      <c r="S2061" s="23" t="n"/>
      <c r="T2061" s="23" t="n"/>
      <c r="U2061" s="23" t="n"/>
      <c r="V2061" s="23" t="n"/>
    </row>
    <row r="2062" ht="15" customHeight="1">
      <c r="A2062" s="26" t="inlineStr">
        <is>
          <t>História - Waterfall</t>
        </is>
      </c>
      <c r="B2062" s="60" t="inlineStr">
        <is>
          <t>DEVALM-6557</t>
        </is>
      </c>
      <c r="C2062" s="23" t="inlineStr">
        <is>
          <t>17.0332.MK-Reajuste de Preço de Banda Larga ( Julho )::R</t>
        </is>
      </c>
      <c r="D2062" s="26" t="inlineStr">
        <is>
          <t>Concluído</t>
        </is>
      </c>
      <c r="E2062" s="23" t="inlineStr">
        <is>
          <t>Sem responsável</t>
        </is>
      </c>
      <c r="F2062" s="23" t="n"/>
      <c r="G2062" s="23" t="n"/>
      <c r="H2062" s="23" t="n"/>
      <c r="I2062" s="23" t="n"/>
      <c r="J2062" s="23" t="n"/>
      <c r="K2062" s="23" t="n"/>
      <c r="L2062" s="23" t="n"/>
      <c r="M2062" s="23" t="n"/>
      <c r="N2062" s="23" t="n"/>
      <c r="O2062" s="23" t="n"/>
      <c r="P2062" s="23" t="n"/>
      <c r="Q2062" s="23" t="n"/>
      <c r="R2062" s="23" t="n"/>
      <c r="S2062" s="23" t="n"/>
      <c r="T2062" s="23" t="n"/>
      <c r="U2062" s="23" t="n"/>
      <c r="V2062" s="23" t="n"/>
    </row>
    <row r="2063" ht="15" customHeight="1">
      <c r="A2063" s="26" t="inlineStr">
        <is>
          <t>História - Waterfall</t>
        </is>
      </c>
      <c r="B2063" s="60" t="inlineStr">
        <is>
          <t>DEVALM-6556</t>
        </is>
      </c>
      <c r="C2063" s="23" t="inlineStr">
        <is>
          <t>18.0014.FI-Atualização Plataforma SKYTEF-SITEF</t>
        </is>
      </c>
      <c r="D2063" s="26" t="inlineStr">
        <is>
          <t>Concluído</t>
        </is>
      </c>
      <c r="E2063" s="23" t="inlineStr">
        <is>
          <t>Sem responsável</t>
        </is>
      </c>
      <c r="F2063" s="23" t="n"/>
      <c r="G2063" s="23" t="n"/>
      <c r="H2063" s="23" t="n"/>
      <c r="I2063" s="23" t="n"/>
      <c r="J2063" s="23" t="n"/>
      <c r="K2063" s="23" t="n"/>
      <c r="L2063" s="23" t="n"/>
      <c r="M2063" s="23" t="n"/>
      <c r="N2063" s="23" t="n"/>
      <c r="O2063" s="23" t="n"/>
      <c r="P2063" s="23" t="n"/>
      <c r="Q2063" s="23" t="n"/>
      <c r="R2063" s="23" t="n"/>
      <c r="S2063" s="23" t="n"/>
      <c r="T2063" s="23" t="n"/>
      <c r="U2063" s="23" t="n"/>
      <c r="V2063" s="23" t="n"/>
    </row>
    <row r="2064" ht="15" customHeight="1">
      <c r="A2064" s="26" t="inlineStr">
        <is>
          <t>História - Waterfall</t>
        </is>
      </c>
      <c r="B2064" s="60" t="inlineStr">
        <is>
          <t>DEVALM-6555</t>
        </is>
      </c>
      <c r="C2064" s="23" t="inlineStr">
        <is>
          <t>17.0288.CL-Melhorias Conta de Consumo</t>
        </is>
      </c>
      <c r="D2064" s="26" t="inlineStr">
        <is>
          <t>Concluído</t>
        </is>
      </c>
      <c r="E2064" s="23" t="inlineStr">
        <is>
          <t>Sem responsável</t>
        </is>
      </c>
      <c r="F2064" s="23" t="n"/>
      <c r="G2064" s="23" t="n"/>
      <c r="H2064" s="23" t="n"/>
      <c r="I2064" s="23" t="n"/>
      <c r="J2064" s="23" t="n"/>
      <c r="K2064" s="23" t="n"/>
      <c r="L2064" s="23" t="n"/>
      <c r="M2064" s="23" t="n"/>
      <c r="N2064" s="23" t="n"/>
      <c r="O2064" s="23" t="n"/>
      <c r="P2064" s="23" t="n"/>
      <c r="Q2064" s="23" t="n"/>
      <c r="R2064" s="23" t="n"/>
      <c r="S2064" s="23" t="n"/>
      <c r="T2064" s="23" t="n"/>
      <c r="U2064" s="23" t="n"/>
      <c r="V2064" s="23" t="n"/>
    </row>
    <row r="2065" ht="15" customHeight="1">
      <c r="A2065" s="26" t="inlineStr">
        <is>
          <t>História - Waterfall</t>
        </is>
      </c>
      <c r="B2065" s="60" t="inlineStr">
        <is>
          <t>DEVALM-6554</t>
        </is>
      </c>
      <c r="C2065" s="23" t="inlineStr">
        <is>
          <t>17.0494.SU-Migração dos Credenciados do GTI para o CSI/SAP600</t>
        </is>
      </c>
      <c r="D2065" s="26" t="inlineStr">
        <is>
          <t>Concluído</t>
        </is>
      </c>
      <c r="E2065" s="23" t="inlineStr">
        <is>
          <t>Sem responsável</t>
        </is>
      </c>
      <c r="F2065" s="23" t="n"/>
      <c r="G2065" s="23" t="n"/>
      <c r="H2065" s="23" t="n"/>
      <c r="I2065" s="23" t="n"/>
      <c r="J2065" s="23" t="n"/>
      <c r="K2065" s="23" t="n"/>
      <c r="L2065" s="23" t="n"/>
      <c r="M2065" s="23" t="n"/>
      <c r="N2065" s="23" t="n"/>
      <c r="O2065" s="23" t="n"/>
      <c r="P2065" s="23" t="n"/>
      <c r="Q2065" s="23" t="n"/>
      <c r="R2065" s="23" t="n"/>
      <c r="S2065" s="23" t="n"/>
      <c r="T2065" s="23" t="n"/>
      <c r="U2065" s="23" t="n"/>
      <c r="V2065" s="23" t="n"/>
    </row>
    <row r="2066" ht="15" customHeight="1">
      <c r="A2066" s="26" t="inlineStr">
        <is>
          <t>História - Waterfall</t>
        </is>
      </c>
      <c r="B2066" s="60" t="inlineStr">
        <is>
          <t>DEVALM-6553</t>
        </is>
      </c>
      <c r="C2066" s="23" t="inlineStr">
        <is>
          <t>17.0779.CO-Ativar razão Preventiva de SDU</t>
        </is>
      </c>
      <c r="D2066" s="26" t="inlineStr">
        <is>
          <t>Concluído</t>
        </is>
      </c>
      <c r="E2066" s="23" t="inlineStr">
        <is>
          <t>Sem responsável</t>
        </is>
      </c>
      <c r="F2066" s="23" t="n"/>
      <c r="G2066" s="23" t="n"/>
      <c r="H2066" s="23" t="n"/>
      <c r="I2066" s="23" t="n"/>
      <c r="J2066" s="23" t="n"/>
      <c r="K2066" s="23" t="n"/>
      <c r="L2066" s="23" t="n"/>
      <c r="M2066" s="23" t="n"/>
      <c r="N2066" s="23" t="n"/>
      <c r="O2066" s="23" t="n"/>
      <c r="P2066" s="23" t="n"/>
      <c r="Q2066" s="23" t="n"/>
      <c r="R2066" s="23" t="n"/>
      <c r="S2066" s="23" t="n"/>
      <c r="T2066" s="23" t="n"/>
      <c r="U2066" s="23" t="n"/>
      <c r="V2066" s="23" t="n"/>
    </row>
    <row r="2067" ht="15" customHeight="1">
      <c r="A2067" s="26" t="inlineStr">
        <is>
          <t>História - Waterfall</t>
        </is>
      </c>
      <c r="B2067" s="60" t="inlineStr">
        <is>
          <t>DEVALM-6552</t>
        </is>
      </c>
      <c r="C2067" s="23" t="inlineStr">
        <is>
          <t>17.0091.MK-PPV Linear - Modelo de Negócio</t>
        </is>
      </c>
      <c r="D2067" s="26" t="inlineStr">
        <is>
          <t>Concluído</t>
        </is>
      </c>
      <c r="E2067" s="23" t="inlineStr">
        <is>
          <t>Sem responsável</t>
        </is>
      </c>
      <c r="F2067" s="23" t="n"/>
      <c r="G2067" s="23" t="n"/>
      <c r="H2067" s="23" t="n"/>
      <c r="I2067" s="23" t="n"/>
      <c r="J2067" s="23" t="n"/>
      <c r="K2067" s="23" t="n"/>
      <c r="L2067" s="23" t="n"/>
      <c r="M2067" s="23" t="n"/>
      <c r="N2067" s="23" t="n"/>
      <c r="O2067" s="23" t="n"/>
      <c r="P2067" s="23" t="n"/>
      <c r="Q2067" s="23" t="n"/>
      <c r="R2067" s="23" t="n"/>
      <c r="S2067" s="23" t="n"/>
      <c r="T2067" s="23" t="n"/>
      <c r="U2067" s="23" t="n"/>
      <c r="V2067" s="23" t="n"/>
    </row>
    <row r="2068" ht="15" customHeight="1">
      <c r="A2068" s="26" t="inlineStr">
        <is>
          <t>História - Waterfall</t>
        </is>
      </c>
      <c r="B2068" s="60" t="inlineStr">
        <is>
          <t>DEVALM-6551</t>
        </is>
      </c>
      <c r="C2068" s="23" t="inlineStr">
        <is>
          <t>18.0219.MK-Redução Taxa Adesão Produtos Postecipados</t>
        </is>
      </c>
      <c r="D2068" s="26" t="inlineStr">
        <is>
          <t>Concluído</t>
        </is>
      </c>
      <c r="E2068" s="23" t="inlineStr">
        <is>
          <t>Sem responsável</t>
        </is>
      </c>
      <c r="F2068" s="23" t="n"/>
      <c r="G2068" s="23" t="n"/>
      <c r="H2068" s="23" t="n"/>
      <c r="I2068" s="23" t="n"/>
      <c r="J2068" s="23" t="n"/>
      <c r="K2068" s="23" t="n"/>
      <c r="L2068" s="23" t="n"/>
      <c r="M2068" s="23" t="n"/>
      <c r="N2068" s="23" t="n"/>
      <c r="O2068" s="23" t="n"/>
      <c r="P2068" s="23" t="n"/>
      <c r="Q2068" s="23" t="n"/>
      <c r="R2068" s="23" t="n"/>
      <c r="S2068" s="23" t="n"/>
      <c r="T2068" s="23" t="n"/>
      <c r="U2068" s="23" t="n"/>
      <c r="V2068" s="23" t="n"/>
    </row>
    <row r="2069" ht="15" customHeight="1">
      <c r="A2069" s="26" t="inlineStr">
        <is>
          <t>História - Waterfall</t>
        </is>
      </c>
      <c r="B2069" s="60" t="inlineStr">
        <is>
          <t>DEVALM-6550</t>
        </is>
      </c>
      <c r="C2069" s="23" t="inlineStr">
        <is>
          <t>15.0157.8.SU - Alterar B.O.M. - Distribuidor (iCare Parceiro)</t>
        </is>
      </c>
      <c r="D2069" s="26" t="inlineStr">
        <is>
          <t>Concluído</t>
        </is>
      </c>
      <c r="E2069" s="23" t="inlineStr">
        <is>
          <t>Sem responsável</t>
        </is>
      </c>
      <c r="F2069" s="23" t="n"/>
      <c r="G2069" s="23" t="n"/>
      <c r="H2069" s="23" t="n"/>
      <c r="I2069" s="23" t="n"/>
      <c r="J2069" s="23" t="n"/>
      <c r="K2069" s="23" t="n"/>
      <c r="L2069" s="23" t="n"/>
      <c r="M2069" s="23" t="n"/>
      <c r="N2069" s="23" t="n"/>
      <c r="O2069" s="23" t="n"/>
      <c r="P2069" s="23" t="n"/>
      <c r="Q2069" s="23" t="n"/>
      <c r="R2069" s="23" t="n"/>
      <c r="S2069" s="23" t="n"/>
      <c r="T2069" s="23" t="n"/>
      <c r="U2069" s="23" t="n"/>
      <c r="V2069" s="23" t="n"/>
    </row>
    <row r="2070" ht="15" customHeight="1">
      <c r="A2070" s="26" t="inlineStr">
        <is>
          <t>História - Waterfall</t>
        </is>
      </c>
      <c r="B2070" s="60" t="inlineStr">
        <is>
          <t>DEVALM-6549</t>
        </is>
      </c>
      <c r="C2070" s="23" t="inlineStr">
        <is>
          <t>16.0133.FI-Faturamento no Passo 2 da Régua de Cobrança</t>
        </is>
      </c>
      <c r="D2070" s="26" t="inlineStr">
        <is>
          <t>Concluído</t>
        </is>
      </c>
      <c r="E2070" s="23" t="inlineStr">
        <is>
          <t>Sem responsável</t>
        </is>
      </c>
      <c r="F2070" s="23" t="n"/>
      <c r="G2070" s="23" t="n"/>
      <c r="H2070" s="23" t="n"/>
      <c r="I2070" s="23" t="n"/>
      <c r="J2070" s="23" t="n"/>
      <c r="K2070" s="23" t="n"/>
      <c r="L2070" s="23" t="n"/>
      <c r="M2070" s="23" t="n"/>
      <c r="N2070" s="23" t="n"/>
      <c r="O2070" s="23" t="n"/>
      <c r="P2070" s="23" t="n"/>
      <c r="Q2070" s="23" t="n"/>
      <c r="R2070" s="23" t="n"/>
      <c r="S2070" s="23" t="n"/>
      <c r="T2070" s="23" t="n"/>
      <c r="U2070" s="23" t="n"/>
      <c r="V2070" s="23" t="n"/>
    </row>
    <row r="2071" ht="15" customHeight="1">
      <c r="A2071" s="26" t="inlineStr">
        <is>
          <t>História - Waterfall</t>
        </is>
      </c>
      <c r="B2071" s="60" t="inlineStr">
        <is>
          <t>DEVALM-6548</t>
        </is>
      </c>
      <c r="C2071" s="23" t="inlineStr">
        <is>
          <t>17.0581.CO-SDU - Nova Razão de OS</t>
        </is>
      </c>
      <c r="D2071" s="26" t="inlineStr">
        <is>
          <t>Concluído</t>
        </is>
      </c>
      <c r="E2071" s="23" t="inlineStr">
        <is>
          <t>Sem responsável</t>
        </is>
      </c>
      <c r="F2071" s="23" t="n"/>
      <c r="G2071" s="23" t="n"/>
      <c r="H2071" s="23" t="n"/>
      <c r="I2071" s="23" t="n"/>
      <c r="J2071" s="23" t="n"/>
      <c r="K2071" s="23" t="n"/>
      <c r="L2071" s="23" t="n"/>
      <c r="M2071" s="23" t="n"/>
      <c r="N2071" s="23" t="n"/>
      <c r="O2071" s="23" t="n"/>
      <c r="P2071" s="23" t="n"/>
      <c r="Q2071" s="23" t="n"/>
      <c r="R2071" s="23" t="n"/>
      <c r="S2071" s="23" t="n"/>
      <c r="T2071" s="23" t="n"/>
      <c r="U2071" s="23" t="n"/>
      <c r="V2071" s="23" t="n"/>
    </row>
    <row r="2072" ht="15" customHeight="1">
      <c r="A2072" s="26" t="inlineStr">
        <is>
          <t>História - Waterfall</t>
        </is>
      </c>
      <c r="B2072" s="60" t="inlineStr">
        <is>
          <t>DEVALM-6547</t>
        </is>
      </c>
      <c r="C2072" s="23" t="inlineStr">
        <is>
          <t>17.0710.2.MK-Big Brother Brasil 18 - Expirar Serviço</t>
        </is>
      </c>
      <c r="D2072" s="26" t="inlineStr">
        <is>
          <t>Concluído</t>
        </is>
      </c>
      <c r="E2072" s="23" t="inlineStr">
        <is>
          <t>Sem responsável</t>
        </is>
      </c>
      <c r="F2072" s="23" t="n"/>
      <c r="G2072" s="23" t="n"/>
      <c r="H2072" s="23" t="n"/>
      <c r="I2072" s="23" t="n"/>
      <c r="J2072" s="23" t="n"/>
      <c r="K2072" s="23" t="n"/>
      <c r="L2072" s="23" t="n"/>
      <c r="M2072" s="23" t="n"/>
      <c r="N2072" s="23" t="n"/>
      <c r="O2072" s="23" t="n"/>
      <c r="P2072" s="23" t="n"/>
      <c r="Q2072" s="23" t="n"/>
      <c r="R2072" s="23" t="n"/>
      <c r="S2072" s="23" t="n"/>
      <c r="T2072" s="23" t="n"/>
      <c r="U2072" s="23" t="n"/>
      <c r="V2072" s="23" t="n"/>
    </row>
    <row r="2073" ht="15" customHeight="1">
      <c r="A2073" s="26" t="inlineStr">
        <is>
          <t>História - Waterfall</t>
        </is>
      </c>
      <c r="B2073" s="60" t="inlineStr">
        <is>
          <t>DEVALM-6546</t>
        </is>
      </c>
      <c r="C2073" s="23" t="inlineStr">
        <is>
          <t>16.0613.CO-Endereço do Cliente em Ordens de Serviço</t>
        </is>
      </c>
      <c r="D2073" s="26" t="inlineStr">
        <is>
          <t>Concluído</t>
        </is>
      </c>
      <c r="E2073" s="23" t="inlineStr">
        <is>
          <t>Sem responsável</t>
        </is>
      </c>
      <c r="F2073" s="23" t="n"/>
      <c r="G2073" s="23" t="n"/>
      <c r="H2073" s="23" t="n"/>
      <c r="I2073" s="23" t="n"/>
      <c r="J2073" s="23" t="n"/>
      <c r="K2073" s="23" t="n"/>
      <c r="L2073" s="23" t="n"/>
      <c r="M2073" s="23" t="n"/>
      <c r="N2073" s="23" t="n"/>
      <c r="O2073" s="23" t="n"/>
      <c r="P2073" s="23" t="n"/>
      <c r="Q2073" s="23" t="n"/>
      <c r="R2073" s="23" t="n"/>
      <c r="S2073" s="23" t="n"/>
      <c r="T2073" s="23" t="n"/>
      <c r="U2073" s="23" t="n"/>
      <c r="V2073" s="23" t="n"/>
    </row>
    <row r="2074" ht="15" customHeight="1">
      <c r="A2074" s="26" t="inlineStr">
        <is>
          <t>História - Waterfall</t>
        </is>
      </c>
      <c r="B2074" s="60" t="inlineStr">
        <is>
          <t>DEVALM-6545</t>
        </is>
      </c>
      <c r="C2074" s="23" t="inlineStr">
        <is>
          <t>17.0092.SU-Relatório de Habilitações: Tipo de serviço, reuso e equipamento</t>
        </is>
      </c>
      <c r="D2074" s="26" t="inlineStr">
        <is>
          <t>Concluído</t>
        </is>
      </c>
      <c r="E2074" s="23" t="inlineStr">
        <is>
          <t>Sem responsável</t>
        </is>
      </c>
      <c r="F2074" s="23" t="n"/>
      <c r="G2074" s="23" t="n"/>
      <c r="H2074" s="23" t="n"/>
      <c r="I2074" s="23" t="n"/>
      <c r="J2074" s="23" t="n"/>
      <c r="K2074" s="23" t="n"/>
      <c r="L2074" s="23" t="n"/>
      <c r="M2074" s="23" t="n"/>
      <c r="N2074" s="23" t="n"/>
      <c r="O2074" s="23" t="n"/>
      <c r="P2074" s="23" t="n"/>
      <c r="Q2074" s="23" t="n"/>
      <c r="R2074" s="23" t="n"/>
      <c r="S2074" s="23" t="n"/>
      <c r="T2074" s="23" t="n"/>
      <c r="U2074" s="23" t="n"/>
      <c r="V2074" s="23" t="n"/>
    </row>
    <row r="2075" ht="15" customHeight="1">
      <c r="A2075" s="26" t="inlineStr">
        <is>
          <t>História - Waterfall</t>
        </is>
      </c>
      <c r="B2075" s="60" t="inlineStr">
        <is>
          <t>DEVALM-6544</t>
        </is>
      </c>
      <c r="C2075" s="23" t="inlineStr">
        <is>
          <t>17.0375.MK-Reajuste de ICMS Pay TV RJ Abril 2017</t>
        </is>
      </c>
      <c r="D2075" s="26" t="inlineStr">
        <is>
          <t>Concluído</t>
        </is>
      </c>
      <c r="E2075" s="23" t="inlineStr">
        <is>
          <t>Sem responsável</t>
        </is>
      </c>
      <c r="F2075" s="23" t="n"/>
      <c r="G2075" s="23" t="n"/>
      <c r="H2075" s="23" t="n"/>
      <c r="I2075" s="23" t="n"/>
      <c r="J2075" s="23" t="n"/>
      <c r="K2075" s="23" t="n"/>
      <c r="L2075" s="23" t="n"/>
      <c r="M2075" s="23" t="n"/>
      <c r="N2075" s="23" t="n"/>
      <c r="O2075" s="23" t="n"/>
      <c r="P2075" s="23" t="n"/>
      <c r="Q2075" s="23" t="n"/>
      <c r="R2075" s="23" t="n"/>
      <c r="S2075" s="23" t="n"/>
      <c r="T2075" s="23" t="n"/>
      <c r="U2075" s="23" t="n"/>
      <c r="V2075" s="23" t="n"/>
    </row>
    <row r="2076" ht="15" customHeight="1">
      <c r="A2076" s="26" t="inlineStr">
        <is>
          <t>História - Waterfall</t>
        </is>
      </c>
      <c r="B2076" s="60" t="inlineStr">
        <is>
          <t>DEVALM-6543</t>
        </is>
      </c>
      <c r="C2076" s="23" t="inlineStr">
        <is>
          <t>15.0187.1.BL-Gestão de equipamento de banda larga - CR</t>
        </is>
      </c>
      <c r="D2076" s="26" t="inlineStr">
        <is>
          <t>Concluído</t>
        </is>
      </c>
      <c r="E2076" s="23" t="inlineStr">
        <is>
          <t>Sem responsável</t>
        </is>
      </c>
      <c r="F2076" s="23" t="n"/>
      <c r="G2076" s="23" t="n"/>
      <c r="H2076" s="23" t="n"/>
      <c r="I2076" s="23" t="n"/>
      <c r="J2076" s="23" t="n"/>
      <c r="K2076" s="23" t="n"/>
      <c r="L2076" s="23" t="n"/>
      <c r="M2076" s="23" t="n"/>
      <c r="N2076" s="23" t="n"/>
      <c r="O2076" s="23" t="n"/>
      <c r="P2076" s="23" t="n"/>
      <c r="Q2076" s="23" t="n"/>
      <c r="R2076" s="23" t="n"/>
      <c r="S2076" s="23" t="n"/>
      <c r="T2076" s="23" t="n"/>
      <c r="U2076" s="23" t="n"/>
      <c r="V2076" s="23" t="n"/>
    </row>
    <row r="2077" ht="15" customHeight="1">
      <c r="A2077" s="26" t="inlineStr">
        <is>
          <t>História - Waterfall</t>
        </is>
      </c>
      <c r="B2077" s="60" t="inlineStr">
        <is>
          <t>DEVALM-6542</t>
        </is>
      </c>
      <c r="C2077" s="23" t="inlineStr">
        <is>
          <t>17.0184.DI-Código 6 - Modelo Simplificado (ASAPLESS)</t>
        </is>
      </c>
      <c r="D2077" s="26" t="inlineStr">
        <is>
          <t>Concluído</t>
        </is>
      </c>
      <c r="E2077" s="23" t="inlineStr">
        <is>
          <t>Sem responsável</t>
        </is>
      </c>
      <c r="F2077" s="23" t="n"/>
      <c r="G2077" s="23" t="n"/>
      <c r="H2077" s="23" t="n"/>
      <c r="I2077" s="23" t="n"/>
      <c r="J2077" s="23" t="n"/>
      <c r="K2077" s="23" t="n"/>
      <c r="L2077" s="23" t="n"/>
      <c r="M2077" s="23" t="n"/>
      <c r="N2077" s="23" t="n"/>
      <c r="O2077" s="23" t="n"/>
      <c r="P2077" s="23" t="n"/>
      <c r="Q2077" s="23" t="n"/>
      <c r="R2077" s="23" t="n"/>
      <c r="S2077" s="23" t="n"/>
      <c r="T2077" s="23" t="n"/>
      <c r="U2077" s="23" t="n"/>
      <c r="V2077" s="23" t="n"/>
    </row>
    <row r="2078" ht="15" customHeight="1">
      <c r="A2078" s="26" t="inlineStr">
        <is>
          <t>História - Waterfall</t>
        </is>
      </c>
      <c r="B2078" s="60" t="inlineStr">
        <is>
          <t>DEVALM-6541</t>
        </is>
      </c>
      <c r="C2078" s="23" t="inlineStr">
        <is>
          <t>17.0328.MK-Reajuste de preço para pacotes Coletivos ( Julho )::R</t>
        </is>
      </c>
      <c r="D2078" s="26" t="inlineStr">
        <is>
          <t>Concluído</t>
        </is>
      </c>
      <c r="E2078" s="23" t="inlineStr">
        <is>
          <t>Sem responsável</t>
        </is>
      </c>
      <c r="F2078" s="23" t="n"/>
      <c r="G2078" s="23" t="n"/>
      <c r="H2078" s="23" t="n"/>
      <c r="I2078" s="23" t="n"/>
      <c r="J2078" s="23" t="n"/>
      <c r="K2078" s="23" t="n"/>
      <c r="L2078" s="23" t="n"/>
      <c r="M2078" s="23" t="n"/>
      <c r="N2078" s="23" t="n"/>
      <c r="O2078" s="23" t="n"/>
      <c r="P2078" s="23" t="n"/>
      <c r="Q2078" s="23" t="n"/>
      <c r="R2078" s="23" t="n"/>
      <c r="S2078" s="23" t="n"/>
      <c r="T2078" s="23" t="n"/>
      <c r="U2078" s="23" t="n"/>
      <c r="V2078" s="23" t="n"/>
    </row>
    <row r="2079" ht="15" customHeight="1">
      <c r="A2079" s="26" t="inlineStr">
        <is>
          <t>História - Waterfall</t>
        </is>
      </c>
      <c r="B2079" s="60" t="inlineStr">
        <is>
          <t>DEVALM-6540</t>
        </is>
      </c>
      <c r="C2079" s="23" t="inlineStr">
        <is>
          <t>18.0039.MK-Reajuste de ICMS - RN</t>
        </is>
      </c>
      <c r="D2079" s="26" t="inlineStr">
        <is>
          <t>Concluído</t>
        </is>
      </c>
      <c r="E2079" s="23" t="inlineStr">
        <is>
          <t>Sem responsável</t>
        </is>
      </c>
      <c r="F2079" s="23" t="n"/>
      <c r="G2079" s="23" t="n"/>
      <c r="H2079" s="23" t="n"/>
      <c r="I2079" s="23" t="n"/>
      <c r="J2079" s="23" t="n"/>
      <c r="K2079" s="23" t="n"/>
      <c r="L2079" s="23" t="n"/>
      <c r="M2079" s="23" t="n"/>
      <c r="N2079" s="23" t="n"/>
      <c r="O2079" s="23" t="n"/>
      <c r="P2079" s="23" t="n"/>
      <c r="Q2079" s="23" t="n"/>
      <c r="R2079" s="23" t="n"/>
      <c r="S2079" s="23" t="n"/>
      <c r="T2079" s="23" t="n"/>
      <c r="U2079" s="23" t="n"/>
      <c r="V2079" s="23" t="n"/>
    </row>
    <row r="2080" ht="15" customHeight="1">
      <c r="A2080" s="26" t="inlineStr">
        <is>
          <t>História - Waterfall</t>
        </is>
      </c>
      <c r="B2080" s="60" t="inlineStr">
        <is>
          <t>DEVALM-6539</t>
        </is>
      </c>
      <c r="C2080" s="23" t="inlineStr">
        <is>
          <t>16.0594.2.MK-Big Brother Brasil 17 – Site</t>
        </is>
      </c>
      <c r="D2080" s="26" t="inlineStr">
        <is>
          <t>Concluído</t>
        </is>
      </c>
      <c r="E2080" s="23" t="inlineStr">
        <is>
          <t>Sem responsável</t>
        </is>
      </c>
      <c r="F2080" s="23" t="n"/>
      <c r="G2080" s="23" t="n"/>
      <c r="H2080" s="23" t="n"/>
      <c r="I2080" s="23" t="n"/>
      <c r="J2080" s="23" t="n"/>
      <c r="K2080" s="23" t="n"/>
      <c r="L2080" s="23" t="n"/>
      <c r="M2080" s="23" t="n"/>
      <c r="N2080" s="23" t="n"/>
      <c r="O2080" s="23" t="n"/>
      <c r="P2080" s="23" t="n"/>
      <c r="Q2080" s="23" t="n"/>
      <c r="R2080" s="23" t="n"/>
      <c r="S2080" s="23" t="n"/>
      <c r="T2080" s="23" t="n"/>
      <c r="U2080" s="23" t="n"/>
      <c r="V2080" s="23" t="n"/>
    </row>
    <row r="2081" ht="15" customHeight="1">
      <c r="A2081" s="26" t="inlineStr">
        <is>
          <t>História - Waterfall</t>
        </is>
      </c>
      <c r="B2081" s="60" t="inlineStr">
        <is>
          <t>DEVALM-6538</t>
        </is>
      </c>
      <c r="C2081" s="23" t="inlineStr">
        <is>
          <t>17.0341.CO-Atualizar Imagem da Proposta no SPW - Abr´17 - Recorrente</t>
        </is>
      </c>
      <c r="D2081" s="26" t="inlineStr">
        <is>
          <t>Concluído</t>
        </is>
      </c>
      <c r="E2081" s="23" t="inlineStr">
        <is>
          <t>Sem responsável</t>
        </is>
      </c>
      <c r="F2081" s="23" t="n"/>
      <c r="G2081" s="23" t="n"/>
      <c r="H2081" s="23" t="n"/>
      <c r="I2081" s="23" t="n"/>
      <c r="J2081" s="23" t="n"/>
      <c r="K2081" s="23" t="n"/>
      <c r="L2081" s="23" t="n"/>
      <c r="M2081" s="23" t="n"/>
      <c r="N2081" s="23" t="n"/>
      <c r="O2081" s="23" t="n"/>
      <c r="P2081" s="23" t="n"/>
      <c r="Q2081" s="23" t="n"/>
      <c r="R2081" s="23" t="n"/>
      <c r="S2081" s="23" t="n"/>
      <c r="T2081" s="23" t="n"/>
      <c r="U2081" s="23" t="n"/>
      <c r="V2081" s="23" t="n"/>
    </row>
    <row r="2082" ht="15" customHeight="1">
      <c r="A2082" s="26" t="inlineStr">
        <is>
          <t>História - Waterfall</t>
        </is>
      </c>
      <c r="B2082" s="60" t="inlineStr">
        <is>
          <t>DEVALM-6537</t>
        </is>
      </c>
      <c r="C2082" s="23" t="inlineStr">
        <is>
          <t>17.0702.CO-Novo Serviço de Habilitação</t>
        </is>
      </c>
      <c r="D2082" s="26" t="inlineStr">
        <is>
          <t>Concluído</t>
        </is>
      </c>
      <c r="E2082" s="23" t="inlineStr">
        <is>
          <t>Sem responsável</t>
        </is>
      </c>
      <c r="F2082" s="23" t="n"/>
      <c r="G2082" s="23" t="n"/>
      <c r="H2082" s="23" t="n"/>
      <c r="I2082" s="23" t="n"/>
      <c r="J2082" s="23" t="n"/>
      <c r="K2082" s="23" t="n"/>
      <c r="L2082" s="23" t="n"/>
      <c r="M2082" s="23" t="n"/>
      <c r="N2082" s="23" t="n"/>
      <c r="O2082" s="23" t="n"/>
      <c r="P2082" s="23" t="n"/>
      <c r="Q2082" s="23" t="n"/>
      <c r="R2082" s="23" t="n"/>
      <c r="S2082" s="23" t="n"/>
      <c r="T2082" s="23" t="n"/>
      <c r="U2082" s="23" t="n"/>
      <c r="V2082" s="23" t="n"/>
    </row>
    <row r="2083" ht="15" customHeight="1">
      <c r="A2083" s="26" t="inlineStr">
        <is>
          <t>História - Waterfall</t>
        </is>
      </c>
      <c r="B2083" s="60" t="inlineStr">
        <is>
          <t>DEVALM-6536</t>
        </is>
      </c>
      <c r="C2083" s="23" t="inlineStr">
        <is>
          <t>18.0143.SU-Extração automática de relatórios para SOP</t>
        </is>
      </c>
      <c r="D2083" s="26" t="inlineStr">
        <is>
          <t>Concluído</t>
        </is>
      </c>
      <c r="E2083" s="23" t="inlineStr">
        <is>
          <t>Sem responsável</t>
        </is>
      </c>
      <c r="F2083" s="23" t="n"/>
      <c r="G2083" s="23" t="n"/>
      <c r="H2083" s="23" t="n"/>
      <c r="I2083" s="23" t="n"/>
      <c r="J2083" s="23" t="n"/>
      <c r="K2083" s="23" t="n"/>
      <c r="L2083" s="23" t="n"/>
      <c r="M2083" s="23" t="n"/>
      <c r="N2083" s="23" t="n"/>
      <c r="O2083" s="23" t="n"/>
      <c r="P2083" s="23" t="n"/>
      <c r="Q2083" s="23" t="n"/>
      <c r="R2083" s="23" t="n"/>
      <c r="S2083" s="23" t="n"/>
      <c r="T2083" s="23" t="n"/>
      <c r="U2083" s="23" t="n"/>
      <c r="V2083" s="23" t="n"/>
    </row>
    <row r="2084" ht="15" customHeight="1">
      <c r="A2084" s="26" t="inlineStr">
        <is>
          <t>História - Waterfall</t>
        </is>
      </c>
      <c r="B2084" s="60" t="inlineStr">
        <is>
          <t>DEVALM-6535</t>
        </is>
      </c>
      <c r="C2084" s="23" t="inlineStr">
        <is>
          <t>16.0032.FI-RGC - Campo Mensagens Importantes</t>
        </is>
      </c>
      <c r="D2084" s="26" t="inlineStr">
        <is>
          <t>Concluído</t>
        </is>
      </c>
      <c r="E2084" s="23" t="inlineStr">
        <is>
          <t>Sem responsável</t>
        </is>
      </c>
      <c r="F2084" s="23" t="n"/>
      <c r="G2084" s="23" t="n"/>
      <c r="H2084" s="23" t="n"/>
      <c r="I2084" s="23" t="n"/>
      <c r="J2084" s="23" t="n"/>
      <c r="K2084" s="23" t="n"/>
      <c r="L2084" s="23" t="n"/>
      <c r="M2084" s="23" t="n"/>
      <c r="N2084" s="23" t="n"/>
      <c r="O2084" s="23" t="n"/>
      <c r="P2084" s="23" t="n"/>
      <c r="Q2084" s="23" t="n"/>
      <c r="R2084" s="23" t="n"/>
      <c r="S2084" s="23" t="n"/>
      <c r="T2084" s="23" t="n"/>
      <c r="U2084" s="23" t="n"/>
      <c r="V2084" s="23" t="n"/>
    </row>
    <row r="2085" ht="15" customHeight="1">
      <c r="A2085" s="26" t="inlineStr">
        <is>
          <t>História - Waterfall</t>
        </is>
      </c>
      <c r="B2085" s="60" t="inlineStr">
        <is>
          <t>DEVALM-6534</t>
        </is>
      </c>
      <c r="C2085" s="23" t="inlineStr">
        <is>
          <t>17.0625.CO-Inativação da razão preventiva SDU</t>
        </is>
      </c>
      <c r="D2085" s="26" t="inlineStr">
        <is>
          <t>Concluído</t>
        </is>
      </c>
      <c r="E2085" s="23" t="inlineStr">
        <is>
          <t>Sem responsável</t>
        </is>
      </c>
      <c r="F2085" s="23" t="n"/>
      <c r="G2085" s="23" t="n"/>
      <c r="H2085" s="23" t="n"/>
      <c r="I2085" s="23" t="n"/>
      <c r="J2085" s="23" t="n"/>
      <c r="K2085" s="23" t="n"/>
      <c r="L2085" s="23" t="n"/>
      <c r="M2085" s="23" t="n"/>
      <c r="N2085" s="23" t="n"/>
      <c r="O2085" s="23" t="n"/>
      <c r="P2085" s="23" t="n"/>
      <c r="Q2085" s="23" t="n"/>
      <c r="R2085" s="23" t="n"/>
      <c r="S2085" s="23" t="n"/>
      <c r="T2085" s="23" t="n"/>
      <c r="U2085" s="23" t="n"/>
      <c r="V2085" s="23" t="n"/>
    </row>
    <row r="2086" ht="15" customHeight="1">
      <c r="A2086" s="26" t="inlineStr">
        <is>
          <t>História - Waterfall</t>
        </is>
      </c>
      <c r="B2086" s="60" t="inlineStr">
        <is>
          <t>DEVALM-6533</t>
        </is>
      </c>
      <c r="C2086" s="23" t="inlineStr">
        <is>
          <t>16.0344.1.MK-Reajuste de ICMS ou Fundo de Pobreza - CONFAZ</t>
        </is>
      </c>
      <c r="D2086" s="26" t="inlineStr">
        <is>
          <t>Concluído</t>
        </is>
      </c>
      <c r="E2086" s="23" t="inlineStr">
        <is>
          <t>Sem responsável</t>
        </is>
      </c>
      <c r="F2086" s="23" t="n"/>
      <c r="G2086" s="23" t="n"/>
      <c r="H2086" s="23" t="n"/>
      <c r="I2086" s="23" t="n"/>
      <c r="J2086" s="23" t="n"/>
      <c r="K2086" s="23" t="n"/>
      <c r="L2086" s="23" t="n"/>
      <c r="M2086" s="23" t="n"/>
      <c r="N2086" s="23" t="n"/>
      <c r="O2086" s="23" t="n"/>
      <c r="P2086" s="23" t="n"/>
      <c r="Q2086" s="23" t="n"/>
      <c r="R2086" s="23" t="n"/>
      <c r="S2086" s="23" t="n"/>
      <c r="T2086" s="23" t="n"/>
      <c r="U2086" s="23" t="n"/>
      <c r="V2086" s="23" t="n"/>
    </row>
    <row r="2087" ht="15" customHeight="1">
      <c r="A2087" s="26" t="inlineStr">
        <is>
          <t>História - Waterfall</t>
        </is>
      </c>
      <c r="B2087" s="60" t="inlineStr">
        <is>
          <t>DEVALM-6532</t>
        </is>
      </c>
      <c r="C2087" s="23" t="inlineStr">
        <is>
          <t>17.0729.TN-Migração da versão dos servidores OSB (11 para 12c)</t>
        </is>
      </c>
      <c r="D2087" s="26" t="inlineStr">
        <is>
          <t>Concluído</t>
        </is>
      </c>
      <c r="E2087" s="23" t="inlineStr">
        <is>
          <t>Sem responsável</t>
        </is>
      </c>
      <c r="F2087" s="23" t="n"/>
      <c r="G2087" s="23" t="n"/>
      <c r="H2087" s="23" t="n"/>
      <c r="I2087" s="23" t="n"/>
      <c r="J2087" s="23" t="n"/>
      <c r="K2087" s="23" t="n"/>
      <c r="L2087" s="23" t="n"/>
      <c r="M2087" s="23" t="n"/>
      <c r="N2087" s="23" t="n"/>
      <c r="O2087" s="23" t="n"/>
      <c r="P2087" s="23" t="n"/>
      <c r="Q2087" s="23" t="n"/>
      <c r="R2087" s="23" t="n"/>
      <c r="S2087" s="23" t="n"/>
      <c r="T2087" s="23" t="n"/>
      <c r="U2087" s="23" t="n"/>
      <c r="V2087" s="23" t="n"/>
    </row>
    <row r="2088" ht="15" customHeight="1">
      <c r="A2088" s="26" t="inlineStr">
        <is>
          <t>História - Waterfall</t>
        </is>
      </c>
      <c r="B2088" s="60" t="inlineStr">
        <is>
          <t>DEVALM-6531</t>
        </is>
      </c>
      <c r="C2088" s="23" t="inlineStr">
        <is>
          <t>16.0694.CL-Alteração do Churn para 90 dias</t>
        </is>
      </c>
      <c r="D2088" s="26" t="inlineStr">
        <is>
          <t>Concluído</t>
        </is>
      </c>
      <c r="E2088" s="23" t="inlineStr">
        <is>
          <t>Sem responsável</t>
        </is>
      </c>
      <c r="F2088" s="23" t="n"/>
      <c r="G2088" s="23" t="n"/>
      <c r="H2088" s="23" t="n"/>
      <c r="I2088" s="23" t="n"/>
      <c r="J2088" s="23" t="n"/>
      <c r="K2088" s="23" t="n"/>
      <c r="L2088" s="23" t="n"/>
      <c r="M2088" s="23" t="n"/>
      <c r="N2088" s="23" t="n"/>
      <c r="O2088" s="23" t="n"/>
      <c r="P2088" s="23" t="n"/>
      <c r="Q2088" s="23" t="n"/>
      <c r="R2088" s="23" t="n"/>
      <c r="S2088" s="23" t="n"/>
      <c r="T2088" s="23" t="n"/>
      <c r="U2088" s="23" t="n"/>
      <c r="V2088" s="23" t="n"/>
    </row>
    <row r="2089" ht="15" customHeight="1">
      <c r="A2089" s="26" t="inlineStr">
        <is>
          <t>História - Waterfall</t>
        </is>
      </c>
      <c r="B2089" s="60" t="inlineStr">
        <is>
          <t>DEVALM-6530</t>
        </is>
      </c>
      <c r="C2089" s="23" t="inlineStr">
        <is>
          <t>16.0258.3.CL-Melhorias no Parcelamento - Entrega 3</t>
        </is>
      </c>
      <c r="D2089" s="26" t="inlineStr">
        <is>
          <t>Concluído</t>
        </is>
      </c>
      <c r="E2089" s="23" t="inlineStr">
        <is>
          <t>Sem responsável</t>
        </is>
      </c>
      <c r="F2089" s="23" t="n"/>
      <c r="G2089" s="23" t="n"/>
      <c r="H2089" s="23" t="n"/>
      <c r="I2089" s="23" t="n"/>
      <c r="J2089" s="23" t="n"/>
      <c r="K2089" s="23" t="n"/>
      <c r="L2089" s="23" t="n"/>
      <c r="M2089" s="23" t="n"/>
      <c r="N2089" s="23" t="n"/>
      <c r="O2089" s="23" t="n"/>
      <c r="P2089" s="23" t="n"/>
      <c r="Q2089" s="23" t="n"/>
      <c r="R2089" s="23" t="n"/>
      <c r="S2089" s="23" t="n"/>
      <c r="T2089" s="23" t="n"/>
      <c r="U2089" s="23" t="n"/>
      <c r="V2089" s="23" t="n"/>
    </row>
    <row r="2090" ht="15" customHeight="1">
      <c r="A2090" s="26" t="inlineStr">
        <is>
          <t>História - Waterfall</t>
        </is>
      </c>
      <c r="B2090" s="60" t="inlineStr">
        <is>
          <t>DEVALM-6529</t>
        </is>
      </c>
      <c r="C2090" s="23" t="inlineStr">
        <is>
          <t>16.0459.CO-Regionalização (1ª quinzena – Outubro)::R</t>
        </is>
      </c>
      <c r="D2090" s="26" t="inlineStr">
        <is>
          <t>Concluído</t>
        </is>
      </c>
      <c r="E2090" s="23" t="inlineStr">
        <is>
          <t>Sem responsável</t>
        </is>
      </c>
      <c r="F2090" s="23" t="n"/>
      <c r="G2090" s="23" t="n"/>
      <c r="H2090" s="23" t="n"/>
      <c r="I2090" s="23" t="n"/>
      <c r="J2090" s="23" t="n"/>
      <c r="K2090" s="23" t="n"/>
      <c r="L2090" s="23" t="n"/>
      <c r="M2090" s="23" t="n"/>
      <c r="N2090" s="23" t="n"/>
      <c r="O2090" s="23" t="n"/>
      <c r="P2090" s="23" t="n"/>
      <c r="Q2090" s="23" t="n"/>
      <c r="R2090" s="23" t="n"/>
      <c r="S2090" s="23" t="n"/>
      <c r="T2090" s="23" t="n"/>
      <c r="U2090" s="23" t="n"/>
      <c r="V2090" s="23" t="n"/>
    </row>
    <row r="2091" ht="15" customHeight="1">
      <c r="A2091" s="26" t="inlineStr">
        <is>
          <t>História - Waterfall</t>
        </is>
      </c>
      <c r="B2091" s="60" t="inlineStr">
        <is>
          <t>DEVALM-6528</t>
        </is>
      </c>
      <c r="C2091" s="23" t="inlineStr">
        <is>
          <t>17.0752.CO-Parametrizar possibilidade de reagendamento e devolução de OS por Tier</t>
        </is>
      </c>
      <c r="D2091" s="26" t="inlineStr">
        <is>
          <t>Concluído</t>
        </is>
      </c>
      <c r="E2091" s="23" t="inlineStr">
        <is>
          <t>Sem responsável</t>
        </is>
      </c>
      <c r="F2091" s="23" t="n"/>
      <c r="G2091" s="23" t="n"/>
      <c r="H2091" s="23" t="n"/>
      <c r="I2091" s="23" t="n"/>
      <c r="J2091" s="23" t="n"/>
      <c r="K2091" s="23" t="n"/>
      <c r="L2091" s="23" t="n"/>
      <c r="M2091" s="23" t="n"/>
      <c r="N2091" s="23" t="n"/>
      <c r="O2091" s="23" t="n"/>
      <c r="P2091" s="23" t="n"/>
      <c r="Q2091" s="23" t="n"/>
      <c r="R2091" s="23" t="n"/>
      <c r="S2091" s="23" t="n"/>
      <c r="T2091" s="23" t="n"/>
      <c r="U2091" s="23" t="n"/>
      <c r="V2091" s="23" t="n"/>
    </row>
    <row r="2092" ht="15" customHeight="1">
      <c r="A2092" s="26" t="inlineStr">
        <is>
          <t>História - Waterfall</t>
        </is>
      </c>
      <c r="B2092" s="60" t="inlineStr">
        <is>
          <t>DEVALM-6527</t>
        </is>
      </c>
      <c r="C2092" s="23" t="inlineStr">
        <is>
          <t>17.0465.SU-Novo Fabricante Banda Larga Tozed</t>
        </is>
      </c>
      <c r="D2092" s="26" t="inlineStr">
        <is>
          <t>Concluído</t>
        </is>
      </c>
      <c r="E2092" s="23" t="inlineStr">
        <is>
          <t>Sem responsável</t>
        </is>
      </c>
      <c r="F2092" s="23" t="n"/>
      <c r="G2092" s="23" t="n"/>
      <c r="H2092" s="23" t="n"/>
      <c r="I2092" s="23" t="n"/>
      <c r="J2092" s="23" t="n"/>
      <c r="K2092" s="23" t="n"/>
      <c r="L2092" s="23" t="n"/>
      <c r="M2092" s="23" t="n"/>
      <c r="N2092" s="23" t="n"/>
      <c r="O2092" s="23" t="n"/>
      <c r="P2092" s="23" t="n"/>
      <c r="Q2092" s="23" t="n"/>
      <c r="R2092" s="23" t="n"/>
      <c r="S2092" s="23" t="n"/>
      <c r="T2092" s="23" t="n"/>
      <c r="U2092" s="23" t="n"/>
      <c r="V2092" s="23" t="n"/>
    </row>
    <row r="2093" ht="15" customHeight="1">
      <c r="A2093" s="26" t="inlineStr">
        <is>
          <t>História - Waterfall</t>
        </is>
      </c>
      <c r="B2093" s="60" t="inlineStr">
        <is>
          <t>DEVALM-6526</t>
        </is>
      </c>
      <c r="C2093" s="23" t="inlineStr">
        <is>
          <t>17.0797.TN-Bloqueio de acesso as contas dos Segmentos Funcionários, Funcionários AT&amp;T, VIP Pagante e VIP Não Pagante no iCare Clientes</t>
        </is>
      </c>
      <c r="D2093" s="26" t="inlineStr">
        <is>
          <t>Concluído</t>
        </is>
      </c>
      <c r="E2093" s="23" t="inlineStr">
        <is>
          <t>Sem responsável</t>
        </is>
      </c>
      <c r="F2093" s="23" t="n"/>
      <c r="G2093" s="23" t="n"/>
      <c r="H2093" s="23" t="n"/>
      <c r="I2093" s="23" t="n"/>
      <c r="J2093" s="23" t="n"/>
      <c r="K2093" s="23" t="n"/>
      <c r="L2093" s="23" t="n"/>
      <c r="M2093" s="23" t="n"/>
      <c r="N2093" s="23" t="n"/>
      <c r="O2093" s="23" t="n"/>
      <c r="P2093" s="23" t="n"/>
      <c r="Q2093" s="23" t="n"/>
      <c r="R2093" s="23" t="n"/>
      <c r="S2093" s="23" t="n"/>
      <c r="T2093" s="23" t="n"/>
      <c r="U2093" s="23" t="n"/>
      <c r="V2093" s="23" t="n"/>
    </row>
    <row r="2094" ht="15" customHeight="1">
      <c r="A2094" s="26" t="inlineStr">
        <is>
          <t>História - Waterfall</t>
        </is>
      </c>
      <c r="B2094" s="60" t="inlineStr">
        <is>
          <t>DEVALM-6525</t>
        </is>
      </c>
      <c r="C2094" s="23" t="inlineStr">
        <is>
          <t>18.0182.CL-Agente Virtual receptivo URA cobrança</t>
        </is>
      </c>
      <c r="D2094" s="26" t="inlineStr">
        <is>
          <t>Concluído</t>
        </is>
      </c>
      <c r="E2094" s="23" t="inlineStr">
        <is>
          <t>Raphael Henrique Fernandes Lopes [X]</t>
        </is>
      </c>
      <c r="F2094" s="23" t="n"/>
      <c r="G2094" s="23" t="n"/>
      <c r="H2094" s="23" t="n"/>
      <c r="I2094" s="23" t="n"/>
      <c r="J2094" s="23" t="n"/>
      <c r="K2094" s="23" t="n"/>
      <c r="L2094" s="23" t="n"/>
      <c r="M2094" s="23" t="n"/>
      <c r="N2094" s="23" t="n"/>
      <c r="O2094" s="23" t="n"/>
      <c r="P2094" s="23" t="n"/>
      <c r="Q2094" s="23" t="n"/>
      <c r="R2094" s="23" t="n"/>
      <c r="S2094" s="23" t="n"/>
      <c r="T2094" s="23" t="n"/>
      <c r="U2094" s="23" t="n"/>
      <c r="V2094" s="23" t="n"/>
    </row>
    <row r="2095" ht="15" customHeight="1">
      <c r="A2095" s="26" t="inlineStr">
        <is>
          <t>História - Waterfall</t>
        </is>
      </c>
      <c r="B2095" s="60" t="inlineStr">
        <is>
          <t>DEVALM-6524</t>
        </is>
      </c>
      <c r="C2095" s="23" t="inlineStr">
        <is>
          <t>17.0414.3 FI-Projeto Nexus-Callidus – Cadastro Credenciado - Req 1</t>
        </is>
      </c>
      <c r="D2095" s="26" t="inlineStr">
        <is>
          <t>Concluído</t>
        </is>
      </c>
      <c r="E2095" s="23" t="inlineStr">
        <is>
          <t>Sem responsável</t>
        </is>
      </c>
      <c r="F2095" s="23" t="n"/>
      <c r="G2095" s="23" t="n"/>
      <c r="H2095" s="23" t="n"/>
      <c r="I2095" s="23" t="n"/>
      <c r="J2095" s="23" t="n"/>
      <c r="K2095" s="23" t="n"/>
      <c r="L2095" s="23" t="n"/>
      <c r="M2095" s="23" t="n"/>
      <c r="N2095" s="23" t="n"/>
      <c r="O2095" s="23" t="n"/>
      <c r="P2095" s="23" t="n"/>
      <c r="Q2095" s="23" t="n"/>
      <c r="R2095" s="23" t="n"/>
      <c r="S2095" s="23" t="n"/>
      <c r="T2095" s="23" t="n"/>
      <c r="U2095" s="23" t="n"/>
      <c r="V2095" s="23" t="n"/>
    </row>
    <row r="2096" ht="15" customHeight="1">
      <c r="A2096" s="26" t="inlineStr">
        <is>
          <t>História - Waterfall</t>
        </is>
      </c>
      <c r="B2096" s="60" t="inlineStr">
        <is>
          <t>DEVALM-6523</t>
        </is>
      </c>
      <c r="C2096" s="23" t="inlineStr">
        <is>
          <t>16.0258.CL-Melhorias no Parcelamento - Entrega 1</t>
        </is>
      </c>
      <c r="D2096" s="26" t="inlineStr">
        <is>
          <t>Concluído</t>
        </is>
      </c>
      <c r="E2096" s="23" t="inlineStr">
        <is>
          <t>Sem responsável</t>
        </is>
      </c>
      <c r="F2096" s="23" t="n"/>
      <c r="G2096" s="23" t="n"/>
      <c r="H2096" s="23" t="n"/>
      <c r="I2096" s="23" t="n"/>
      <c r="J2096" s="23" t="n"/>
      <c r="K2096" s="23" t="n"/>
      <c r="L2096" s="23" t="n"/>
      <c r="M2096" s="23" t="n"/>
      <c r="N2096" s="23" t="n"/>
      <c r="O2096" s="23" t="n"/>
      <c r="P2096" s="23" t="n"/>
      <c r="Q2096" s="23" t="n"/>
      <c r="R2096" s="23" t="n"/>
      <c r="S2096" s="23" t="n"/>
      <c r="T2096" s="23" t="n"/>
      <c r="U2096" s="23" t="n"/>
      <c r="V2096" s="23" t="n"/>
    </row>
    <row r="2097" ht="15" customHeight="1">
      <c r="A2097" s="26" t="inlineStr">
        <is>
          <t>História - Waterfall</t>
        </is>
      </c>
      <c r="B2097" s="60" t="inlineStr">
        <is>
          <t>DEVALM-6522</t>
        </is>
      </c>
      <c r="C2097" s="23" t="inlineStr">
        <is>
          <t>18.0171.DI-Criar identificação do sistema chatbot no MOS</t>
        </is>
      </c>
      <c r="D2097" s="26" t="inlineStr">
        <is>
          <t>Concluído</t>
        </is>
      </c>
      <c r="E2097" s="23" t="inlineStr">
        <is>
          <t>Sem responsável</t>
        </is>
      </c>
      <c r="F2097" s="23" t="n"/>
      <c r="G2097" s="23" t="n"/>
      <c r="H2097" s="23" t="n"/>
      <c r="I2097" s="23" t="n"/>
      <c r="J2097" s="23" t="n"/>
      <c r="K2097" s="23" t="n"/>
      <c r="L2097" s="23" t="n"/>
      <c r="M2097" s="23" t="n"/>
      <c r="N2097" s="23" t="n"/>
      <c r="O2097" s="23" t="n"/>
      <c r="P2097" s="23" t="n"/>
      <c r="Q2097" s="23" t="n"/>
      <c r="R2097" s="23" t="n"/>
      <c r="S2097" s="23" t="n"/>
      <c r="T2097" s="23" t="n"/>
      <c r="U2097" s="23" t="n"/>
      <c r="V2097" s="23" t="n"/>
    </row>
    <row r="2098" ht="15" customHeight="1">
      <c r="A2098" s="26" t="inlineStr">
        <is>
          <t>História - Waterfall</t>
        </is>
      </c>
      <c r="B2098" s="60" t="inlineStr">
        <is>
          <t>DEVALM-6521</t>
        </is>
      </c>
      <c r="C2098" s="23" t="inlineStr">
        <is>
          <t>18.0074.2.FI-Token Decoder - Fase 2 - A La Carte (Token no Pedido)</t>
        </is>
      </c>
      <c r="D2098" s="26" t="inlineStr">
        <is>
          <t>Concluído</t>
        </is>
      </c>
      <c r="E2098" s="23" t="inlineStr">
        <is>
          <t>Sem responsável</t>
        </is>
      </c>
      <c r="F2098" s="23" t="n"/>
      <c r="G2098" s="23" t="n"/>
      <c r="H2098" s="23" t="n"/>
      <c r="I2098" s="23" t="n"/>
      <c r="J2098" s="23" t="n"/>
      <c r="K2098" s="23" t="n"/>
      <c r="L2098" s="23" t="n"/>
      <c r="M2098" s="23" t="n"/>
      <c r="N2098" s="23" t="n"/>
      <c r="O2098" s="23" t="n"/>
      <c r="P2098" s="23" t="n"/>
      <c r="Q2098" s="23" t="n"/>
      <c r="R2098" s="23" t="n"/>
      <c r="S2098" s="23" t="n"/>
      <c r="T2098" s="23" t="n"/>
      <c r="U2098" s="23" t="n"/>
      <c r="V2098" s="23" t="n"/>
    </row>
    <row r="2099" ht="15" customHeight="1">
      <c r="A2099" s="26" t="inlineStr">
        <is>
          <t>História - Waterfall</t>
        </is>
      </c>
      <c r="B2099" s="60" t="inlineStr">
        <is>
          <t>DEVALM-6520</t>
        </is>
      </c>
      <c r="C2099" s="23" t="inlineStr">
        <is>
          <t>18.0262.4.SU-Melhorias de Inventário - Flag para selecionar quem irá ser inventariado - Distribuidor</t>
        </is>
      </c>
      <c r="D2099" s="26" t="inlineStr">
        <is>
          <t>Concluído</t>
        </is>
      </c>
      <c r="E2099" s="23" t="inlineStr">
        <is>
          <t>Sem responsável</t>
        </is>
      </c>
      <c r="F2099" s="23" t="n"/>
      <c r="G2099" s="23" t="n"/>
      <c r="H2099" s="23" t="n"/>
      <c r="I2099" s="23" t="n"/>
      <c r="J2099" s="23" t="n"/>
      <c r="K2099" s="23" t="n"/>
      <c r="L2099" s="23" t="n"/>
      <c r="M2099" s="23" t="n"/>
      <c r="N2099" s="23" t="n"/>
      <c r="O2099" s="23" t="n"/>
      <c r="P2099" s="23" t="n"/>
      <c r="Q2099" s="23" t="n"/>
      <c r="R2099" s="23" t="n"/>
      <c r="S2099" s="23" t="n"/>
      <c r="T2099" s="23" t="n"/>
      <c r="U2099" s="23" t="n"/>
      <c r="V2099" s="23" t="n"/>
    </row>
    <row r="2100" ht="15" customHeight="1">
      <c r="A2100" s="26" t="inlineStr">
        <is>
          <t>História - Waterfall</t>
        </is>
      </c>
      <c r="B2100" s="60" t="inlineStr">
        <is>
          <t>DEVALM-6519</t>
        </is>
      </c>
      <c r="C2100" s="23" t="inlineStr">
        <is>
          <t>16.0210.FI-Novos GLIDs para recuperação de receita</t>
        </is>
      </c>
      <c r="D2100" s="26" t="inlineStr">
        <is>
          <t>Concluído</t>
        </is>
      </c>
      <c r="E2100" s="23" t="inlineStr">
        <is>
          <t>Sem responsável</t>
        </is>
      </c>
      <c r="F2100" s="23" t="n"/>
      <c r="G2100" s="23" t="n"/>
      <c r="H2100" s="23" t="n"/>
      <c r="I2100" s="23" t="n"/>
      <c r="J2100" s="23" t="n"/>
      <c r="K2100" s="23" t="n"/>
      <c r="L2100" s="23" t="n"/>
      <c r="M2100" s="23" t="n"/>
      <c r="N2100" s="23" t="n"/>
      <c r="O2100" s="23" t="n"/>
      <c r="P2100" s="23" t="n"/>
      <c r="Q2100" s="23" t="n"/>
      <c r="R2100" s="23" t="n"/>
      <c r="S2100" s="23" t="n"/>
      <c r="T2100" s="23" t="n"/>
      <c r="U2100" s="23" t="n"/>
      <c r="V2100" s="23" t="n"/>
    </row>
    <row r="2101" ht="15" customHeight="1">
      <c r="A2101" s="26" t="inlineStr">
        <is>
          <t>História - Waterfall</t>
        </is>
      </c>
      <c r="B2101" s="60" t="inlineStr">
        <is>
          <t>DEVALM-5646</t>
        </is>
      </c>
      <c r="C2101" s="23" t="inlineStr">
        <is>
          <t>18.0344.4.MK-Inclusão Novas Afiliadas Globo – Tratamento de Backlog - fase 2</t>
        </is>
      </c>
      <c r="D2101" s="26" t="inlineStr">
        <is>
          <t>Concluído</t>
        </is>
      </c>
      <c r="E2101" s="23" t="inlineStr">
        <is>
          <t>Sem responsável</t>
        </is>
      </c>
      <c r="F2101" s="23" t="n"/>
      <c r="G2101" s="23" t="n"/>
      <c r="H2101" s="23" t="n"/>
      <c r="I2101" s="23" t="n"/>
      <c r="J2101" s="23" t="n"/>
      <c r="K2101" s="23" t="n"/>
      <c r="L2101" s="23" t="n"/>
      <c r="M2101" s="23" t="n"/>
      <c r="N2101" s="23" t="n"/>
      <c r="O2101" s="23" t="n"/>
      <c r="P2101" s="23" t="n"/>
      <c r="Q2101" s="23" t="n"/>
      <c r="R2101" s="23" t="n"/>
      <c r="S2101" s="23" t="n"/>
      <c r="T2101" s="23" t="n"/>
      <c r="U2101" s="23" t="n"/>
      <c r="V2101" s="23" t="n"/>
    </row>
    <row r="2102" ht="15" customHeight="1">
      <c r="A2102" s="26" t="inlineStr">
        <is>
          <t>História - Waterfall</t>
        </is>
      </c>
      <c r="B2102" s="60" t="inlineStr">
        <is>
          <t>DEVALM-5645</t>
        </is>
      </c>
      <c r="C2102" s="23" t="inlineStr">
        <is>
          <t>18.0366.CO-Regionalização (2ª quinzena – Setembro)</t>
        </is>
      </c>
      <c r="D2102" s="26" t="inlineStr">
        <is>
          <t>Concluído</t>
        </is>
      </c>
      <c r="E2102" s="23" t="inlineStr">
        <is>
          <t>Sem responsável</t>
        </is>
      </c>
      <c r="F2102" s="23" t="n"/>
      <c r="G2102" s="23" t="n"/>
      <c r="H2102" s="23" t="n"/>
      <c r="I2102" s="23" t="n"/>
      <c r="J2102" s="23" t="n"/>
      <c r="K2102" s="23" t="n"/>
      <c r="L2102" s="23" t="n"/>
      <c r="M2102" s="23" t="n"/>
      <c r="N2102" s="23" t="n"/>
      <c r="O2102" s="23" t="n"/>
      <c r="P2102" s="23" t="n"/>
      <c r="Q2102" s="23" t="n"/>
      <c r="R2102" s="23" t="n"/>
      <c r="S2102" s="23" t="n"/>
      <c r="T2102" s="23" t="n"/>
      <c r="U2102" s="23" t="n"/>
      <c r="V2102" s="23" t="n"/>
    </row>
    <row r="2103" ht="15" customHeight="1">
      <c r="A2103" s="26" t="inlineStr">
        <is>
          <t>História - Waterfall</t>
        </is>
      </c>
      <c r="B2103" s="60" t="inlineStr">
        <is>
          <t>DEVALM-5644</t>
        </is>
      </c>
      <c r="C2103" s="23" t="inlineStr">
        <is>
          <t>18.0240.FI- Expansão de Rede Arrecadadora- SICREDI</t>
        </is>
      </c>
      <c r="D2103" s="26" t="inlineStr">
        <is>
          <t>Concluído</t>
        </is>
      </c>
      <c r="E2103" s="23" t="inlineStr">
        <is>
          <t>Antonio Teodoro da Silva [X]</t>
        </is>
      </c>
      <c r="F2103" s="23" t="inlineStr">
        <is>
          <t>Thiago de Souza Maglio</t>
        </is>
      </c>
      <c r="G2103" s="23" t="inlineStr">
        <is>
          <t>Anselmo Pereira Novakowski</t>
        </is>
      </c>
      <c r="H2103" s="23" t="inlineStr">
        <is>
          <t>Eduardo Cesar de Melo</t>
        </is>
      </c>
      <c r="I2103" s="23" t="inlineStr">
        <is>
          <t>Claudia Keiko Kobayashi [X]</t>
        </is>
      </c>
      <c r="J2103" s="23" t="inlineStr">
        <is>
          <t>Audrey Cristiane Goulart [X]</t>
        </is>
      </c>
      <c r="K2103" s="23" t="n"/>
      <c r="L2103" s="23" t="n"/>
      <c r="M2103" s="23" t="n"/>
      <c r="N2103" s="23" t="n"/>
      <c r="O2103" s="23" t="n"/>
      <c r="P2103" s="23" t="n"/>
      <c r="Q2103" s="23" t="n"/>
      <c r="R2103" s="61" t="n">
        <v>43473</v>
      </c>
      <c r="S2103" s="23" t="n"/>
      <c r="T2103" s="23" t="n"/>
      <c r="U2103" s="23" t="n"/>
      <c r="V2103" s="23" t="n"/>
    </row>
    <row r="2104" ht="15" customHeight="1">
      <c r="A2104" s="26" t="inlineStr">
        <is>
          <t>História - Waterfall</t>
        </is>
      </c>
      <c r="B2104" s="60" t="inlineStr">
        <is>
          <t>DEVALM-5643</t>
        </is>
      </c>
      <c r="C2104" s="23" t="inlineStr">
        <is>
          <t>18.0414.1.SU-Carga de equipamentos CSI. (2ª semana – Setembro)</t>
        </is>
      </c>
      <c r="D2104" s="26" t="inlineStr">
        <is>
          <t>Concluído</t>
        </is>
      </c>
      <c r="E2104" s="23" t="inlineStr">
        <is>
          <t>Mayra Gabriela Alves Lima [X]</t>
        </is>
      </c>
      <c r="F2104" s="23" t="n"/>
      <c r="G2104" s="23" t="n"/>
      <c r="H2104" s="23" t="n"/>
      <c r="I2104" s="23" t="n"/>
      <c r="J2104" s="23" t="n"/>
      <c r="K2104" s="23" t="n"/>
      <c r="L2104" s="23" t="n"/>
      <c r="M2104" s="23" t="n"/>
      <c r="N2104" s="23" t="n"/>
      <c r="O2104" s="23" t="n"/>
      <c r="P2104" s="23" t="n"/>
      <c r="Q2104" s="23" t="n"/>
      <c r="R2104" s="23" t="n"/>
      <c r="S2104" s="23" t="n"/>
      <c r="T2104" s="23" t="n"/>
      <c r="U2104" s="23" t="n"/>
      <c r="V2104" s="23" t="n"/>
    </row>
    <row r="2105" ht="15" customHeight="1">
      <c r="A2105" s="26" t="inlineStr">
        <is>
          <t>História - Waterfall</t>
        </is>
      </c>
      <c r="B2105" s="60" t="inlineStr">
        <is>
          <t>DEVALM-5642</t>
        </is>
      </c>
      <c r="C2105" s="23" t="inlineStr">
        <is>
          <t>16.0179.17.TN Desligamento IBS - E-learning Micro Power</t>
        </is>
      </c>
      <c r="D2105" s="26" t="inlineStr">
        <is>
          <t>Concluído</t>
        </is>
      </c>
      <c r="E2105" s="23" t="inlineStr">
        <is>
          <t>Sem responsável</t>
        </is>
      </c>
      <c r="F2105" s="23" t="n"/>
      <c r="G2105" s="23" t="n"/>
      <c r="H2105" s="23" t="n"/>
      <c r="I2105" s="23" t="n"/>
      <c r="J2105" s="23" t="n"/>
      <c r="K2105" s="23" t="n"/>
      <c r="L2105" s="23" t="n"/>
      <c r="M2105" s="23" t="n"/>
      <c r="N2105" s="23" t="n"/>
      <c r="O2105" s="23" t="n"/>
      <c r="P2105" s="23" t="n"/>
      <c r="Q2105" s="23" t="n"/>
      <c r="R2105" s="23" t="n"/>
      <c r="S2105" s="23" t="n"/>
      <c r="T2105" s="23" t="n"/>
      <c r="U2105" s="23" t="n"/>
      <c r="V2105" s="23" t="n"/>
    </row>
    <row r="2106" ht="15" customHeight="1">
      <c r="A2106" s="26" t="inlineStr">
        <is>
          <t>História - Waterfall</t>
        </is>
      </c>
      <c r="B2106" s="60" t="inlineStr">
        <is>
          <t>DEVALM-5641</t>
        </is>
      </c>
      <c r="C2106" s="23" t="inlineStr">
        <is>
          <t>18.0158.CL-GPF (Guia de Procedimentos Financeiros) Fase 3</t>
        </is>
      </c>
      <c r="D2106" s="26" t="inlineStr">
        <is>
          <t>Concluído</t>
        </is>
      </c>
      <c r="E2106" s="23" t="inlineStr">
        <is>
          <t>Alessandro João De Souza [X]</t>
        </is>
      </c>
      <c r="F2106" s="23" t="inlineStr">
        <is>
          <t>Andre Bento Bejo [X]</t>
        </is>
      </c>
      <c r="G2106" s="23" t="inlineStr">
        <is>
          <t>Anselmo Pereira Novakowski</t>
        </is>
      </c>
      <c r="H2106" s="23" t="inlineStr">
        <is>
          <t>Eduardo Cesar de Melo</t>
        </is>
      </c>
      <c r="I2106" s="23" t="n"/>
      <c r="J2106" s="23" t="inlineStr">
        <is>
          <t>Priscilla Carneiro Tessarotto [X]</t>
        </is>
      </c>
      <c r="K2106" s="23" t="n"/>
      <c r="L2106" s="23" t="n"/>
      <c r="M2106" s="23" t="n"/>
      <c r="N2106" s="23" t="n"/>
      <c r="O2106" s="23" t="n"/>
      <c r="P2106" s="23" t="n"/>
      <c r="Q2106" s="23" t="n"/>
      <c r="R2106" s="23" t="n"/>
      <c r="S2106" s="23" t="n"/>
      <c r="T2106" s="23" t="n"/>
      <c r="U2106" s="23" t="n"/>
      <c r="V2106" s="23" t="n"/>
    </row>
    <row r="2107" ht="15" customHeight="1">
      <c r="A2107" s="26" t="inlineStr">
        <is>
          <t>História - Waterfall</t>
        </is>
      </c>
      <c r="B2107" s="60" t="inlineStr">
        <is>
          <t>DEVALM-5640</t>
        </is>
      </c>
      <c r="C2107" s="23" t="inlineStr">
        <is>
          <t>18.0406.CO-Regionalização (1ª quinzena – Dezembro )</t>
        </is>
      </c>
      <c r="D2107" s="26" t="inlineStr">
        <is>
          <t>Concluído</t>
        </is>
      </c>
      <c r="E2107" s="23" t="inlineStr">
        <is>
          <t>Sem responsável</t>
        </is>
      </c>
      <c r="F2107" s="23" t="n"/>
      <c r="G2107" s="23" t="n"/>
      <c r="H2107" s="23" t="n"/>
      <c r="I2107" s="23" t="n"/>
      <c r="J2107" s="23" t="n"/>
      <c r="K2107" s="23" t="n"/>
      <c r="L2107" s="23" t="n"/>
      <c r="M2107" s="23" t="n"/>
      <c r="N2107" s="23" t="n"/>
      <c r="O2107" s="23" t="n"/>
      <c r="P2107" s="23" t="n"/>
      <c r="Q2107" s="23" t="n"/>
      <c r="R2107" s="23" t="n"/>
      <c r="S2107" s="23" t="n"/>
      <c r="T2107" s="23" t="n"/>
      <c r="U2107" s="23" t="n"/>
      <c r="V2107" s="23" t="n"/>
    </row>
    <row r="2108" ht="15" customHeight="1">
      <c r="A2108" s="26" t="inlineStr">
        <is>
          <t>História - Waterfall</t>
        </is>
      </c>
      <c r="B2108" s="60" t="inlineStr">
        <is>
          <t>DEVALM-5639</t>
        </is>
      </c>
      <c r="C2108" s="23" t="inlineStr">
        <is>
          <t>18.0417.1.FI-Indianápolis Fase III (Backlog)</t>
        </is>
      </c>
      <c r="D2108" s="26" t="inlineStr">
        <is>
          <t>Concluído</t>
        </is>
      </c>
      <c r="E2108" s="23" t="inlineStr">
        <is>
          <t>Sem responsável</t>
        </is>
      </c>
      <c r="F2108" s="23" t="n"/>
      <c r="G2108" s="23" t="n"/>
      <c r="H2108" s="23" t="n"/>
      <c r="I2108" s="23" t="n"/>
      <c r="J2108" s="23" t="n"/>
      <c r="K2108" s="23" t="n"/>
      <c r="L2108" s="23" t="n"/>
      <c r="M2108" s="23" t="n"/>
      <c r="N2108" s="23" t="n"/>
      <c r="O2108" s="23" t="n"/>
      <c r="P2108" s="23" t="n"/>
      <c r="Q2108" s="23" t="n"/>
      <c r="R2108" s="23" t="n"/>
      <c r="S2108" s="23" t="n"/>
      <c r="T2108" s="23" t="n"/>
      <c r="U2108" s="23" t="n"/>
      <c r="V2108" s="23" t="n"/>
    </row>
    <row r="2109" ht="15" customHeight="1">
      <c r="A2109" s="26" t="inlineStr">
        <is>
          <t>História - Waterfall</t>
        </is>
      </c>
      <c r="B2109" s="60" t="inlineStr">
        <is>
          <t>DEVALM-5638</t>
        </is>
      </c>
      <c r="C2109" s="23" t="inlineStr">
        <is>
          <t>18.0167.2.CO-Bloqueio de OS de Retirada em Duplicidade (fase 02)</t>
        </is>
      </c>
      <c r="D2109" s="26" t="inlineStr">
        <is>
          <t>Concluído</t>
        </is>
      </c>
      <c r="E2109" s="23" t="inlineStr">
        <is>
          <t>Sem responsável</t>
        </is>
      </c>
      <c r="F2109" s="23" t="n"/>
      <c r="G2109" s="23" t="n"/>
      <c r="H2109" s="23" t="n"/>
      <c r="I2109" s="23" t="n"/>
      <c r="J2109" s="23" t="n"/>
      <c r="K2109" s="23" t="n"/>
      <c r="L2109" s="23" t="n"/>
      <c r="M2109" s="23" t="n"/>
      <c r="N2109" s="23" t="n"/>
      <c r="O2109" s="23" t="n"/>
      <c r="P2109" s="23" t="n"/>
      <c r="Q2109" s="23" t="n"/>
      <c r="R2109" s="23" t="n"/>
      <c r="S2109" s="23" t="n"/>
      <c r="T2109" s="23" t="n"/>
      <c r="U2109" s="23" t="n"/>
      <c r="V2109" s="23" t="n"/>
    </row>
    <row r="2110" ht="15" customHeight="1">
      <c r="A2110" s="26" t="inlineStr">
        <is>
          <t>História - Waterfall</t>
        </is>
      </c>
      <c r="B2110" s="60" t="inlineStr">
        <is>
          <t>DEVALM-5637</t>
        </is>
      </c>
      <c r="C2110" s="23" t="inlineStr">
        <is>
          <t>16.0179.18.TN Deleção das tabelas IBS/BI</t>
        </is>
      </c>
      <c r="D2110" s="26" t="inlineStr">
        <is>
          <t>Concluído</t>
        </is>
      </c>
      <c r="E2110" s="23" t="inlineStr">
        <is>
          <t>Sem responsável</t>
        </is>
      </c>
      <c r="F2110" s="23" t="n"/>
      <c r="G2110" s="23" t="n"/>
      <c r="H2110" s="23" t="n"/>
      <c r="I2110" s="23" t="n"/>
      <c r="J2110" s="23" t="n"/>
      <c r="K2110" s="23" t="n"/>
      <c r="L2110" s="23" t="n"/>
      <c r="M2110" s="23" t="n"/>
      <c r="N2110" s="23" t="n"/>
      <c r="O2110" s="23" t="n"/>
      <c r="P2110" s="23" t="n"/>
      <c r="Q2110" s="23" t="n"/>
      <c r="R2110" s="23" t="n"/>
      <c r="S2110" s="23" t="n"/>
      <c r="T2110" s="23" t="n"/>
      <c r="U2110" s="23" t="n"/>
      <c r="V2110" s="23" t="n"/>
    </row>
    <row r="2111" ht="15" customHeight="1">
      <c r="A2111" s="26" t="inlineStr">
        <is>
          <t>História - Waterfall</t>
        </is>
      </c>
      <c r="B2111" s="60" t="inlineStr">
        <is>
          <t>DEVALM-5636</t>
        </is>
      </c>
      <c r="C2111" s="23" t="inlineStr">
        <is>
          <t>18.0296.MK-Reversão da alíquota de ICMS aplicada - DF</t>
        </is>
      </c>
      <c r="D2111" s="26" t="inlineStr">
        <is>
          <t>Concluído</t>
        </is>
      </c>
      <c r="E2111" s="23" t="inlineStr">
        <is>
          <t>Sem responsável</t>
        </is>
      </c>
      <c r="F2111" s="23" t="n"/>
      <c r="G2111" s="23" t="n"/>
      <c r="H2111" s="23" t="n"/>
      <c r="I2111" s="23" t="n"/>
      <c r="J2111" s="23" t="n"/>
      <c r="K2111" s="23" t="n"/>
      <c r="L2111" s="23" t="n"/>
      <c r="M2111" s="23" t="n"/>
      <c r="N2111" s="23" t="n"/>
      <c r="O2111" s="23" t="n"/>
      <c r="P2111" s="23" t="n"/>
      <c r="Q2111" s="23" t="n"/>
      <c r="R2111" s="23" t="n"/>
      <c r="S2111" s="23" t="n"/>
      <c r="T2111" s="23" t="n"/>
      <c r="U2111" s="23" t="n"/>
      <c r="V2111" s="23" t="n"/>
    </row>
    <row r="2112" ht="15" customHeight="1">
      <c r="A2112" s="26" t="inlineStr">
        <is>
          <t>História - Waterfall</t>
        </is>
      </c>
      <c r="B2112" s="60" t="inlineStr">
        <is>
          <t>DEVALM-5635</t>
        </is>
      </c>
      <c r="C2112" s="23" t="inlineStr">
        <is>
          <t>18.0294.TI-Migração TLS 1.2 no Ambiente PCI</t>
        </is>
      </c>
      <c r="D2112" s="26" t="inlineStr">
        <is>
          <t>Concluído</t>
        </is>
      </c>
      <c r="E2112" s="23" t="inlineStr">
        <is>
          <t>Antonio Teodoro da Silva [X]</t>
        </is>
      </c>
      <c r="F2112" s="23" t="inlineStr">
        <is>
          <t>sergio.costa@terceiro-sky.com.br</t>
        </is>
      </c>
      <c r="G2112" s="23" t="n"/>
      <c r="H2112" s="23" t="inlineStr">
        <is>
          <t>Eduardo Cesar de Melo</t>
        </is>
      </c>
      <c r="I2112" s="23" t="n"/>
      <c r="J2112" s="23" t="n"/>
      <c r="K2112" s="23" t="n"/>
      <c r="L2112" s="23" t="n"/>
      <c r="M2112" s="23" t="n"/>
      <c r="N2112" s="23" t="n"/>
      <c r="O2112" s="23" t="n"/>
      <c r="P2112" s="23" t="n"/>
      <c r="Q2112" s="23" t="n"/>
      <c r="R2112" s="23" t="n"/>
      <c r="S2112" s="23" t="n"/>
      <c r="T2112" s="23" t="n"/>
      <c r="U2112" s="23" t="n"/>
      <c r="V2112" s="23" t="n"/>
    </row>
    <row r="2113" ht="15" customHeight="1">
      <c r="A2113" s="26" t="inlineStr">
        <is>
          <t>História - Waterfall</t>
        </is>
      </c>
      <c r="B2113" s="60" t="inlineStr">
        <is>
          <t>DEVALM-5634</t>
        </is>
      </c>
      <c r="C2113" s="23" t="inlineStr">
        <is>
          <t>16.0560.1.MK -Ofertas Premiere – isenção produtos futebol dezembro e janeiro</t>
        </is>
      </c>
      <c r="D2113" s="26" t="inlineStr">
        <is>
          <t>Concluído</t>
        </is>
      </c>
      <c r="E2113" s="23" t="inlineStr">
        <is>
          <t>Sem responsável</t>
        </is>
      </c>
      <c r="F2113" s="23" t="n"/>
      <c r="G2113" s="23" t="n"/>
      <c r="H2113" s="23" t="n"/>
      <c r="I2113" s="23" t="n"/>
      <c r="J2113" s="23" t="n"/>
      <c r="K2113" s="23" t="n"/>
      <c r="L2113" s="23" t="n"/>
      <c r="M2113" s="23" t="n"/>
      <c r="N2113" s="23" t="n"/>
      <c r="O2113" s="23" t="n"/>
      <c r="P2113" s="23" t="n"/>
      <c r="Q2113" s="23" t="n"/>
      <c r="R2113" s="23" t="n"/>
      <c r="S2113" s="23" t="n"/>
      <c r="T2113" s="23" t="n"/>
      <c r="U2113" s="23" t="n"/>
      <c r="V2113" s="23" t="n"/>
    </row>
    <row r="2114" ht="15" customHeight="1">
      <c r="A2114" s="26" t="inlineStr">
        <is>
          <t>História - Waterfall</t>
        </is>
      </c>
      <c r="B2114" s="60" t="inlineStr">
        <is>
          <t>DEVALM-5633</t>
        </is>
      </c>
      <c r="C2114" s="23" t="inlineStr">
        <is>
          <t>18.0429.1.BL-Reajuste Recorrente IGP-M BL (Dezembro)</t>
        </is>
      </c>
      <c r="D2114" s="26" t="inlineStr">
        <is>
          <t>Concluído</t>
        </is>
      </c>
      <c r="E2114" s="23" t="inlineStr">
        <is>
          <t>Ricardo Pires Sardinha [X]</t>
        </is>
      </c>
      <c r="F2114" s="23" t="n"/>
      <c r="G2114" s="23" t="inlineStr">
        <is>
          <t>Rafael Lemos Lima [X]</t>
        </is>
      </c>
      <c r="H2114" s="23" t="n"/>
      <c r="I2114" s="23" t="n"/>
      <c r="J2114" s="23" t="n"/>
      <c r="K2114" s="23" t="n"/>
      <c r="L2114" s="23" t="n"/>
      <c r="M2114" s="23" t="n"/>
      <c r="N2114" s="23" t="n"/>
      <c r="O2114" s="23" t="n"/>
      <c r="P2114" s="23" t="n"/>
      <c r="Q2114" s="23" t="n"/>
      <c r="R2114" s="61" t="n">
        <v>43480</v>
      </c>
      <c r="S2114" s="23" t="n"/>
      <c r="T2114" s="23" t="n"/>
      <c r="U2114" s="23" t="n"/>
      <c r="V2114" s="23" t="n"/>
    </row>
    <row r="2115" ht="15" customHeight="1">
      <c r="A2115" s="26" t="inlineStr">
        <is>
          <t>História - Waterfall</t>
        </is>
      </c>
      <c r="B2115" s="60" t="inlineStr">
        <is>
          <t>DEVALM-5632</t>
        </is>
      </c>
      <c r="C2115" s="23" t="inlineStr">
        <is>
          <t>18.0344.1.MK-Inclusão Novas Afiliadas Globo - CEP's Atualizados</t>
        </is>
      </c>
      <c r="D2115" s="26" t="inlineStr">
        <is>
          <t>Concluído</t>
        </is>
      </c>
      <c r="E2115" s="23" t="inlineStr">
        <is>
          <t>Sem responsável</t>
        </is>
      </c>
      <c r="F2115" s="23" t="n"/>
      <c r="G2115" s="23" t="n"/>
      <c r="H2115" s="23" t="n"/>
      <c r="I2115" s="23" t="n"/>
      <c r="J2115" s="23" t="n"/>
      <c r="K2115" s="23" t="n"/>
      <c r="L2115" s="23" t="n"/>
      <c r="M2115" s="23" t="n"/>
      <c r="N2115" s="23" t="n"/>
      <c r="O2115" s="23" t="n"/>
      <c r="P2115" s="23" t="n"/>
      <c r="Q2115" s="23" t="n"/>
      <c r="R2115" s="23" t="n"/>
      <c r="S2115" s="23" t="n"/>
      <c r="T2115" s="23" t="n"/>
      <c r="U2115" s="23" t="n"/>
      <c r="V2115" s="23" t="n"/>
    </row>
    <row r="2116" ht="15" customHeight="1">
      <c r="A2116" s="26" t="inlineStr">
        <is>
          <t>História - Waterfall</t>
        </is>
      </c>
      <c r="B2116" s="60" t="inlineStr">
        <is>
          <t>DEVALM-5631</t>
        </is>
      </c>
      <c r="C2116" s="23" t="inlineStr">
        <is>
          <t>18.0158.3.CL-GPF (Guia de Procedimentos Financeiros) – Sprint 3</t>
        </is>
      </c>
      <c r="D2116" s="26" t="inlineStr">
        <is>
          <t>Concluído</t>
        </is>
      </c>
      <c r="E2116" s="23" t="inlineStr">
        <is>
          <t>Sem responsável</t>
        </is>
      </c>
      <c r="F2116" s="23" t="n"/>
      <c r="G2116" s="23" t="n"/>
      <c r="H2116" s="23" t="n"/>
      <c r="I2116" s="23" t="n"/>
      <c r="J2116" s="23" t="n"/>
      <c r="K2116" s="23" t="n"/>
      <c r="L2116" s="23" t="n"/>
      <c r="M2116" s="23" t="n"/>
      <c r="N2116" s="23" t="n"/>
      <c r="O2116" s="23" t="n"/>
      <c r="P2116" s="23" t="n"/>
      <c r="Q2116" s="23" t="n"/>
      <c r="R2116" s="23" t="n"/>
      <c r="S2116" s="23" t="n"/>
      <c r="T2116" s="23" t="n"/>
      <c r="U2116" s="23" t="n"/>
      <c r="V2116" s="23" t="n"/>
    </row>
    <row r="2117" ht="15" customHeight="1">
      <c r="A2117" s="26" t="inlineStr">
        <is>
          <t>História - Waterfall</t>
        </is>
      </c>
      <c r="B2117" s="60" t="inlineStr">
        <is>
          <t>DEVALM-5630</t>
        </is>
      </c>
      <c r="C2117" s="23" t="inlineStr">
        <is>
          <t>17.0592.7.FI-Nexus-Callidus-Complemento - REQ-04 - CR AT</t>
        </is>
      </c>
      <c r="D2117" s="26" t="inlineStr">
        <is>
          <t>Concluído</t>
        </is>
      </c>
      <c r="E2117" s="23" t="inlineStr">
        <is>
          <t>Sem responsável</t>
        </is>
      </c>
      <c r="F2117" s="23" t="n"/>
      <c r="G2117" s="23" t="n"/>
      <c r="H2117" s="23" t="n"/>
      <c r="I2117" s="23" t="n"/>
      <c r="J2117" s="23" t="n"/>
      <c r="K2117" s="23" t="n"/>
      <c r="L2117" s="23" t="n"/>
      <c r="M2117" s="23" t="n"/>
      <c r="N2117" s="23" t="n"/>
      <c r="O2117" s="23" t="n"/>
      <c r="P2117" s="23" t="n"/>
      <c r="Q2117" s="23" t="n"/>
      <c r="R2117" s="23" t="n"/>
      <c r="S2117" s="23" t="n"/>
      <c r="T2117" s="23" t="n"/>
      <c r="U2117" s="23" t="n"/>
      <c r="V2117" s="23" t="n"/>
    </row>
    <row r="2118" ht="15" customHeight="1">
      <c r="A2118" s="26" t="inlineStr">
        <is>
          <t>História - Waterfall</t>
        </is>
      </c>
      <c r="B2118" s="60" t="inlineStr">
        <is>
          <t>DEVALM-5629</t>
        </is>
      </c>
      <c r="C2118" s="23" t="inlineStr">
        <is>
          <t>18.0218.1.DI-Gateway de Pagamentos – pagamento com multi cartões (aumento de caracteres campo NSU)</t>
        </is>
      </c>
      <c r="D2118" s="26" t="inlineStr">
        <is>
          <t>Concluído</t>
        </is>
      </c>
      <c r="E2118" s="23" t="inlineStr">
        <is>
          <t>Sem responsável</t>
        </is>
      </c>
      <c r="F2118" s="23" t="n"/>
      <c r="G2118" s="23" t="n"/>
      <c r="H2118" s="23" t="n"/>
      <c r="I2118" s="23" t="n"/>
      <c r="J2118" s="23" t="n"/>
      <c r="K2118" s="23" t="n"/>
      <c r="L2118" s="23" t="n"/>
      <c r="M2118" s="23" t="n"/>
      <c r="N2118" s="23" t="n"/>
      <c r="O2118" s="23" t="n"/>
      <c r="P2118" s="23" t="n"/>
      <c r="Q2118" s="23" t="n"/>
      <c r="R2118" s="23" t="n"/>
      <c r="S2118" s="23" t="n"/>
      <c r="T2118" s="23" t="n"/>
      <c r="U2118" s="23" t="n"/>
      <c r="V2118" s="23" t="n"/>
    </row>
    <row r="2119" ht="15" customHeight="1">
      <c r="A2119" s="26" t="inlineStr">
        <is>
          <t>História - Waterfall</t>
        </is>
      </c>
      <c r="B2119" s="60" t="inlineStr">
        <is>
          <t>DEVALM-5628</t>
        </is>
      </c>
      <c r="C2119" s="23" t="inlineStr">
        <is>
          <t>18.0363.CO-Regionalização (1ª quinzena – Agosto)</t>
        </is>
      </c>
      <c r="D2119" s="26" t="inlineStr">
        <is>
          <t>Concluído</t>
        </is>
      </c>
      <c r="E2119" s="23" t="inlineStr">
        <is>
          <t>Sem responsável</t>
        </is>
      </c>
      <c r="F2119" s="23" t="n"/>
      <c r="G2119" s="23" t="n"/>
      <c r="H2119" s="23" t="n"/>
      <c r="I2119" s="23" t="n"/>
      <c r="J2119" s="23" t="n"/>
      <c r="K2119" s="23" t="n"/>
      <c r="L2119" s="23" t="n"/>
      <c r="M2119" s="23" t="n"/>
      <c r="N2119" s="23" t="n"/>
      <c r="O2119" s="23" t="n"/>
      <c r="P2119" s="23" t="n"/>
      <c r="Q2119" s="23" t="n"/>
      <c r="R2119" s="23" t="n"/>
      <c r="S2119" s="23" t="n"/>
      <c r="T2119" s="23" t="n"/>
      <c r="U2119" s="23" t="n"/>
      <c r="V2119" s="23" t="n"/>
    </row>
    <row r="2120" ht="15" customHeight="1">
      <c r="A2120" s="26" t="inlineStr">
        <is>
          <t>História - Waterfall</t>
        </is>
      </c>
      <c r="B2120" s="60" t="inlineStr">
        <is>
          <t>DEVALM-5627</t>
        </is>
      </c>
      <c r="C2120" s="23" t="inlineStr">
        <is>
          <t>18.0158.4.CL-GPF (Guia de Procedimentos Financeiros) – Sprint 4</t>
        </is>
      </c>
      <c r="D2120" s="26" t="inlineStr">
        <is>
          <t>Concluído</t>
        </is>
      </c>
      <c r="E2120" s="23" t="inlineStr">
        <is>
          <t>Sem responsável</t>
        </is>
      </c>
      <c r="F2120" s="23" t="n"/>
      <c r="G2120" s="23" t="n"/>
      <c r="H2120" s="23" t="n"/>
      <c r="I2120" s="23" t="n"/>
      <c r="J2120" s="23" t="n"/>
      <c r="K2120" s="23" t="n"/>
      <c r="L2120" s="23" t="n"/>
      <c r="M2120" s="23" t="n"/>
      <c r="N2120" s="23" t="n"/>
      <c r="O2120" s="23" t="n"/>
      <c r="P2120" s="23" t="n"/>
      <c r="Q2120" s="23" t="n"/>
      <c r="R2120" s="23" t="n"/>
      <c r="S2120" s="23" t="n"/>
      <c r="T2120" s="23" t="n"/>
      <c r="U2120" s="23" t="n"/>
      <c r="V2120" s="23" t="n"/>
    </row>
    <row r="2121" ht="15" customHeight="1">
      <c r="A2121" s="26" t="inlineStr">
        <is>
          <t>História - Waterfall</t>
        </is>
      </c>
      <c r="B2121" s="60" t="inlineStr">
        <is>
          <t>DEVALM-5626</t>
        </is>
      </c>
      <c r="C2121" s="23" t="inlineStr">
        <is>
          <t>18.0344.MK-Inclusão Novas Afiliadas Globo - Novos Produtos</t>
        </is>
      </c>
      <c r="D2121" s="26" t="inlineStr">
        <is>
          <t>Concluído</t>
        </is>
      </c>
      <c r="E2121" s="23" t="inlineStr">
        <is>
          <t>Ricardo Pires Sardinha [X]</t>
        </is>
      </c>
      <c r="F2121" s="23" t="n"/>
      <c r="G2121" s="23" t="n"/>
      <c r="H2121" s="23" t="n"/>
      <c r="I2121" s="23" t="n"/>
      <c r="J2121" s="23" t="n"/>
      <c r="K2121" s="23" t="n"/>
      <c r="L2121" s="23" t="n"/>
      <c r="M2121" s="23" t="n"/>
      <c r="N2121" s="23" t="n"/>
      <c r="O2121" s="23" t="n"/>
      <c r="P2121" s="23" t="n"/>
      <c r="Q2121" s="23" t="n"/>
      <c r="R2121" s="23" t="n"/>
      <c r="S2121" s="23" t="n"/>
      <c r="T2121" s="23" t="n"/>
      <c r="U2121" s="23" t="n"/>
      <c r="V2121" s="23" t="n"/>
    </row>
    <row r="2122" ht="15" customHeight="1">
      <c r="A2122" s="26" t="inlineStr">
        <is>
          <t>História - Waterfall</t>
        </is>
      </c>
      <c r="B2122" s="60" t="inlineStr">
        <is>
          <t>DEVALM-5625</t>
        </is>
      </c>
      <c r="C2122" s="23" t="inlineStr">
        <is>
          <t>18.0402.CO-Regionalização (1ª quinzena – Outubro)</t>
        </is>
      </c>
      <c r="D2122" s="26" t="inlineStr">
        <is>
          <t>Concluído</t>
        </is>
      </c>
      <c r="E2122" s="23" t="inlineStr">
        <is>
          <t>Sem responsável</t>
        </is>
      </c>
      <c r="F2122" s="23" t="n"/>
      <c r="G2122" s="23" t="n"/>
      <c r="H2122" s="23" t="n"/>
      <c r="I2122" s="23" t="n"/>
      <c r="J2122" s="23" t="n"/>
      <c r="K2122" s="23" t="n"/>
      <c r="L2122" s="23" t="n"/>
      <c r="M2122" s="23" t="n"/>
      <c r="N2122" s="23" t="n"/>
      <c r="O2122" s="23" t="n"/>
      <c r="P2122" s="23" t="n"/>
      <c r="Q2122" s="23" t="n"/>
      <c r="R2122" s="23" t="n"/>
      <c r="S2122" s="23" t="n"/>
      <c r="T2122" s="23" t="n"/>
      <c r="U2122" s="23" t="n"/>
      <c r="V2122" s="23" t="n"/>
    </row>
    <row r="2123" ht="15" customHeight="1">
      <c r="A2123" s="26" t="inlineStr">
        <is>
          <t>História - Waterfall</t>
        </is>
      </c>
      <c r="B2123" s="60" t="inlineStr">
        <is>
          <t>DEVALM-5624</t>
        </is>
      </c>
      <c r="C2123" s="23" t="inlineStr">
        <is>
          <t>17.0614.12.TI-Salesforce - (Gaps)</t>
        </is>
      </c>
      <c r="D2123" s="26" t="inlineStr">
        <is>
          <t>Concluído</t>
        </is>
      </c>
      <c r="E2123" s="23" t="inlineStr">
        <is>
          <t>Fabio Margutti [X]</t>
        </is>
      </c>
      <c r="F2123" s="23" t="inlineStr">
        <is>
          <t>Aline Lima Rocha [X]</t>
        </is>
      </c>
      <c r="G2123" s="23" t="inlineStr">
        <is>
          <t>Emerson Pureza da Silva</t>
        </is>
      </c>
      <c r="H2123" s="23" t="inlineStr">
        <is>
          <t>Eduardo Cesar de Melo</t>
        </is>
      </c>
      <c r="I2123" s="23" t="inlineStr">
        <is>
          <t>Klaus Franca [X]</t>
        </is>
      </c>
      <c r="J2123" s="23" t="inlineStr">
        <is>
          <t>Renato Pereira da Silva</t>
        </is>
      </c>
      <c r="K2123" s="23" t="n"/>
      <c r="L2123" s="23" t="n"/>
      <c r="M2123" s="23" t="n"/>
      <c r="N2123" s="23" t="n"/>
      <c r="O2123" s="23" t="n"/>
      <c r="P2123" s="23" t="n"/>
      <c r="Q2123" s="23" t="n"/>
      <c r="R2123" s="61" t="n">
        <v>43517</v>
      </c>
      <c r="S2123" s="23" t="n"/>
      <c r="T2123" s="23" t="n"/>
      <c r="U2123" s="23" t="n"/>
      <c r="V2123" s="23" t="n"/>
    </row>
    <row r="2124" ht="15" customHeight="1">
      <c r="A2124" s="26" t="inlineStr">
        <is>
          <t>História - Waterfall</t>
        </is>
      </c>
      <c r="B2124" s="60" t="inlineStr">
        <is>
          <t>DEVALM-5623</t>
        </is>
      </c>
      <c r="C2124" s="23" t="inlineStr">
        <is>
          <t>18.0452.FI-Expansão Bancoob</t>
        </is>
      </c>
      <c r="D2124" s="26" t="inlineStr">
        <is>
          <t>Concluído</t>
        </is>
      </c>
      <c r="E2124" s="23" t="inlineStr">
        <is>
          <t>Antonio Teodoro da Silva [X]</t>
        </is>
      </c>
      <c r="F2124" s="23" t="inlineStr">
        <is>
          <t>thiago.maglio@sky.com.br</t>
        </is>
      </c>
      <c r="G2124" s="23" t="inlineStr">
        <is>
          <t>Anselmo Pereira Novakowski</t>
        </is>
      </c>
      <c r="H2124" s="23" t="inlineStr">
        <is>
          <t>Eduardo Cesar de Melo</t>
        </is>
      </c>
      <c r="I2124" s="23" t="n"/>
      <c r="J2124" s="23" t="inlineStr">
        <is>
          <t>Audrey Cristiane Goulart [X]</t>
        </is>
      </c>
      <c r="K2124" s="23" t="n"/>
      <c r="L2124" s="23" t="n"/>
      <c r="M2124" s="23" t="n"/>
      <c r="N2124" s="23" t="n"/>
      <c r="O2124" s="23" t="n"/>
      <c r="P2124" s="23" t="n"/>
      <c r="Q2124" s="23" t="n"/>
      <c r="R2124" s="61" t="n">
        <v>43473</v>
      </c>
      <c r="S2124" s="23" t="n"/>
      <c r="T2124" s="23" t="n"/>
      <c r="U2124" s="23" t="n"/>
      <c r="V2124" s="23" t="n"/>
    </row>
    <row r="2125" ht="15" customHeight="1">
      <c r="A2125" s="26" t="inlineStr">
        <is>
          <t>História - Waterfall</t>
        </is>
      </c>
      <c r="B2125" s="60" t="inlineStr">
        <is>
          <t>DEVALM-5622</t>
        </is>
      </c>
      <c r="C2125" s="23" t="inlineStr">
        <is>
          <t>17.0594.2.GI-DNA3.0 (RTDM e ESP) - Ofertas real time no iCare Clientes – Sprint 7</t>
        </is>
      </c>
      <c r="D2125" s="26" t="inlineStr">
        <is>
          <t>Concluído</t>
        </is>
      </c>
      <c r="E2125" s="23" t="inlineStr">
        <is>
          <t>Sem responsável</t>
        </is>
      </c>
      <c r="F2125" s="23" t="n"/>
      <c r="G2125" s="23" t="n"/>
      <c r="H2125" s="23" t="n"/>
      <c r="I2125" s="23" t="n"/>
      <c r="J2125" s="23" t="n"/>
      <c r="K2125" s="23" t="n"/>
      <c r="L2125" s="23" t="n"/>
      <c r="M2125" s="23" t="n"/>
      <c r="N2125" s="23" t="n"/>
      <c r="O2125" s="23" t="n"/>
      <c r="P2125" s="23" t="n"/>
      <c r="Q2125" s="23" t="n"/>
      <c r="R2125" s="23" t="n"/>
      <c r="S2125" s="23" t="n"/>
      <c r="T2125" s="23" t="n"/>
      <c r="U2125" s="23" t="n"/>
      <c r="V2125" s="23" t="n"/>
    </row>
    <row r="2126" ht="15" customHeight="1">
      <c r="A2126" s="26" t="inlineStr">
        <is>
          <t>História - Waterfall</t>
        </is>
      </c>
      <c r="B2126" s="60" t="inlineStr">
        <is>
          <t>DEVALM-5621</t>
        </is>
      </c>
      <c r="C2126" s="23" t="inlineStr">
        <is>
          <t>18.0410.SU-Processamento dos Arquivos MON, NOV e RET</t>
        </is>
      </c>
      <c r="D2126" s="26" t="inlineStr">
        <is>
          <t>Concluído</t>
        </is>
      </c>
      <c r="E2126" s="23" t="inlineStr">
        <is>
          <t>Mayra Gabriela Alves Lima [X]</t>
        </is>
      </c>
      <c r="F2126" s="23" t="n"/>
      <c r="G2126" s="23" t="n"/>
      <c r="H2126" s="23" t="n"/>
      <c r="I2126" s="23" t="n"/>
      <c r="J2126" s="23" t="n"/>
      <c r="K2126" s="23" t="n"/>
      <c r="L2126" s="23" t="n"/>
      <c r="M2126" s="23" t="n"/>
      <c r="N2126" s="23" t="n"/>
      <c r="O2126" s="23" t="n"/>
      <c r="P2126" s="23" t="n"/>
      <c r="Q2126" s="23" t="n"/>
      <c r="R2126" s="23" t="n"/>
      <c r="S2126" s="23" t="n"/>
      <c r="T2126" s="23" t="n"/>
      <c r="U2126" s="23" t="n"/>
      <c r="V2126" s="23" t="n"/>
    </row>
    <row r="2127" ht="15" customHeight="1">
      <c r="A2127" s="26" t="inlineStr">
        <is>
          <t>História - Waterfall</t>
        </is>
      </c>
      <c r="B2127" s="60" t="inlineStr">
        <is>
          <t>DEVALM-5620</t>
        </is>
      </c>
      <c r="C2127" s="23" t="inlineStr">
        <is>
          <t>18.0287.SU-P8 Smart e SIM Cards</t>
        </is>
      </c>
      <c r="D2127" s="26" t="inlineStr">
        <is>
          <t>Concluído</t>
        </is>
      </c>
      <c r="E2127" s="23" t="inlineStr">
        <is>
          <t>Raphael Henrique Fernandes Lopes [X]</t>
        </is>
      </c>
      <c r="F2127" s="23" t="n"/>
      <c r="G2127" s="23" t="n"/>
      <c r="H2127" s="23" t="n"/>
      <c r="I2127" s="23" t="n"/>
      <c r="J2127" s="23" t="n"/>
      <c r="K2127" s="23" t="n"/>
      <c r="L2127" s="23" t="n"/>
      <c r="M2127" s="23" t="n"/>
      <c r="N2127" s="23" t="n"/>
      <c r="O2127" s="23" t="n"/>
      <c r="P2127" s="23" t="n"/>
      <c r="Q2127" s="23" t="n"/>
      <c r="R2127" s="23" t="n"/>
      <c r="S2127" s="23" t="n"/>
      <c r="T2127" s="23" t="n"/>
      <c r="U2127" s="23" t="n"/>
      <c r="V2127" s="23" t="n"/>
    </row>
    <row r="2128" ht="15" customHeight="1">
      <c r="A2128" s="26" t="inlineStr">
        <is>
          <t>História - Waterfall</t>
        </is>
      </c>
      <c r="B2128" s="60" t="inlineStr">
        <is>
          <t>DEVALM-5619</t>
        </is>
      </c>
      <c r="C2128" s="23" t="inlineStr">
        <is>
          <t>18.0382.TI-Alteração das URLs da Zenvia (serviço de SMS)</t>
        </is>
      </c>
      <c r="D2128" s="26" t="inlineStr">
        <is>
          <t>Concluído</t>
        </is>
      </c>
      <c r="E2128" s="23" t="inlineStr">
        <is>
          <t>Sem responsável</t>
        </is>
      </c>
      <c r="F2128" s="23" t="n"/>
      <c r="G2128" s="23" t="n"/>
      <c r="H2128" s="23" t="n"/>
      <c r="I2128" s="23" t="n"/>
      <c r="J2128" s="23" t="n"/>
      <c r="K2128" s="23" t="n"/>
      <c r="L2128" s="23" t="n"/>
      <c r="M2128" s="23" t="n"/>
      <c r="N2128" s="23" t="n"/>
      <c r="O2128" s="23" t="n"/>
      <c r="P2128" s="23" t="n"/>
      <c r="Q2128" s="23" t="n"/>
      <c r="R2128" s="23" t="n"/>
      <c r="S2128" s="23" t="n"/>
      <c r="T2128" s="23" t="n"/>
      <c r="U2128" s="23" t="n"/>
      <c r="V2128" s="23" t="n"/>
    </row>
    <row r="2129" ht="15" customHeight="1">
      <c r="A2129" s="26" t="inlineStr">
        <is>
          <t>História - Waterfall</t>
        </is>
      </c>
      <c r="B2129" s="60" t="inlineStr">
        <is>
          <t>DEVALM-5618</t>
        </is>
      </c>
      <c r="C2129" s="23" t="inlineStr">
        <is>
          <t>16.0212.2.FI-Conta de Consumo - Alteração do Modelo de Boleto – Processo da URA</t>
        </is>
      </c>
      <c r="D2129" s="26" t="inlineStr">
        <is>
          <t>Concluído</t>
        </is>
      </c>
      <c r="E2129" s="23" t="inlineStr">
        <is>
          <t>Sem responsável</t>
        </is>
      </c>
      <c r="F2129" s="23" t="n"/>
      <c r="G2129" s="23" t="n"/>
      <c r="H2129" s="23" t="n"/>
      <c r="I2129" s="23" t="n"/>
      <c r="J2129" s="23" t="n"/>
      <c r="K2129" s="23" t="n"/>
      <c r="L2129" s="23" t="n"/>
      <c r="M2129" s="23" t="n"/>
      <c r="N2129" s="23" t="n"/>
      <c r="O2129" s="23" t="n"/>
      <c r="P2129" s="23" t="n"/>
      <c r="Q2129" s="23" t="n"/>
      <c r="R2129" s="23" t="n"/>
      <c r="S2129" s="23" t="n"/>
      <c r="T2129" s="23" t="n"/>
      <c r="U2129" s="23" t="n"/>
      <c r="V2129" s="23" t="n"/>
    </row>
    <row r="2130" ht="15" customHeight="1">
      <c r="A2130" s="26" t="inlineStr">
        <is>
          <t>História - Waterfall</t>
        </is>
      </c>
      <c r="B2130" s="60" t="inlineStr">
        <is>
          <t>DEVALM-5617</t>
        </is>
      </c>
      <c r="C2130" s="23" t="inlineStr">
        <is>
          <t>18.0195.4.MK-Reajuste anual (IGP-M) Agosto/2018</t>
        </is>
      </c>
      <c r="D2130" s="26" t="inlineStr">
        <is>
          <t>Concluído</t>
        </is>
      </c>
      <c r="E2130" s="23" t="inlineStr">
        <is>
          <t>Sem responsável</t>
        </is>
      </c>
      <c r="F2130" s="23" t="n"/>
      <c r="G2130" s="23" t="n"/>
      <c r="H2130" s="23" t="n"/>
      <c r="I2130" s="23" t="n"/>
      <c r="J2130" s="23" t="n"/>
      <c r="K2130" s="23" t="n"/>
      <c r="L2130" s="23" t="n"/>
      <c r="M2130" s="23" t="n"/>
      <c r="N2130" s="23" t="n"/>
      <c r="O2130" s="23" t="n"/>
      <c r="P2130" s="23" t="n"/>
      <c r="Q2130" s="23" t="n"/>
      <c r="R2130" s="23" t="n"/>
      <c r="S2130" s="23" t="n"/>
      <c r="T2130" s="23" t="n"/>
      <c r="U2130" s="23" t="n"/>
      <c r="V2130" s="23" t="n"/>
    </row>
    <row r="2131" ht="15" customHeight="1">
      <c r="A2131" s="26" t="inlineStr">
        <is>
          <t>História - Waterfall</t>
        </is>
      </c>
      <c r="B2131" s="60" t="inlineStr">
        <is>
          <t>DEVALM-5616</t>
        </is>
      </c>
      <c r="C2131" s="23" t="inlineStr">
        <is>
          <t>18.0393.1.MK-Descontinuação SKY Livre - Paliativo</t>
        </is>
      </c>
      <c r="D2131" s="26" t="inlineStr">
        <is>
          <t>Concluído</t>
        </is>
      </c>
      <c r="E2131" s="23" t="inlineStr">
        <is>
          <t>Sem responsável</t>
        </is>
      </c>
      <c r="F2131" s="23" t="n"/>
      <c r="G2131" s="23" t="n"/>
      <c r="H2131" s="23" t="n"/>
      <c r="I2131" s="23" t="n"/>
      <c r="J2131" s="23" t="n"/>
      <c r="K2131" s="23" t="n"/>
      <c r="L2131" s="23" t="n"/>
      <c r="M2131" s="23" t="n"/>
      <c r="N2131" s="23" t="n"/>
      <c r="O2131" s="23" t="n"/>
      <c r="P2131" s="23" t="n"/>
      <c r="Q2131" s="23" t="n"/>
      <c r="R2131" s="23" t="n"/>
      <c r="S2131" s="23" t="n"/>
      <c r="T2131" s="23" t="n"/>
      <c r="U2131" s="23" t="n"/>
      <c r="V2131" s="23" t="n"/>
    </row>
    <row r="2132" ht="15" customHeight="1">
      <c r="A2132" s="26" t="inlineStr">
        <is>
          <t>História - Waterfall</t>
        </is>
      </c>
      <c r="B2132" s="60" t="inlineStr">
        <is>
          <t>DEVALM-5615</t>
        </is>
      </c>
      <c r="C2132" s="23" t="inlineStr">
        <is>
          <t>18.0170.1.MK-UpGrade de Recarga - release 2</t>
        </is>
      </c>
      <c r="D2132" s="26" t="inlineStr">
        <is>
          <t>Concluído</t>
        </is>
      </c>
      <c r="E2132" s="23" t="inlineStr">
        <is>
          <t>Alessandro João De Souza [X]</t>
        </is>
      </c>
      <c r="F2132" s="23" t="inlineStr">
        <is>
          <t>Juliano Miranda [X]</t>
        </is>
      </c>
      <c r="G2132" s="23" t="inlineStr">
        <is>
          <t>Anselmo Pereira Novakowski</t>
        </is>
      </c>
      <c r="H2132" s="23" t="inlineStr">
        <is>
          <t>Eduardo Cesar de Melo</t>
        </is>
      </c>
      <c r="I2132" s="23" t="n"/>
      <c r="J2132" s="23" t="inlineStr">
        <is>
          <t>Priscilla Carneiro Tessarotto [X]</t>
        </is>
      </c>
      <c r="K2132" s="23" t="n"/>
      <c r="L2132" s="23" t="n"/>
      <c r="M2132" s="23" t="n"/>
      <c r="N2132" s="23" t="n"/>
      <c r="O2132" s="23" t="n"/>
      <c r="P2132" s="23" t="n"/>
      <c r="Q2132" s="23" t="n"/>
      <c r="R2132" s="23" t="n"/>
      <c r="S2132" s="23" t="n"/>
      <c r="T2132" s="23" t="n"/>
      <c r="U2132" s="23" t="n"/>
      <c r="V2132" s="23" t="n"/>
    </row>
    <row r="2133" ht="15" customHeight="1">
      <c r="A2133" s="26" t="inlineStr">
        <is>
          <t>História - Waterfall</t>
        </is>
      </c>
      <c r="B2133" s="60" t="inlineStr">
        <is>
          <t>DEVALM-5614</t>
        </is>
      </c>
      <c r="C2133" s="23" t="inlineStr">
        <is>
          <t>18.0407.CO-Regionalização (2ª quinzena – Dezembro )</t>
        </is>
      </c>
      <c r="D2133" s="26" t="inlineStr">
        <is>
          <t>Concluído</t>
        </is>
      </c>
      <c r="E2133" s="23" t="inlineStr">
        <is>
          <t>Andre Jirus [X]</t>
        </is>
      </c>
      <c r="F2133" s="23" t="n"/>
      <c r="G2133" s="23" t="inlineStr">
        <is>
          <t>Anselmo Pereira Novakowski</t>
        </is>
      </c>
      <c r="H2133" s="23" t="n"/>
      <c r="I2133" s="23" t="n"/>
      <c r="J2133" s="23" t="n"/>
      <c r="K2133" s="23" t="n"/>
      <c r="L2133" s="23" t="n"/>
      <c r="M2133" s="23" t="n"/>
      <c r="N2133" s="23" t="n"/>
      <c r="O2133" s="23" t="n"/>
      <c r="P2133" s="23" t="n"/>
      <c r="Q2133" s="23" t="n"/>
      <c r="R2133" s="61" t="n">
        <v>43467</v>
      </c>
      <c r="S2133" s="23" t="n"/>
      <c r="T2133" s="23" t="n"/>
      <c r="U2133" s="23" t="n"/>
      <c r="V2133" s="23" t="n"/>
    </row>
    <row r="2134" ht="15" customHeight="1">
      <c r="A2134" s="26" t="inlineStr">
        <is>
          <t>História - Waterfall</t>
        </is>
      </c>
      <c r="B2134" s="60" t="inlineStr">
        <is>
          <t>DEVALM-5613</t>
        </is>
      </c>
      <c r="C2134" s="23" t="inlineStr">
        <is>
          <t>18.0236.MK-Reajuste de Preços para os segmentos de clientes Corporativos</t>
        </is>
      </c>
      <c r="D2134" s="26" t="inlineStr">
        <is>
          <t>Concluído</t>
        </is>
      </c>
      <c r="E2134" s="23" t="inlineStr">
        <is>
          <t>Andreza Figueroa Cavalcanti [X]</t>
        </is>
      </c>
      <c r="F2134" s="23" t="n"/>
      <c r="G2134" s="23" t="n"/>
      <c r="H2134" s="23" t="n"/>
      <c r="I2134" s="23" t="n"/>
      <c r="J2134" s="23" t="n"/>
      <c r="K2134" s="23" t="n"/>
      <c r="L2134" s="23" t="n"/>
      <c r="M2134" s="23" t="n"/>
      <c r="N2134" s="23" t="n"/>
      <c r="O2134" s="23" t="n"/>
      <c r="P2134" s="23" t="n"/>
      <c r="Q2134" s="23" t="n"/>
      <c r="R2134" s="23" t="n"/>
      <c r="S2134" s="23" t="n"/>
      <c r="T2134" s="23" t="n"/>
      <c r="U2134" s="23" t="n"/>
      <c r="V2134" s="23" t="n"/>
    </row>
    <row r="2135" ht="15" customHeight="1">
      <c r="A2135" s="26" t="inlineStr">
        <is>
          <t>História - Waterfall</t>
        </is>
      </c>
      <c r="B2135" s="60" t="inlineStr">
        <is>
          <t>DEVALM-5612</t>
        </is>
      </c>
      <c r="C2135" s="23" t="inlineStr">
        <is>
          <t>18.0167.1.CO-Bloqueio de OS de Retirada em Duplicidade (fase 1 – Validação Modelo Comercial/CR)</t>
        </is>
      </c>
      <c r="D2135" s="26" t="inlineStr">
        <is>
          <t>Concluído</t>
        </is>
      </c>
      <c r="E2135" s="23" t="inlineStr">
        <is>
          <t>Alessandro João De Souza [X]</t>
        </is>
      </c>
      <c r="F2135" s="23" t="inlineStr">
        <is>
          <t>Alexandre Munhoes [X]</t>
        </is>
      </c>
      <c r="G2135" s="23" t="inlineStr">
        <is>
          <t>Emerson Pureza da Silva [X]</t>
        </is>
      </c>
      <c r="H2135" s="23" t="inlineStr">
        <is>
          <t>Paulo Egidio Rodrigues dos Santos</t>
        </is>
      </c>
      <c r="I2135" s="23" t="inlineStr">
        <is>
          <t>Claudia Keiko Kobayashi [X]</t>
        </is>
      </c>
      <c r="J2135" s="23" t="inlineStr">
        <is>
          <t>Danilo Takashi Hiratsuka</t>
        </is>
      </c>
      <c r="K2135" s="23" t="n"/>
      <c r="L2135" s="23" t="n"/>
      <c r="M2135" s="23" t="n"/>
      <c r="N2135" s="23" t="n"/>
      <c r="O2135" s="23" t="n"/>
      <c r="P2135" s="23" t="n"/>
      <c r="Q2135" s="23" t="n"/>
      <c r="R2135" s="23" t="n"/>
      <c r="S2135" s="23" t="n"/>
      <c r="T2135" s="23" t="n"/>
      <c r="U2135" s="23" t="n"/>
      <c r="V2135" s="23" t="n"/>
    </row>
    <row r="2136" ht="15" customHeight="1">
      <c r="A2136" s="26" t="inlineStr">
        <is>
          <t>História - Waterfall</t>
        </is>
      </c>
      <c r="B2136" s="60" t="inlineStr">
        <is>
          <t>DEVALM-5611</t>
        </is>
      </c>
      <c r="C2136" s="23" t="inlineStr">
        <is>
          <t>16.0179.21.TN Transferência Funcionário</t>
        </is>
      </c>
      <c r="D2136" s="26" t="inlineStr">
        <is>
          <t>Concluído</t>
        </is>
      </c>
      <c r="E2136" s="23" t="inlineStr">
        <is>
          <t>Sem responsável</t>
        </is>
      </c>
      <c r="F2136" s="23" t="n"/>
      <c r="G2136" s="23" t="n"/>
      <c r="H2136" s="23" t="n"/>
      <c r="I2136" s="23" t="n"/>
      <c r="J2136" s="23" t="n"/>
      <c r="K2136" s="23" t="n"/>
      <c r="L2136" s="23" t="n"/>
      <c r="M2136" s="23" t="n"/>
      <c r="N2136" s="23" t="n"/>
      <c r="O2136" s="23" t="n"/>
      <c r="P2136" s="23" t="n"/>
      <c r="Q2136" s="23" t="n"/>
      <c r="R2136" s="23" t="n"/>
      <c r="S2136" s="23" t="n"/>
      <c r="T2136" s="23" t="n"/>
      <c r="U2136" s="23" t="n"/>
      <c r="V2136" s="23" t="n"/>
    </row>
    <row r="2137" ht="15" customHeight="1">
      <c r="A2137" s="26" t="inlineStr">
        <is>
          <t>História - Waterfall</t>
        </is>
      </c>
      <c r="B2137" s="60" t="inlineStr">
        <is>
          <t>DEVALM-5610</t>
        </is>
      </c>
      <c r="C2137" s="23" t="inlineStr">
        <is>
          <t>18.0236.3.MK-Reajuste de Preços Para os Segmentos de Clientes Corporativos - Novembro/18</t>
        </is>
      </c>
      <c r="D2137" s="26" t="inlineStr">
        <is>
          <t>Concluído</t>
        </is>
      </c>
      <c r="E2137" s="23" t="inlineStr">
        <is>
          <t>Sem responsável</t>
        </is>
      </c>
      <c r="F2137" s="23" t="n"/>
      <c r="G2137" s="23" t="n"/>
      <c r="H2137" s="23" t="n"/>
      <c r="I2137" s="23" t="n"/>
      <c r="J2137" s="23" t="n"/>
      <c r="K2137" s="23" t="n"/>
      <c r="L2137" s="23" t="n"/>
      <c r="M2137" s="23" t="n"/>
      <c r="N2137" s="23" t="n"/>
      <c r="O2137" s="23" t="n"/>
      <c r="P2137" s="23" t="n"/>
      <c r="Q2137" s="23" t="n"/>
      <c r="R2137" s="23" t="n"/>
      <c r="S2137" s="23" t="n"/>
      <c r="T2137" s="23" t="n"/>
      <c r="U2137" s="23" t="n"/>
      <c r="V2137" s="23" t="n"/>
    </row>
    <row r="2138" ht="15" customHeight="1">
      <c r="A2138" s="26" t="inlineStr">
        <is>
          <t>História - Waterfall</t>
        </is>
      </c>
      <c r="B2138" s="60" t="inlineStr">
        <is>
          <t>DEVALM-5609</t>
        </is>
      </c>
      <c r="C2138" s="23" t="inlineStr">
        <is>
          <t>18.0157.CL-Marcação Instâncias e Auditoria</t>
        </is>
      </c>
      <c r="D2138" s="26" t="inlineStr">
        <is>
          <t>Concluído</t>
        </is>
      </c>
      <c r="E2138" s="23" t="inlineStr">
        <is>
          <t>Raphael Henrique Fernandes Lopes [X]</t>
        </is>
      </c>
      <c r="F2138" s="23" t="n"/>
      <c r="G2138" s="23" t="n"/>
      <c r="H2138" s="23" t="n"/>
      <c r="I2138" s="23" t="n"/>
      <c r="J2138" s="23" t="n"/>
      <c r="K2138" s="23" t="n"/>
      <c r="L2138" s="23" t="n"/>
      <c r="M2138" s="23" t="n"/>
      <c r="N2138" s="23" t="n"/>
      <c r="O2138" s="23" t="n"/>
      <c r="P2138" s="23" t="n"/>
      <c r="Q2138" s="23" t="n"/>
      <c r="R2138" s="61" t="n">
        <v>43473</v>
      </c>
      <c r="S2138" s="23" t="n"/>
      <c r="T2138" s="23" t="n"/>
      <c r="U2138" s="23" t="n"/>
      <c r="V2138" s="23" t="n"/>
    </row>
    <row r="2139" ht="15" customHeight="1">
      <c r="A2139" s="26" t="inlineStr">
        <is>
          <t>História - Waterfall</t>
        </is>
      </c>
      <c r="B2139" s="60" t="inlineStr">
        <is>
          <t>DEVALM-5608</t>
        </is>
      </c>
      <c r="C2139" s="23" t="inlineStr">
        <is>
          <t>18.0195.11.MK-Reajuste anual (IGP-M) Março/2019</t>
        </is>
      </c>
      <c r="D2139" s="26" t="inlineStr">
        <is>
          <t>Concluído</t>
        </is>
      </c>
      <c r="E2139" s="23" t="inlineStr">
        <is>
          <t>Ricardo Pires Sardinha [X]</t>
        </is>
      </c>
      <c r="F2139" s="23" t="n"/>
      <c r="G2139" s="23" t="inlineStr">
        <is>
          <t>Rafael Lemos Lima [X]</t>
        </is>
      </c>
      <c r="H2139" s="23" t="n"/>
      <c r="I2139" s="23" t="n"/>
      <c r="J2139" s="23" t="n"/>
      <c r="K2139" s="23" t="n"/>
      <c r="L2139" s="23" t="n"/>
      <c r="M2139" s="23" t="n"/>
      <c r="N2139" s="23" t="n"/>
      <c r="O2139" s="23" t="n"/>
      <c r="P2139" s="23" t="n"/>
      <c r="Q2139" s="23" t="n"/>
      <c r="R2139" s="61" t="n">
        <v>43537</v>
      </c>
      <c r="S2139" s="23" t="n"/>
      <c r="T2139" s="23" t="n"/>
      <c r="U2139" s="23" t="n"/>
      <c r="V2139" s="23" t="n"/>
    </row>
    <row r="2140" ht="15" customHeight="1">
      <c r="A2140" s="26" t="inlineStr">
        <is>
          <t>História - Waterfall</t>
        </is>
      </c>
      <c r="B2140" s="60" t="inlineStr">
        <is>
          <t>DEVALM-5607</t>
        </is>
      </c>
      <c r="C2140" s="23" t="inlineStr">
        <is>
          <t>18.0317.FI-Abertura de OS's para novos clientes com status Aguardando Pagamento – Fase 1</t>
        </is>
      </c>
      <c r="D2140" s="26" t="inlineStr">
        <is>
          <t>Concluído</t>
        </is>
      </c>
      <c r="E2140" s="23" t="inlineStr">
        <is>
          <t>Sem responsável</t>
        </is>
      </c>
      <c r="F2140" s="23" t="n"/>
      <c r="G2140" s="23" t="n"/>
      <c r="H2140" s="23" t="n"/>
      <c r="I2140" s="23" t="n"/>
      <c r="J2140" s="23" t="n"/>
      <c r="K2140" s="23" t="n"/>
      <c r="L2140" s="23" t="n"/>
      <c r="M2140" s="23" t="n"/>
      <c r="N2140" s="23" t="n"/>
      <c r="O2140" s="23" t="n"/>
      <c r="P2140" s="23" t="n"/>
      <c r="Q2140" s="23" t="n"/>
      <c r="R2140" s="23" t="n"/>
      <c r="S2140" s="23" t="n"/>
      <c r="T2140" s="23" t="n"/>
      <c r="U2140" s="23" t="n"/>
      <c r="V2140" s="23" t="n"/>
    </row>
    <row r="2141" ht="15" customHeight="1">
      <c r="A2141" s="26" t="inlineStr">
        <is>
          <t>História - Waterfall</t>
        </is>
      </c>
      <c r="B2141" s="60" t="inlineStr">
        <is>
          <t>DEVALM-5606</t>
        </is>
      </c>
      <c r="C2141" s="23" t="inlineStr">
        <is>
          <t>18.0344.3.MK-Inclusão Novas Afiliadas Globo – Tratamento de Backlog - fase 1</t>
        </is>
      </c>
      <c r="D2141" s="26" t="inlineStr">
        <is>
          <t>Concluído</t>
        </is>
      </c>
      <c r="E2141" s="23" t="inlineStr">
        <is>
          <t>Sem responsável</t>
        </is>
      </c>
      <c r="F2141" s="23" t="n"/>
      <c r="G2141" s="23" t="n"/>
      <c r="H2141" s="23" t="n"/>
      <c r="I2141" s="23" t="n"/>
      <c r="J2141" s="23" t="n"/>
      <c r="K2141" s="23" t="n"/>
      <c r="L2141" s="23" t="n"/>
      <c r="M2141" s="23" t="n"/>
      <c r="N2141" s="23" t="n"/>
      <c r="O2141" s="23" t="n"/>
      <c r="P2141" s="23" t="n"/>
      <c r="Q2141" s="23" t="n"/>
      <c r="R2141" s="23" t="n"/>
      <c r="S2141" s="23" t="n"/>
      <c r="T2141" s="23" t="n"/>
      <c r="U2141" s="23" t="n"/>
      <c r="V2141" s="23" t="n"/>
    </row>
    <row r="2142" ht="15" customHeight="1">
      <c r="A2142" s="26" t="inlineStr">
        <is>
          <t>História - Waterfall</t>
        </is>
      </c>
      <c r="B2142" s="60" t="inlineStr">
        <is>
          <t>DEVALM-5605</t>
        </is>
      </c>
      <c r="C2142" s="23" t="inlineStr">
        <is>
          <t>17.0710.2.MK-Big Brother Brasil 18 - Expirar Serviço</t>
        </is>
      </c>
      <c r="D2142" s="26" t="inlineStr">
        <is>
          <t>Concluído</t>
        </is>
      </c>
      <c r="E2142" s="23" t="inlineStr">
        <is>
          <t>Sem responsável</t>
        </is>
      </c>
      <c r="F2142" s="23" t="n"/>
      <c r="G2142" s="23" t="n"/>
      <c r="H2142" s="23" t="n"/>
      <c r="I2142" s="23" t="n"/>
      <c r="J2142" s="23" t="n"/>
      <c r="K2142" s="23" t="n"/>
      <c r="L2142" s="23" t="n"/>
      <c r="M2142" s="23" t="n"/>
      <c r="N2142" s="23" t="n"/>
      <c r="O2142" s="23" t="n"/>
      <c r="P2142" s="23" t="n"/>
      <c r="Q2142" s="23" t="n"/>
      <c r="R2142" s="23" t="n"/>
      <c r="S2142" s="23" t="n"/>
      <c r="T2142" s="23" t="n"/>
      <c r="U2142" s="23" t="n"/>
      <c r="V2142" s="23" t="n"/>
    </row>
    <row r="2143" ht="15" customHeight="1">
      <c r="A2143" s="26" t="inlineStr">
        <is>
          <t>História - Waterfall</t>
        </is>
      </c>
      <c r="B2143" s="60" t="inlineStr">
        <is>
          <t>DEVALM-5604</t>
        </is>
      </c>
      <c r="C2143" s="23" t="inlineStr">
        <is>
          <t>16.0179.15.TN Pesquisa do iCare ao SAP600</t>
        </is>
      </c>
      <c r="D2143" s="26" t="inlineStr">
        <is>
          <t>Concluído</t>
        </is>
      </c>
      <c r="E2143" s="23" t="inlineStr">
        <is>
          <t>Sem responsável</t>
        </is>
      </c>
      <c r="F2143" s="23" t="n"/>
      <c r="G2143" s="23" t="n"/>
      <c r="H2143" s="23" t="n"/>
      <c r="I2143" s="23" t="n"/>
      <c r="J2143" s="23" t="n"/>
      <c r="K2143" s="23" t="n"/>
      <c r="L2143" s="23" t="n"/>
      <c r="M2143" s="23" t="n"/>
      <c r="N2143" s="23" t="n"/>
      <c r="O2143" s="23" t="n"/>
      <c r="P2143" s="23" t="n"/>
      <c r="Q2143" s="23" t="n"/>
      <c r="R2143" s="23" t="n"/>
      <c r="S2143" s="23" t="n"/>
      <c r="T2143" s="23" t="n"/>
      <c r="U2143" s="23" t="n"/>
      <c r="V2143" s="23" t="n"/>
    </row>
    <row r="2144" ht="15" customHeight="1">
      <c r="A2144" s="26" t="inlineStr">
        <is>
          <t>História - Waterfall</t>
        </is>
      </c>
      <c r="B2144" s="60" t="inlineStr">
        <is>
          <t>DEVALM-5603</t>
        </is>
      </c>
      <c r="C2144" s="23" t="inlineStr">
        <is>
          <t>18.0248.SU-Cadastro de Materiais em Lote</t>
        </is>
      </c>
      <c r="D2144" s="26" t="inlineStr">
        <is>
          <t>Concluído</t>
        </is>
      </c>
      <c r="E2144" s="23" t="inlineStr">
        <is>
          <t>Mayra Gabriela Alves Lima [X]</t>
        </is>
      </c>
      <c r="F2144" s="23" t="inlineStr">
        <is>
          <t>Nicolas Rodrigo Santana</t>
        </is>
      </c>
      <c r="G2144" s="23" t="n"/>
      <c r="H2144" s="23" t="n"/>
      <c r="I2144" s="23" t="n"/>
      <c r="J2144" s="23" t="inlineStr">
        <is>
          <t>Danilo Takashi Hiratsuka</t>
        </is>
      </c>
      <c r="K2144" s="23" t="n"/>
      <c r="L2144" s="23" t="n"/>
      <c r="M2144" s="23" t="n"/>
      <c r="N2144" s="23" t="n"/>
      <c r="O2144" s="23" t="n"/>
      <c r="P2144" s="23" t="n"/>
      <c r="Q2144" s="23" t="n"/>
      <c r="R2144" s="23" t="n"/>
      <c r="S2144" s="23" t="n"/>
      <c r="T2144" s="23" t="n"/>
      <c r="U2144" s="23" t="n"/>
      <c r="V2144" s="23" t="n"/>
    </row>
    <row r="2145" ht="15" customHeight="1">
      <c r="A2145" s="26" t="inlineStr">
        <is>
          <t>História - Waterfall</t>
        </is>
      </c>
      <c r="B2145" s="60" t="inlineStr">
        <is>
          <t>DEVALM-5602</t>
        </is>
      </c>
      <c r="C2145" s="23" t="inlineStr">
        <is>
          <t>18.0195.8.MK-Reajuste anual (IGP-M) Dezembro/2018</t>
        </is>
      </c>
      <c r="D2145" s="26" t="inlineStr">
        <is>
          <t>Concluído</t>
        </is>
      </c>
      <c r="E2145" s="23" t="inlineStr">
        <is>
          <t>Sem responsável</t>
        </is>
      </c>
      <c r="F2145" s="23" t="n"/>
      <c r="G2145" s="23" t="n"/>
      <c r="H2145" s="23" t="n"/>
      <c r="I2145" s="23" t="n"/>
      <c r="J2145" s="23" t="n"/>
      <c r="K2145" s="23" t="n"/>
      <c r="L2145" s="23" t="n"/>
      <c r="M2145" s="23" t="n"/>
      <c r="N2145" s="23" t="n"/>
      <c r="O2145" s="23" t="n"/>
      <c r="P2145" s="23" t="n"/>
      <c r="Q2145" s="23" t="n"/>
      <c r="R2145" s="23" t="n"/>
      <c r="S2145" s="23" t="n"/>
      <c r="T2145" s="23" t="n"/>
      <c r="U2145" s="23" t="n"/>
      <c r="V2145" s="23" t="n"/>
    </row>
    <row r="2146" ht="15" customHeight="1">
      <c r="A2146" s="26" t="inlineStr">
        <is>
          <t>História - Waterfall</t>
        </is>
      </c>
      <c r="B2146" s="60" t="inlineStr">
        <is>
          <t>DEVALM-5601</t>
        </is>
      </c>
      <c r="C2146" s="23" t="inlineStr">
        <is>
          <t>18.0437.TI-Liberação do Acesso à Software Express Via Simulador</t>
        </is>
      </c>
      <c r="D2146" s="26" t="inlineStr">
        <is>
          <t>Concluído</t>
        </is>
      </c>
      <c r="E2146" s="23" t="inlineStr">
        <is>
          <t>Sem responsável</t>
        </is>
      </c>
      <c r="F2146" s="23" t="n"/>
      <c r="G2146" s="23" t="n"/>
      <c r="H2146" s="23" t="n"/>
      <c r="I2146" s="23" t="n"/>
      <c r="J2146" s="23" t="n"/>
      <c r="K2146" s="23" t="n"/>
      <c r="L2146" s="23" t="n"/>
      <c r="M2146" s="23" t="n"/>
      <c r="N2146" s="23" t="n"/>
      <c r="O2146" s="23" t="n"/>
      <c r="P2146" s="23" t="n"/>
      <c r="Q2146" s="23" t="n"/>
      <c r="R2146" s="23" t="n"/>
      <c r="S2146" s="23" t="n"/>
      <c r="T2146" s="23" t="n"/>
      <c r="U2146" s="23" t="n"/>
      <c r="V2146" s="23" t="n"/>
    </row>
    <row r="2147" ht="15" customHeight="1">
      <c r="A2147" s="26" t="inlineStr">
        <is>
          <t>História - Waterfall</t>
        </is>
      </c>
      <c r="B2147" s="60" t="inlineStr">
        <is>
          <t>DEVALM-5600</t>
        </is>
      </c>
      <c r="C2147" s="23" t="inlineStr">
        <is>
          <t>16.0134.3.CL-Segmentação de clientes Platinum,Gold,Silver,Bronze,Lead (iCare Campo)</t>
        </is>
      </c>
      <c r="D2147" s="26" t="inlineStr">
        <is>
          <t>Concluído</t>
        </is>
      </c>
      <c r="E2147" s="23" t="inlineStr">
        <is>
          <t>Sem responsável</t>
        </is>
      </c>
      <c r="F2147" s="23" t="n"/>
      <c r="G2147" s="23" t="n"/>
      <c r="H2147" s="23" t="n"/>
      <c r="I2147" s="23" t="n"/>
      <c r="J2147" s="23" t="n"/>
      <c r="K2147" s="23" t="n"/>
      <c r="L2147" s="23" t="n"/>
      <c r="M2147" s="23" t="n"/>
      <c r="N2147" s="23" t="n"/>
      <c r="O2147" s="23" t="n"/>
      <c r="P2147" s="23" t="n"/>
      <c r="Q2147" s="23" t="n"/>
      <c r="R2147" s="23" t="n"/>
      <c r="S2147" s="23" t="n"/>
      <c r="T2147" s="23" t="n"/>
      <c r="U2147" s="23" t="n"/>
      <c r="V2147" s="23" t="n"/>
    </row>
    <row r="2148" ht="15" customHeight="1">
      <c r="A2148" s="26" t="inlineStr">
        <is>
          <t>História - Waterfall</t>
        </is>
      </c>
      <c r="B2148" s="60" t="inlineStr">
        <is>
          <t>DEVALM-5599</t>
        </is>
      </c>
      <c r="C2148" s="23" t="inlineStr">
        <is>
          <t>16.0179.13.TN FileSplitter</t>
        </is>
      </c>
      <c r="D2148" s="26" t="inlineStr">
        <is>
          <t>Concluído</t>
        </is>
      </c>
      <c r="E2148" s="23" t="inlineStr">
        <is>
          <t>Sem responsável</t>
        </is>
      </c>
      <c r="F2148" s="23" t="n"/>
      <c r="G2148" s="23" t="n"/>
      <c r="H2148" s="23" t="n"/>
      <c r="I2148" s="23" t="n"/>
      <c r="J2148" s="23" t="n"/>
      <c r="K2148" s="23" t="n"/>
      <c r="L2148" s="23" t="n"/>
      <c r="M2148" s="23" t="n"/>
      <c r="N2148" s="23" t="n"/>
      <c r="O2148" s="23" t="n"/>
      <c r="P2148" s="23" t="n"/>
      <c r="Q2148" s="23" t="n"/>
      <c r="R2148" s="23" t="n"/>
      <c r="S2148" s="23" t="n"/>
      <c r="T2148" s="23" t="n"/>
      <c r="U2148" s="23" t="n"/>
      <c r="V2148" s="23" t="n"/>
    </row>
    <row r="2149" ht="15" customHeight="1">
      <c r="A2149" s="26" t="inlineStr">
        <is>
          <t>História - Waterfall</t>
        </is>
      </c>
      <c r="B2149" s="60" t="inlineStr">
        <is>
          <t>DEVALM-5598</t>
        </is>
      </c>
      <c r="C2149" s="23" t="inlineStr">
        <is>
          <t>17.0760.CO-Atualizar Imagem da Proposta no SPW - Nov17 - R</t>
        </is>
      </c>
      <c r="D2149" s="26" t="inlineStr">
        <is>
          <t>Concluído</t>
        </is>
      </c>
      <c r="E2149" s="23" t="inlineStr">
        <is>
          <t>Sem responsável</t>
        </is>
      </c>
      <c r="F2149" s="23" t="n"/>
      <c r="G2149" s="23" t="n"/>
      <c r="H2149" s="23" t="n"/>
      <c r="I2149" s="23" t="n"/>
      <c r="J2149" s="23" t="n"/>
      <c r="K2149" s="23" t="n"/>
      <c r="L2149" s="23" t="n"/>
      <c r="M2149" s="23" t="n"/>
      <c r="N2149" s="23" t="n"/>
      <c r="O2149" s="23" t="n"/>
      <c r="P2149" s="23" t="n"/>
      <c r="Q2149" s="23" t="n"/>
      <c r="R2149" s="23" t="n"/>
      <c r="S2149" s="23" t="n"/>
      <c r="T2149" s="23" t="n"/>
      <c r="U2149" s="23" t="n"/>
      <c r="V2149" s="23" t="n"/>
    </row>
    <row r="2150" ht="15" customHeight="1">
      <c r="A2150" s="26" t="inlineStr">
        <is>
          <t>História - Waterfall</t>
        </is>
      </c>
      <c r="B2150" s="60" t="inlineStr">
        <is>
          <t>DEVALM-5597</t>
        </is>
      </c>
      <c r="C2150" s="23" t="inlineStr">
        <is>
          <t>18.0314.1.DI-Mult Getway - Recarga Opcionais (Melhoria ODI carga autorizador)</t>
        </is>
      </c>
      <c r="D2150" s="26" t="inlineStr">
        <is>
          <t>Concluído</t>
        </is>
      </c>
      <c r="E2150" s="23" t="inlineStr">
        <is>
          <t>Sem responsável</t>
        </is>
      </c>
      <c r="F2150" s="23" t="n"/>
      <c r="G2150" s="23" t="n"/>
      <c r="H2150" s="23" t="n"/>
      <c r="I2150" s="23" t="n"/>
      <c r="J2150" s="23" t="n"/>
      <c r="K2150" s="23" t="n"/>
      <c r="L2150" s="23" t="n"/>
      <c r="M2150" s="23" t="n"/>
      <c r="N2150" s="23" t="n"/>
      <c r="O2150" s="23" t="n"/>
      <c r="P2150" s="23" t="n"/>
      <c r="Q2150" s="23" t="n"/>
      <c r="R2150" s="23" t="n"/>
      <c r="S2150" s="23" t="n"/>
      <c r="T2150" s="23" t="n"/>
      <c r="U2150" s="23" t="n"/>
      <c r="V2150" s="23" t="n"/>
    </row>
    <row r="2151" ht="15" customHeight="1">
      <c r="A2151" s="26" t="inlineStr">
        <is>
          <t>História - Waterfall</t>
        </is>
      </c>
      <c r="B2151" s="60" t="inlineStr">
        <is>
          <t>DEVALM-5596</t>
        </is>
      </c>
      <c r="C2151" s="23" t="inlineStr">
        <is>
          <t>16.0179.20.TN Relatorio Fiscal</t>
        </is>
      </c>
      <c r="D2151" s="26" t="inlineStr">
        <is>
          <t>Concluído</t>
        </is>
      </c>
      <c r="E2151" s="23" t="inlineStr">
        <is>
          <t>Sem responsável</t>
        </is>
      </c>
      <c r="F2151" s="23" t="inlineStr">
        <is>
          <t>nicolas.santana@sky.com.br</t>
        </is>
      </c>
      <c r="G2151" s="23" t="n"/>
      <c r="H2151" s="23" t="inlineStr">
        <is>
          <t>Eduardo Cesar de Melo</t>
        </is>
      </c>
      <c r="I2151" s="23" t="n"/>
      <c r="J2151" s="23" t="n"/>
      <c r="K2151" s="23" t="n"/>
      <c r="L2151" s="23" t="n"/>
      <c r="M2151" s="23" t="n"/>
      <c r="N2151" s="23" t="n"/>
      <c r="O2151" s="23" t="n"/>
      <c r="P2151" s="23" t="n"/>
      <c r="Q2151" s="23" t="n"/>
      <c r="R2151" s="23" t="n"/>
      <c r="S2151" s="23" t="n"/>
      <c r="T2151" s="23" t="n"/>
      <c r="U2151" s="23" t="n"/>
      <c r="V2151" s="23" t="n"/>
    </row>
    <row r="2152" ht="15" customHeight="1">
      <c r="A2152" s="26" t="inlineStr">
        <is>
          <t>História - Waterfall</t>
        </is>
      </c>
      <c r="B2152" s="60" t="inlineStr">
        <is>
          <t>DEVALM-5595</t>
        </is>
      </c>
      <c r="C2152" s="23" t="inlineStr">
        <is>
          <t>17.0614.11.TI-Salesforce - (Release 2)</t>
        </is>
      </c>
      <c r="D2152" s="26" t="inlineStr">
        <is>
          <t>Concluído</t>
        </is>
      </c>
      <c r="E2152" s="23" t="inlineStr">
        <is>
          <t>Sem responsável</t>
        </is>
      </c>
      <c r="F2152" s="23" t="n"/>
      <c r="G2152" s="23" t="n"/>
      <c r="H2152" s="23" t="inlineStr">
        <is>
          <t>Eduardo Cesar de Melo</t>
        </is>
      </c>
      <c r="I2152" s="23" t="n"/>
      <c r="J2152" s="23" t="n"/>
      <c r="K2152" s="23" t="n"/>
      <c r="L2152" s="23" t="n"/>
      <c r="M2152" s="23" t="n"/>
      <c r="N2152" s="23" t="n"/>
      <c r="O2152" s="23" t="n"/>
      <c r="P2152" s="23" t="n"/>
      <c r="Q2152" s="23" t="n"/>
      <c r="R2152" s="23" t="n"/>
      <c r="S2152" s="23" t="n"/>
      <c r="T2152" s="23" t="n"/>
      <c r="U2152" s="23" t="n"/>
      <c r="V2152" s="23" t="n"/>
    </row>
    <row r="2153" ht="15" customHeight="1">
      <c r="A2153" s="26" t="inlineStr">
        <is>
          <t>História - Waterfall</t>
        </is>
      </c>
      <c r="B2153" s="60" t="inlineStr">
        <is>
          <t>DEVALM-5594</t>
        </is>
      </c>
      <c r="C2153" s="23" t="inlineStr">
        <is>
          <t>18.0414.2.SU- Carga de equipamentos CSI. (3ª semana – Setembro)</t>
        </is>
      </c>
      <c r="D2153" s="26" t="inlineStr">
        <is>
          <t>Concluído</t>
        </is>
      </c>
      <c r="E2153" s="23" t="inlineStr">
        <is>
          <t>Mayra Gabriela Alves Lima [X]</t>
        </is>
      </c>
      <c r="F2153" s="23" t="n"/>
      <c r="G2153" s="23" t="n"/>
      <c r="H2153" s="23" t="n"/>
      <c r="I2153" s="23" t="n"/>
      <c r="J2153" s="23" t="n"/>
      <c r="K2153" s="23" t="n"/>
      <c r="L2153" s="23" t="n"/>
      <c r="M2153" s="23" t="n"/>
      <c r="N2153" s="23" t="n"/>
      <c r="O2153" s="23" t="n"/>
      <c r="P2153" s="23" t="n"/>
      <c r="Q2153" s="23" t="n"/>
      <c r="R2153" s="23" t="n"/>
      <c r="S2153" s="23" t="n"/>
      <c r="T2153" s="23" t="n"/>
      <c r="U2153" s="23" t="n"/>
      <c r="V2153" s="23" t="n"/>
    </row>
    <row r="2154" ht="15" customHeight="1">
      <c r="A2154" s="26" t="inlineStr">
        <is>
          <t>História - Waterfall</t>
        </is>
      </c>
      <c r="B2154" s="60" t="inlineStr">
        <is>
          <t>DEVALM-5593</t>
        </is>
      </c>
      <c r="C2154" s="23" t="inlineStr">
        <is>
          <t>18.0444.TI-Alteração das URLs da Zenvia (Solução Definitiva)</t>
        </is>
      </c>
      <c r="D2154" s="26" t="inlineStr">
        <is>
          <t>Concluído</t>
        </is>
      </c>
      <c r="E2154" s="23" t="inlineStr">
        <is>
          <t>Sem responsável</t>
        </is>
      </c>
      <c r="F2154" s="23" t="n"/>
      <c r="G2154" s="23" t="n"/>
      <c r="H2154" s="23" t="n"/>
      <c r="I2154" s="23" t="n"/>
      <c r="J2154" s="23" t="n"/>
      <c r="K2154" s="23" t="n"/>
      <c r="L2154" s="23" t="n"/>
      <c r="M2154" s="23" t="n"/>
      <c r="N2154" s="23" t="n"/>
      <c r="O2154" s="23" t="n"/>
      <c r="P2154" s="23" t="n"/>
      <c r="Q2154" s="23" t="n"/>
      <c r="R2154" s="23" t="n"/>
      <c r="S2154" s="23" t="n"/>
      <c r="T2154" s="23" t="n"/>
      <c r="U2154" s="23" t="n"/>
      <c r="V2154" s="23" t="n"/>
    </row>
    <row r="2155" ht="15" customHeight="1">
      <c r="A2155" s="26" t="inlineStr">
        <is>
          <t>História - Waterfall</t>
        </is>
      </c>
      <c r="B2155" s="60" t="inlineStr">
        <is>
          <t>DEVALM-5592</t>
        </is>
      </c>
      <c r="C2155" s="23" t="inlineStr">
        <is>
          <t>18.0378.3.TI- Mapeamento das melhorias Gerais No Processo de Comissionamento (Callidus)</t>
        </is>
      </c>
      <c r="D2155" s="26" t="inlineStr">
        <is>
          <t>Concluído</t>
        </is>
      </c>
      <c r="E2155" s="23" t="inlineStr">
        <is>
          <t>Sem responsável</t>
        </is>
      </c>
      <c r="F2155" s="23" t="n"/>
      <c r="G2155" s="23" t="n"/>
      <c r="H2155" s="23" t="n"/>
      <c r="I2155" s="23" t="n"/>
      <c r="J2155" s="23" t="n"/>
      <c r="K2155" s="23" t="n"/>
      <c r="L2155" s="23" t="n"/>
      <c r="M2155" s="23" t="n"/>
      <c r="N2155" s="23" t="n"/>
      <c r="O2155" s="23" t="n"/>
      <c r="P2155" s="23" t="n"/>
      <c r="Q2155" s="23" t="n"/>
      <c r="R2155" s="23" t="n"/>
      <c r="S2155" s="23" t="n"/>
      <c r="T2155" s="23" t="n"/>
      <c r="U2155" s="23" t="n"/>
      <c r="V2155" s="23" t="n"/>
    </row>
    <row r="2156" ht="15" customHeight="1">
      <c r="A2156" s="26" t="inlineStr">
        <is>
          <t>História - Waterfall</t>
        </is>
      </c>
      <c r="B2156" s="60" t="inlineStr">
        <is>
          <t>DEVALM-5591</t>
        </is>
      </c>
      <c r="C2156" s="23" t="inlineStr">
        <is>
          <t>18.0378.1-TI-Melhorias Gerais No Processo de Comissionamento (Callidus-Sprint 1)</t>
        </is>
      </c>
      <c r="D2156" s="26" t="inlineStr">
        <is>
          <t>Concluído</t>
        </is>
      </c>
      <c r="E2156" s="23" t="inlineStr">
        <is>
          <t>Sem responsável</t>
        </is>
      </c>
      <c r="F2156" s="23" t="n"/>
      <c r="G2156" s="23" t="n"/>
      <c r="H2156" s="23" t="n"/>
      <c r="I2156" s="23" t="n"/>
      <c r="J2156" s="23" t="n"/>
      <c r="K2156" s="23" t="n"/>
      <c r="L2156" s="23" t="n"/>
      <c r="M2156" s="23" t="n"/>
      <c r="N2156" s="23" t="n"/>
      <c r="O2156" s="23" t="n"/>
      <c r="P2156" s="23" t="n"/>
      <c r="Q2156" s="23" t="n"/>
      <c r="R2156" s="23" t="n"/>
      <c r="S2156" s="23" t="n"/>
      <c r="T2156" s="23" t="n"/>
      <c r="U2156" s="23" t="n"/>
      <c r="V2156" s="23" t="n"/>
    </row>
    <row r="2157" ht="15" customHeight="1">
      <c r="A2157" s="26" t="inlineStr">
        <is>
          <t>História - Waterfall</t>
        </is>
      </c>
      <c r="B2157" s="60" t="inlineStr">
        <is>
          <t>DEVALM-5590</t>
        </is>
      </c>
      <c r="C2157" s="23" t="inlineStr">
        <is>
          <t>18.0170.MK-UpGrade de Recarga</t>
        </is>
      </c>
      <c r="D2157" s="26" t="inlineStr">
        <is>
          <t>Concluído</t>
        </is>
      </c>
      <c r="E2157" s="23" t="inlineStr">
        <is>
          <t>Raphael Henrique Fernandes Lopes [X]</t>
        </is>
      </c>
      <c r="F2157" s="23" t="n"/>
      <c r="G2157" s="23" t="n"/>
      <c r="H2157" s="23" t="n"/>
      <c r="I2157" s="23" t="n"/>
      <c r="J2157" s="23" t="n"/>
      <c r="K2157" s="23" t="n"/>
      <c r="L2157" s="23" t="n"/>
      <c r="M2157" s="23" t="n"/>
      <c r="N2157" s="23" t="n"/>
      <c r="O2157" s="23" t="n"/>
      <c r="P2157" s="23" t="n"/>
      <c r="Q2157" s="23" t="n"/>
      <c r="R2157" s="23" t="n"/>
      <c r="S2157" s="23" t="n"/>
      <c r="T2157" s="23" t="n"/>
      <c r="U2157" s="23" t="n"/>
      <c r="V2157" s="23" t="n"/>
    </row>
    <row r="2158" ht="15" customHeight="1">
      <c r="A2158" s="26" t="inlineStr">
        <is>
          <t>História - Waterfall</t>
        </is>
      </c>
      <c r="B2158" s="60" t="inlineStr">
        <is>
          <t>DEVALM-5589</t>
        </is>
      </c>
      <c r="C2158" s="23" t="inlineStr">
        <is>
          <t>18.0461.TI-Integração Continua e Automação do Processo de Desenvolvimento</t>
        </is>
      </c>
      <c r="D2158" s="26" t="inlineStr">
        <is>
          <t>Concluído</t>
        </is>
      </c>
      <c r="E2158" s="23" t="inlineStr">
        <is>
          <t>Roberto Pierre Junior [X]</t>
        </is>
      </c>
      <c r="F2158" s="23" t="inlineStr">
        <is>
          <t>Tiago.Targino@terceiro-sky.com.br</t>
        </is>
      </c>
      <c r="G2158" s="23" t="inlineStr">
        <is>
          <t>Rafael Lemos Lima [X]</t>
        </is>
      </c>
      <c r="H2158" s="23" t="n"/>
      <c r="I2158" s="23" t="n"/>
      <c r="J2158" s="23" t="n"/>
      <c r="K2158" s="23" t="n"/>
      <c r="L2158" s="23" t="n"/>
      <c r="M2158" s="23" t="n"/>
      <c r="N2158" s="23" t="n"/>
      <c r="O2158" s="23" t="n"/>
      <c r="P2158" s="23" t="n"/>
      <c r="Q2158" s="23" t="n"/>
      <c r="R2158" s="61" t="n">
        <v>43585</v>
      </c>
      <c r="S2158" s="23" t="n"/>
      <c r="T2158" s="23" t="n"/>
      <c r="U2158" s="23" t="n"/>
      <c r="V2158" s="23" t="n"/>
    </row>
    <row r="2159" ht="15" customHeight="1">
      <c r="A2159" s="26" t="inlineStr">
        <is>
          <t>História - Waterfall</t>
        </is>
      </c>
      <c r="B2159" s="60" t="inlineStr">
        <is>
          <t>DEVALM-5588</t>
        </is>
      </c>
      <c r="C2159" s="23" t="inlineStr">
        <is>
          <t>18.0367.SU-Retirada Trava STK</t>
        </is>
      </c>
      <c r="D2159" s="26" t="inlineStr">
        <is>
          <t>Concluído</t>
        </is>
      </c>
      <c r="E2159" s="23" t="inlineStr">
        <is>
          <t>Raphael Henrique Fernandes Lopes [X]</t>
        </is>
      </c>
      <c r="F2159" s="23" t="n"/>
      <c r="G2159" s="23" t="n"/>
      <c r="H2159" s="23" t="n"/>
      <c r="I2159" s="23" t="n"/>
      <c r="J2159" s="23" t="n"/>
      <c r="K2159" s="23" t="n"/>
      <c r="L2159" s="23" t="n"/>
      <c r="M2159" s="23" t="n"/>
      <c r="N2159" s="23" t="n"/>
      <c r="O2159" s="23" t="n"/>
      <c r="P2159" s="23" t="n"/>
      <c r="Q2159" s="23" t="n"/>
      <c r="R2159" s="23" t="n"/>
      <c r="S2159" s="23" t="n"/>
      <c r="T2159" s="23" t="n"/>
      <c r="U2159" s="23" t="n"/>
      <c r="V2159" s="23" t="n"/>
    </row>
    <row r="2160" ht="15" customHeight="1">
      <c r="A2160" s="26" t="inlineStr">
        <is>
          <t>História - Waterfall</t>
        </is>
      </c>
      <c r="B2160" s="60" t="inlineStr">
        <is>
          <t>DEVALM-5587</t>
        </is>
      </c>
      <c r="C2160" s="23" t="inlineStr">
        <is>
          <t>18.0365.CO-Regionalização (1ª quinzena – Setembro)</t>
        </is>
      </c>
      <c r="D2160" s="26" t="inlineStr">
        <is>
          <t>Concluído</t>
        </is>
      </c>
      <c r="E2160" s="23" t="inlineStr">
        <is>
          <t>Sem responsável</t>
        </is>
      </c>
      <c r="F2160" s="23" t="n"/>
      <c r="G2160" s="23" t="n"/>
      <c r="H2160" s="23" t="n"/>
      <c r="I2160" s="23" t="n"/>
      <c r="J2160" s="23" t="n"/>
      <c r="K2160" s="23" t="n"/>
      <c r="L2160" s="23" t="n"/>
      <c r="M2160" s="23" t="n"/>
      <c r="N2160" s="23" t="n"/>
      <c r="O2160" s="23" t="n"/>
      <c r="P2160" s="23" t="n"/>
      <c r="Q2160" s="23" t="n"/>
      <c r="R2160" s="23" t="n"/>
      <c r="S2160" s="23" t="n"/>
      <c r="T2160" s="23" t="n"/>
      <c r="U2160" s="23" t="n"/>
      <c r="V2160" s="23" t="n"/>
    </row>
    <row r="2161" ht="15" customHeight="1">
      <c r="A2161" s="26" t="inlineStr">
        <is>
          <t>História - Waterfall</t>
        </is>
      </c>
      <c r="B2161" s="60" t="inlineStr">
        <is>
          <t>DEVALM-5586</t>
        </is>
      </c>
      <c r="C2161" s="23" t="inlineStr">
        <is>
          <t>18.0195.6.MK-Reajuste anual (IGP-M) Outubro/2018</t>
        </is>
      </c>
      <c r="D2161" s="26" t="inlineStr">
        <is>
          <t>Concluído</t>
        </is>
      </c>
      <c r="E2161" s="23" t="inlineStr">
        <is>
          <t>Sem responsável</t>
        </is>
      </c>
      <c r="F2161" s="23" t="n"/>
      <c r="G2161" s="23" t="n"/>
      <c r="H2161" s="23" t="n"/>
      <c r="I2161" s="23" t="n"/>
      <c r="J2161" s="23" t="n"/>
      <c r="K2161" s="23" t="n"/>
      <c r="L2161" s="23" t="n"/>
      <c r="M2161" s="23" t="n"/>
      <c r="N2161" s="23" t="n"/>
      <c r="O2161" s="23" t="n"/>
      <c r="P2161" s="23" t="n"/>
      <c r="Q2161" s="23" t="n"/>
      <c r="R2161" s="23" t="n"/>
      <c r="S2161" s="23" t="n"/>
      <c r="T2161" s="23" t="n"/>
      <c r="U2161" s="23" t="n"/>
      <c r="V2161" s="23" t="n"/>
    </row>
    <row r="2162" ht="15" customHeight="1">
      <c r="A2162" s="26" t="inlineStr">
        <is>
          <t>História - Waterfall</t>
        </is>
      </c>
      <c r="B2162" s="60" t="inlineStr">
        <is>
          <t>DEVALM-5585</t>
        </is>
      </c>
      <c r="C2162" s="23" t="inlineStr">
        <is>
          <t>18.0128.CO-Criar segmentação de rede Swat Team</t>
        </is>
      </c>
      <c r="D2162" s="26" t="inlineStr">
        <is>
          <t>Concluído</t>
        </is>
      </c>
      <c r="E2162" s="23" t="inlineStr">
        <is>
          <t>Sem responsável</t>
        </is>
      </c>
      <c r="F2162" s="23" t="n"/>
      <c r="G2162" s="23" t="n"/>
      <c r="H2162" s="23" t="n"/>
      <c r="I2162" s="23" t="n"/>
      <c r="J2162" s="23" t="n"/>
      <c r="K2162" s="23" t="n"/>
      <c r="L2162" s="23" t="n"/>
      <c r="M2162" s="23" t="n"/>
      <c r="N2162" s="23" t="n"/>
      <c r="O2162" s="23" t="n"/>
      <c r="P2162" s="23" t="n"/>
      <c r="Q2162" s="23" t="n"/>
      <c r="R2162" s="23" t="n"/>
      <c r="S2162" s="23" t="n"/>
      <c r="T2162" s="23" t="n"/>
      <c r="U2162" s="23" t="n"/>
      <c r="V2162" s="23" t="n"/>
    </row>
    <row r="2163" ht="15" customHeight="1">
      <c r="A2163" s="26" t="inlineStr">
        <is>
          <t>História - Waterfall</t>
        </is>
      </c>
      <c r="B2163" s="60" t="inlineStr">
        <is>
          <t>DEVALM-5584</t>
        </is>
      </c>
      <c r="C2163" s="23" t="inlineStr">
        <is>
          <t>18.0378.2.TI-Análise Performática das Execuções do Callidus</t>
        </is>
      </c>
      <c r="D2163" s="26" t="inlineStr">
        <is>
          <t>Concluído</t>
        </is>
      </c>
      <c r="E2163" s="23" t="inlineStr">
        <is>
          <t>Sem responsável</t>
        </is>
      </c>
      <c r="F2163" s="23" t="n"/>
      <c r="G2163" s="23" t="n"/>
      <c r="H2163" s="23" t="n"/>
      <c r="I2163" s="23" t="n"/>
      <c r="J2163" s="23" t="n"/>
      <c r="K2163" s="23" t="n"/>
      <c r="L2163" s="23" t="n"/>
      <c r="M2163" s="23" t="n"/>
      <c r="N2163" s="23" t="n"/>
      <c r="O2163" s="23" t="n"/>
      <c r="P2163" s="23" t="n"/>
      <c r="Q2163" s="23" t="n"/>
      <c r="R2163" s="23" t="n"/>
      <c r="S2163" s="23" t="n"/>
      <c r="T2163" s="23" t="n"/>
      <c r="U2163" s="23" t="n"/>
      <c r="V2163" s="23" t="n"/>
    </row>
    <row r="2164" ht="15" customHeight="1">
      <c r="A2164" s="26" t="inlineStr">
        <is>
          <t>História - Waterfall</t>
        </is>
      </c>
      <c r="B2164" s="60" t="inlineStr">
        <is>
          <t>DEVALM-5583</t>
        </is>
      </c>
      <c r="C2164" s="23" t="inlineStr">
        <is>
          <t>18.0412.MK-Adaptação do iSelling para Produtos Pre-Pago</t>
        </is>
      </c>
      <c r="D2164" s="26" t="inlineStr">
        <is>
          <t>Concluído</t>
        </is>
      </c>
      <c r="E2164" s="23" t="inlineStr">
        <is>
          <t>Sem responsável</t>
        </is>
      </c>
      <c r="F2164" s="23" t="n"/>
      <c r="G2164" s="23" t="n"/>
      <c r="H2164" s="23" t="n"/>
      <c r="I2164" s="23" t="n"/>
      <c r="J2164" s="23" t="n"/>
      <c r="K2164" s="23" t="n"/>
      <c r="L2164" s="23" t="n"/>
      <c r="M2164" s="23" t="n"/>
      <c r="N2164" s="23" t="n"/>
      <c r="O2164" s="23" t="n"/>
      <c r="P2164" s="23" t="n"/>
      <c r="Q2164" s="23" t="n"/>
      <c r="R2164" s="61" t="n">
        <v>43389</v>
      </c>
      <c r="S2164" s="23" t="n"/>
      <c r="T2164" s="23" t="n"/>
      <c r="U2164" s="23" t="n"/>
      <c r="V2164" s="23" t="n"/>
    </row>
    <row r="2165" ht="15" customHeight="1">
      <c r="A2165" s="26" t="inlineStr">
        <is>
          <t>História - Waterfall</t>
        </is>
      </c>
      <c r="B2165" s="60" t="inlineStr">
        <is>
          <t>DEVALM-5582</t>
        </is>
      </c>
      <c r="C2165" s="23" t="inlineStr">
        <is>
          <t>18.0236.2.MK-Reajuste de Preços Para os Segmentos de Clientes Corporativos - Outubro/18</t>
        </is>
      </c>
      <c r="D2165" s="26" t="inlineStr">
        <is>
          <t>Concluído</t>
        </is>
      </c>
      <c r="E2165" s="23" t="inlineStr">
        <is>
          <t>Sem responsável</t>
        </is>
      </c>
      <c r="F2165" s="23" t="n"/>
      <c r="G2165" s="23" t="n"/>
      <c r="H2165" s="23" t="n"/>
      <c r="I2165" s="23" t="n"/>
      <c r="J2165" s="23" t="n"/>
      <c r="K2165" s="23" t="n"/>
      <c r="L2165" s="23" t="n"/>
      <c r="M2165" s="23" t="n"/>
      <c r="N2165" s="23" t="n"/>
      <c r="O2165" s="23" t="n"/>
      <c r="P2165" s="23" t="n"/>
      <c r="Q2165" s="23" t="n"/>
      <c r="R2165" s="23" t="n"/>
      <c r="S2165" s="23" t="n"/>
      <c r="T2165" s="23" t="n"/>
      <c r="U2165" s="23" t="n"/>
      <c r="V2165" s="23" t="n"/>
    </row>
    <row r="2166" ht="15" customHeight="1">
      <c r="A2166" s="26" t="inlineStr">
        <is>
          <t>História - Waterfall</t>
        </is>
      </c>
      <c r="B2166" s="60" t="inlineStr">
        <is>
          <t>DEVALM-5581</t>
        </is>
      </c>
      <c r="C2166" s="23" t="inlineStr">
        <is>
          <t>18.0344.2.MK-Inclusão Novas Afiliadas Globo - CEP's faltantes</t>
        </is>
      </c>
      <c r="D2166" s="26" t="inlineStr">
        <is>
          <t>Concluído</t>
        </is>
      </c>
      <c r="E2166" s="23" t="inlineStr">
        <is>
          <t>Sem responsável</t>
        </is>
      </c>
      <c r="F2166" s="23" t="n"/>
      <c r="G2166" s="23" t="n"/>
      <c r="H2166" s="23" t="n"/>
      <c r="I2166" s="23" t="n"/>
      <c r="J2166" s="23" t="n"/>
      <c r="K2166" s="23" t="n"/>
      <c r="L2166" s="23" t="n"/>
      <c r="M2166" s="23" t="n"/>
      <c r="N2166" s="23" t="n"/>
      <c r="O2166" s="23" t="n"/>
      <c r="P2166" s="23" t="n"/>
      <c r="Q2166" s="23" t="n"/>
      <c r="R2166" s="23" t="n"/>
      <c r="S2166" s="23" t="n"/>
      <c r="T2166" s="23" t="n"/>
      <c r="U2166" s="23" t="n"/>
      <c r="V2166" s="23" t="n"/>
    </row>
    <row r="2167" ht="15" customHeight="1">
      <c r="A2167" s="26" t="inlineStr">
        <is>
          <t>História - Waterfall</t>
        </is>
      </c>
      <c r="B2167" s="60" t="inlineStr">
        <is>
          <t>DEVALM-5580</t>
        </is>
      </c>
      <c r="C2167" s="23" t="inlineStr">
        <is>
          <t>16.0260.5.CO-Atualizar Imagem da Proposta no SPW-Dez16::R</t>
        </is>
      </c>
      <c r="D2167" s="26" t="inlineStr">
        <is>
          <t>Concluído</t>
        </is>
      </c>
      <c r="E2167" s="23" t="inlineStr">
        <is>
          <t>Sem responsável</t>
        </is>
      </c>
      <c r="F2167" s="23" t="n"/>
      <c r="G2167" s="23" t="n"/>
      <c r="H2167" s="23" t="n"/>
      <c r="I2167" s="23" t="n"/>
      <c r="J2167" s="23" t="n"/>
      <c r="K2167" s="23" t="n"/>
      <c r="L2167" s="23" t="n"/>
      <c r="M2167" s="23" t="n"/>
      <c r="N2167" s="23" t="n"/>
      <c r="O2167" s="23" t="n"/>
      <c r="P2167" s="23" t="n"/>
      <c r="Q2167" s="23" t="n"/>
      <c r="R2167" s="23" t="n"/>
      <c r="S2167" s="23" t="n"/>
      <c r="T2167" s="23" t="n"/>
      <c r="U2167" s="23" t="n"/>
      <c r="V2167" s="23" t="n"/>
    </row>
    <row r="2168" ht="15" customHeight="1">
      <c r="A2168" s="26" t="inlineStr">
        <is>
          <t>História - Waterfall</t>
        </is>
      </c>
      <c r="B2168" s="60" t="inlineStr">
        <is>
          <t>DEVALM-5579</t>
        </is>
      </c>
      <c r="C2168" s="23" t="inlineStr">
        <is>
          <t>18.0227.1.MK-Equalização Ponto Opcional - Passo 2</t>
        </is>
      </c>
      <c r="D2168" s="26" t="inlineStr">
        <is>
          <t>Concluído</t>
        </is>
      </c>
      <c r="E2168" s="23" t="inlineStr">
        <is>
          <t>Sem responsável</t>
        </is>
      </c>
      <c r="F2168" s="23" t="n"/>
      <c r="G2168" s="23" t="n"/>
      <c r="H2168" s="23" t="n"/>
      <c r="I2168" s="23" t="n"/>
      <c r="J2168" s="23" t="n"/>
      <c r="K2168" s="23" t="n"/>
      <c r="L2168" s="23" t="n"/>
      <c r="M2168" s="23" t="n"/>
      <c r="N2168" s="23" t="n"/>
      <c r="O2168" s="23" t="n"/>
      <c r="P2168" s="23" t="n"/>
      <c r="Q2168" s="23" t="n"/>
      <c r="R2168" s="23" t="n"/>
      <c r="S2168" s="23" t="n"/>
      <c r="T2168" s="23" t="n"/>
      <c r="U2168" s="23" t="n"/>
      <c r="V2168" s="23" t="n"/>
    </row>
    <row r="2169" ht="15" customHeight="1">
      <c r="A2169" s="26" t="inlineStr">
        <is>
          <t>História - Waterfall</t>
        </is>
      </c>
      <c r="B2169" s="60" t="inlineStr">
        <is>
          <t>DEVALM-5578</t>
        </is>
      </c>
      <c r="C2169" s="23" t="inlineStr">
        <is>
          <t>16.0446.2.SU-Equipamento SH01 para Technicolor e Humax - (Entrega III - COMERCIALIZAÇÃO)</t>
        </is>
      </c>
      <c r="D2169" s="26" t="inlineStr">
        <is>
          <t>Concluído</t>
        </is>
      </c>
      <c r="E2169" s="23" t="inlineStr">
        <is>
          <t>Sem responsável</t>
        </is>
      </c>
      <c r="F2169" s="23" t="n"/>
      <c r="G2169" s="23" t="n"/>
      <c r="H2169" s="23" t="n"/>
      <c r="I2169" s="23" t="n"/>
      <c r="J2169" s="23" t="n"/>
      <c r="K2169" s="23" t="n"/>
      <c r="L2169" s="23" t="n"/>
      <c r="M2169" s="23" t="n"/>
      <c r="N2169" s="23" t="n"/>
      <c r="O2169" s="23" t="n"/>
      <c r="P2169" s="23" t="n"/>
      <c r="Q2169" s="23" t="n"/>
      <c r="R2169" s="23" t="n"/>
      <c r="S2169" s="23" t="n"/>
      <c r="T2169" s="23" t="n"/>
      <c r="U2169" s="23" t="n"/>
      <c r="V2169" s="23" t="n"/>
    </row>
    <row r="2170" ht="15" customHeight="1">
      <c r="A2170" s="26" t="inlineStr">
        <is>
          <t>História - Waterfall</t>
        </is>
      </c>
      <c r="B2170" s="60" t="inlineStr">
        <is>
          <t>DEVALM-5577</t>
        </is>
      </c>
      <c r="C2170" s="23" t="inlineStr">
        <is>
          <t>18.0158.1.CL-GPF (Guia de Procedimentos Financeiros) – Sprint 2</t>
        </is>
      </c>
      <c r="D2170" s="26" t="inlineStr">
        <is>
          <t>Concluído</t>
        </is>
      </c>
      <c r="E2170" s="23" t="inlineStr">
        <is>
          <t>Sem responsável</t>
        </is>
      </c>
      <c r="F2170" s="23" t="n"/>
      <c r="G2170" s="23" t="n"/>
      <c r="H2170" s="23" t="n"/>
      <c r="I2170" s="23" t="n"/>
      <c r="J2170" s="23" t="n"/>
      <c r="K2170" s="23" t="n"/>
      <c r="L2170" s="23" t="n"/>
      <c r="M2170" s="23" t="n"/>
      <c r="N2170" s="23" t="n"/>
      <c r="O2170" s="23" t="n"/>
      <c r="P2170" s="23" t="n"/>
      <c r="Q2170" s="23" t="n"/>
      <c r="R2170" s="23" t="n"/>
      <c r="S2170" s="23" t="n"/>
      <c r="T2170" s="23" t="n"/>
      <c r="U2170" s="23" t="n"/>
      <c r="V2170" s="23" t="n"/>
    </row>
    <row r="2171" ht="15" customHeight="1">
      <c r="A2171" s="26" t="inlineStr">
        <is>
          <t>História - Waterfall</t>
        </is>
      </c>
      <c r="B2171" s="60" t="inlineStr">
        <is>
          <t>DEVALM-5576</t>
        </is>
      </c>
      <c r="C2171" s="23" t="inlineStr">
        <is>
          <t>18.0159.CO-Relatório de Acompanhamento CCS</t>
        </is>
      </c>
      <c r="D2171" s="26" t="inlineStr">
        <is>
          <t>Concluído</t>
        </is>
      </c>
      <c r="E2171" s="23" t="inlineStr">
        <is>
          <t>Andre Jirus [X]</t>
        </is>
      </c>
      <c r="F2171" s="23" t="n"/>
      <c r="G2171" s="23" t="n"/>
      <c r="H2171" s="23" t="n"/>
      <c r="I2171" s="23" t="n"/>
      <c r="J2171" s="23" t="n"/>
      <c r="K2171" s="23" t="n"/>
      <c r="L2171" s="23" t="n"/>
      <c r="M2171" s="23" t="n"/>
      <c r="N2171" s="23" t="n"/>
      <c r="O2171" s="23" t="n"/>
      <c r="P2171" s="23" t="n"/>
      <c r="Q2171" s="23" t="n"/>
      <c r="R2171" s="23" t="n"/>
      <c r="S2171" s="23" t="n"/>
      <c r="T2171" s="23" t="n"/>
      <c r="U2171" s="23" t="n"/>
      <c r="V2171" s="23" t="n"/>
    </row>
    <row r="2172" ht="15" customHeight="1">
      <c r="A2172" s="26" t="inlineStr">
        <is>
          <t>História - Waterfall</t>
        </is>
      </c>
      <c r="B2172" s="60" t="inlineStr">
        <is>
          <t>DEVALM-5575</t>
        </is>
      </c>
      <c r="C2172" s="23" t="inlineStr">
        <is>
          <t>18.0078.1.MK-Recadastramento Limpeza Base - Migração Livre para Pré Pago - Mar/18</t>
        </is>
      </c>
      <c r="D2172" s="26" t="inlineStr">
        <is>
          <t>Concluído</t>
        </is>
      </c>
      <c r="E2172" s="23" t="inlineStr">
        <is>
          <t>Sem responsável</t>
        </is>
      </c>
      <c r="F2172" s="23" t="n"/>
      <c r="G2172" s="23" t="n"/>
      <c r="H2172" s="23" t="n"/>
      <c r="I2172" s="23" t="n"/>
      <c r="J2172" s="23" t="n"/>
      <c r="K2172" s="23" t="n"/>
      <c r="L2172" s="23" t="n"/>
      <c r="M2172" s="23" t="n"/>
      <c r="N2172" s="23" t="n"/>
      <c r="O2172" s="23" t="n"/>
      <c r="P2172" s="23" t="n"/>
      <c r="Q2172" s="23" t="n"/>
      <c r="R2172" s="23" t="n"/>
      <c r="S2172" s="23" t="n"/>
      <c r="T2172" s="23" t="n"/>
      <c r="U2172" s="23" t="n"/>
      <c r="V2172" s="23" t="n"/>
    </row>
    <row r="2173" ht="15" customHeight="1">
      <c r="A2173" s="26" t="inlineStr">
        <is>
          <t>História - Waterfall</t>
        </is>
      </c>
      <c r="B2173" s="60" t="inlineStr">
        <is>
          <t>DEVALM-5574</t>
        </is>
      </c>
      <c r="C2173" s="23" t="inlineStr">
        <is>
          <t>18.0160.CO-Reagendamento e Devolução de OS por Tier</t>
        </is>
      </c>
      <c r="D2173" s="26" t="inlineStr">
        <is>
          <t>Concluído</t>
        </is>
      </c>
      <c r="E2173" s="23" t="inlineStr">
        <is>
          <t>Mayra Gabriela Alves Lima [X]</t>
        </is>
      </c>
      <c r="F2173" s="23" t="inlineStr">
        <is>
          <t>Nicolas Rodrigo Santana</t>
        </is>
      </c>
      <c r="G2173" s="23" t="n"/>
      <c r="H2173" s="23" t="n"/>
      <c r="I2173" s="23" t="inlineStr">
        <is>
          <t>rodrigo.versollato@terceiro-sky.com.br</t>
        </is>
      </c>
      <c r="J2173" s="23" t="n"/>
      <c r="K2173" s="23" t="n"/>
      <c r="L2173" s="23" t="n"/>
      <c r="M2173" s="23" t="n"/>
      <c r="N2173" s="23" t="n"/>
      <c r="O2173" s="23" t="n"/>
      <c r="P2173" s="23" t="n"/>
      <c r="Q2173" s="23" t="n"/>
      <c r="R2173" s="23" t="n"/>
      <c r="S2173" s="23" t="n"/>
      <c r="T2173" s="23" t="n"/>
      <c r="U2173" s="23" t="n"/>
      <c r="V2173" s="23" t="n"/>
    </row>
    <row r="2174" ht="15" customHeight="1">
      <c r="A2174" s="26" t="inlineStr">
        <is>
          <t>História - Waterfall</t>
        </is>
      </c>
      <c r="B2174" s="60" t="inlineStr">
        <is>
          <t>DEVALM-5573</t>
        </is>
      </c>
      <c r="C2174" s="23" t="inlineStr">
        <is>
          <t>18.0314.DI-Mult Getway - Recarga Opcionais</t>
        </is>
      </c>
      <c r="D2174" s="26" t="inlineStr">
        <is>
          <t>Concluído</t>
        </is>
      </c>
      <c r="E2174" s="23" t="inlineStr">
        <is>
          <t>Sem responsável</t>
        </is>
      </c>
      <c r="F2174" s="23" t="n"/>
      <c r="G2174" s="23" t="n"/>
      <c r="H2174" s="23" t="n"/>
      <c r="I2174" s="23" t="n"/>
      <c r="J2174" s="23" t="n"/>
      <c r="K2174" s="23" t="n"/>
      <c r="L2174" s="23" t="n"/>
      <c r="M2174" s="23" t="n"/>
      <c r="N2174" s="23" t="n"/>
      <c r="O2174" s="23" t="n"/>
      <c r="P2174" s="23" t="n"/>
      <c r="Q2174" s="23" t="n"/>
      <c r="R2174" s="23" t="n"/>
      <c r="S2174" s="23" t="n"/>
      <c r="T2174" s="23" t="n"/>
      <c r="U2174" s="23" t="n"/>
      <c r="V2174" s="23" t="n"/>
    </row>
    <row r="2175" ht="15" customHeight="1">
      <c r="A2175" s="26" t="inlineStr">
        <is>
          <t>História - Waterfall</t>
        </is>
      </c>
      <c r="B2175" s="60" t="inlineStr">
        <is>
          <t>DEVALM-5572</t>
        </is>
      </c>
      <c r="C2175" s="23" t="inlineStr">
        <is>
          <t>18.0236.1.MK-Reajuste de Preços Para os Segmentos de Clientes Corporativos - Agosto/18</t>
        </is>
      </c>
      <c r="D2175" s="26" t="inlineStr">
        <is>
          <t>Concluído</t>
        </is>
      </c>
      <c r="E2175" s="23" t="inlineStr">
        <is>
          <t>Sem responsável</t>
        </is>
      </c>
      <c r="F2175" s="23" t="n"/>
      <c r="G2175" s="23" t="n"/>
      <c r="H2175" s="23" t="n"/>
      <c r="I2175" s="23" t="n"/>
      <c r="J2175" s="23" t="n"/>
      <c r="K2175" s="23" t="n"/>
      <c r="L2175" s="23" t="n"/>
      <c r="M2175" s="23" t="n"/>
      <c r="N2175" s="23" t="n"/>
      <c r="O2175" s="23" t="n"/>
      <c r="P2175" s="23" t="n"/>
      <c r="Q2175" s="23" t="n"/>
      <c r="R2175" s="23" t="n"/>
      <c r="S2175" s="23" t="n"/>
      <c r="T2175" s="23" t="n"/>
      <c r="U2175" s="23" t="n"/>
      <c r="V2175" s="23" t="n"/>
    </row>
    <row r="2176" ht="15" customHeight="1">
      <c r="A2176" s="26" t="inlineStr">
        <is>
          <t>História - Waterfall</t>
        </is>
      </c>
      <c r="B2176" s="60" t="inlineStr">
        <is>
          <t>DEVALM-5571</t>
        </is>
      </c>
      <c r="C2176" s="23" t="inlineStr">
        <is>
          <t>18.0195.9.MK-Reajuste anual (IGP-M) janeiro/2019</t>
        </is>
      </c>
      <c r="D2176" s="26" t="inlineStr">
        <is>
          <t>Concluído</t>
        </is>
      </c>
      <c r="E2176" s="23" t="inlineStr">
        <is>
          <t>Ricardo Pires Sardinha [X]</t>
        </is>
      </c>
      <c r="F2176" s="23" t="n"/>
      <c r="G2176" s="23" t="n"/>
      <c r="H2176" s="23" t="n"/>
      <c r="I2176" s="23" t="n"/>
      <c r="J2176" s="23" t="n"/>
      <c r="K2176" s="23" t="n"/>
      <c r="L2176" s="23" t="n"/>
      <c r="M2176" s="23" t="n"/>
      <c r="N2176" s="23" t="n"/>
      <c r="O2176" s="23" t="n"/>
      <c r="P2176" s="23" t="n"/>
      <c r="Q2176" s="23" t="n"/>
      <c r="R2176" s="23" t="n"/>
      <c r="S2176" s="23" t="n"/>
      <c r="T2176" s="23" t="n"/>
      <c r="U2176" s="23" t="n"/>
      <c r="V2176" s="23" t="n"/>
    </row>
    <row r="2177" ht="15" customHeight="1">
      <c r="A2177" s="26" t="inlineStr">
        <is>
          <t>História - Waterfall</t>
        </is>
      </c>
      <c r="B2177" s="60" t="inlineStr">
        <is>
          <t>DEVALM-5570</t>
        </is>
      </c>
      <c r="C2177" s="23" t="inlineStr">
        <is>
          <t>18.0195.2.MK-Reajuste anual (IGP-M) Junho/2018</t>
        </is>
      </c>
      <c r="D2177" s="26" t="inlineStr">
        <is>
          <t>Concluído</t>
        </is>
      </c>
      <c r="E2177" s="23" t="inlineStr">
        <is>
          <t>Sem responsável</t>
        </is>
      </c>
      <c r="F2177" s="23" t="n"/>
      <c r="G2177" s="23" t="n"/>
      <c r="H2177" s="23" t="n"/>
      <c r="I2177" s="23" t="n"/>
      <c r="J2177" s="23" t="n"/>
      <c r="K2177" s="23" t="n"/>
      <c r="L2177" s="23" t="n"/>
      <c r="M2177" s="23" t="n"/>
      <c r="N2177" s="23" t="n"/>
      <c r="O2177" s="23" t="n"/>
      <c r="P2177" s="23" t="n"/>
      <c r="Q2177" s="23" t="n"/>
      <c r="R2177" s="23" t="n"/>
      <c r="S2177" s="23" t="n"/>
      <c r="T2177" s="23" t="n"/>
      <c r="U2177" s="23" t="n"/>
      <c r="V2177" s="23" t="n"/>
    </row>
    <row r="2178" ht="15" customHeight="1">
      <c r="A2178" s="26" t="inlineStr">
        <is>
          <t>História - Waterfall</t>
        </is>
      </c>
      <c r="B2178" s="60" t="inlineStr">
        <is>
          <t>DEVALM-5569</t>
        </is>
      </c>
      <c r="C2178" s="23" t="inlineStr">
        <is>
          <t>18.0336.FI-Alteração no Processo de Re-Impressão de Fatura por Rejeição</t>
        </is>
      </c>
      <c r="D2178" s="26" t="inlineStr">
        <is>
          <t>Concluído</t>
        </is>
      </c>
      <c r="E2178" s="23" t="inlineStr">
        <is>
          <t>Antonio Teodoro da Silva [X]</t>
        </is>
      </c>
      <c r="F2178" s="23" t="n"/>
      <c r="G2178" s="23" t="n"/>
      <c r="H2178" s="23" t="n"/>
      <c r="I2178" s="23" t="n"/>
      <c r="J2178" s="23" t="n"/>
      <c r="K2178" s="23" t="n"/>
      <c r="L2178" s="23" t="n"/>
      <c r="M2178" s="23" t="n"/>
      <c r="N2178" s="23" t="n"/>
      <c r="O2178" s="23" t="n"/>
      <c r="P2178" s="23" t="n"/>
      <c r="Q2178" s="23" t="n"/>
      <c r="R2178" s="23" t="n"/>
      <c r="S2178" s="23" t="n"/>
      <c r="T2178" s="23" t="n"/>
      <c r="U2178" s="23" t="n"/>
      <c r="V2178" s="23" t="n"/>
    </row>
    <row r="2179" ht="15" customHeight="1">
      <c r="A2179" s="26" t="inlineStr">
        <is>
          <t>História - Waterfall</t>
        </is>
      </c>
      <c r="B2179" s="60" t="inlineStr">
        <is>
          <t>DEVALM-5568</t>
        </is>
      </c>
      <c r="C2179" s="23" t="inlineStr">
        <is>
          <t>18.0443.TI-Gateway SMS - POC</t>
        </is>
      </c>
      <c r="D2179" s="26" t="inlineStr">
        <is>
          <t>Concluído</t>
        </is>
      </c>
      <c r="E2179" s="23" t="inlineStr">
        <is>
          <t>Roberto Pierre Junior [X]</t>
        </is>
      </c>
      <c r="F2179" s="23" t="inlineStr">
        <is>
          <t>Tiago.Targino@terceiro-sky.com.br</t>
        </is>
      </c>
      <c r="G2179" s="23" t="inlineStr">
        <is>
          <t>Rafael Lemos Lima [X]</t>
        </is>
      </c>
      <c r="H2179" s="23" t="n"/>
      <c r="I2179" s="23" t="n"/>
      <c r="J2179" s="23" t="n"/>
      <c r="K2179" s="23" t="n"/>
      <c r="L2179" s="23" t="n"/>
      <c r="M2179" s="23" t="n"/>
      <c r="N2179" s="23" t="n"/>
      <c r="O2179" s="23" t="n"/>
      <c r="P2179" s="23" t="n"/>
      <c r="Q2179" s="23" t="n"/>
      <c r="R2179" s="61" t="n">
        <v>43565</v>
      </c>
      <c r="S2179" s="23" t="n"/>
      <c r="T2179" s="23" t="n"/>
      <c r="U2179" s="23" t="n"/>
      <c r="V2179" s="23" t="n"/>
    </row>
    <row r="2180" ht="15" customHeight="1">
      <c r="A2180" s="26" t="inlineStr">
        <is>
          <t>História - Waterfall</t>
        </is>
      </c>
      <c r="B2180" s="60" t="inlineStr">
        <is>
          <t>DEVALM-5567</t>
        </is>
      </c>
      <c r="C2180" s="23" t="inlineStr">
        <is>
          <t>16.0178.9.FI Fatura 100% - Correção carga Histórica</t>
        </is>
      </c>
      <c r="D2180" s="26" t="inlineStr">
        <is>
          <t>Concluído</t>
        </is>
      </c>
      <c r="E2180" s="23" t="inlineStr">
        <is>
          <t>Sem responsável</t>
        </is>
      </c>
      <c r="F2180" s="23" t="n"/>
      <c r="G2180" s="23" t="inlineStr">
        <is>
          <t>Anselmo Pereira Novakowski</t>
        </is>
      </c>
      <c r="H2180" s="23" t="n"/>
      <c r="I2180" s="23" t="n"/>
      <c r="J2180" s="23" t="n"/>
      <c r="K2180" s="23" t="n"/>
      <c r="L2180" s="23" t="n"/>
      <c r="M2180" s="23" t="n"/>
      <c r="N2180" s="23" t="n"/>
      <c r="O2180" s="23" t="n"/>
      <c r="P2180" s="23" t="n"/>
      <c r="Q2180" s="23" t="n"/>
      <c r="R2180" s="61" t="n">
        <v>43480</v>
      </c>
      <c r="S2180" s="23" t="n"/>
      <c r="T2180" s="23" t="n"/>
      <c r="U2180" s="23" t="n"/>
      <c r="V2180" s="23" t="n"/>
    </row>
    <row r="2181" ht="15" customHeight="1">
      <c r="A2181" s="26" t="inlineStr">
        <is>
          <t>História - Waterfall</t>
        </is>
      </c>
      <c r="B2181" s="60" t="inlineStr">
        <is>
          <t>DEVALM-5566</t>
        </is>
      </c>
      <c r="C2181" s="23" t="inlineStr">
        <is>
          <t>16.0179.14.TN Check-UP SKY</t>
        </is>
      </c>
      <c r="D2181" s="26" t="inlineStr">
        <is>
          <t>Concluído</t>
        </is>
      </c>
      <c r="E2181" s="23" t="inlineStr">
        <is>
          <t>Sem responsável</t>
        </is>
      </c>
      <c r="F2181" s="23" t="n"/>
      <c r="G2181" s="23" t="n"/>
      <c r="H2181" s="23" t="n"/>
      <c r="I2181" s="23" t="n"/>
      <c r="J2181" s="23" t="n"/>
      <c r="K2181" s="23" t="n"/>
      <c r="L2181" s="23" t="n"/>
      <c r="M2181" s="23" t="n"/>
      <c r="N2181" s="23" t="n"/>
      <c r="O2181" s="23" t="n"/>
      <c r="P2181" s="23" t="n"/>
      <c r="Q2181" s="23" t="n"/>
      <c r="R2181" s="23" t="n"/>
      <c r="S2181" s="23" t="n"/>
      <c r="T2181" s="23" t="n"/>
      <c r="U2181" s="23" t="n"/>
      <c r="V2181" s="23" t="n"/>
    </row>
    <row r="2182" ht="15" customHeight="1">
      <c r="A2182" s="26" t="inlineStr">
        <is>
          <t>História - Waterfall</t>
        </is>
      </c>
      <c r="B2182" s="60" t="inlineStr">
        <is>
          <t>DEVALM-5565</t>
        </is>
      </c>
      <c r="C2182" s="23" t="inlineStr">
        <is>
          <t>16.0179.10.TN Procedure de replicação do Speedweb Legado</t>
        </is>
      </c>
      <c r="D2182" s="26" t="inlineStr">
        <is>
          <t>Concluído</t>
        </is>
      </c>
      <c r="E2182" s="23" t="inlineStr">
        <is>
          <t>Sem responsável</t>
        </is>
      </c>
      <c r="F2182" s="23" t="n"/>
      <c r="G2182" s="23" t="n"/>
      <c r="H2182" s="23" t="n"/>
      <c r="I2182" s="23" t="n"/>
      <c r="J2182" s="23" t="n"/>
      <c r="K2182" s="23" t="n"/>
      <c r="L2182" s="23" t="n"/>
      <c r="M2182" s="23" t="n"/>
      <c r="N2182" s="23" t="n"/>
      <c r="O2182" s="23" t="n"/>
      <c r="P2182" s="23" t="n"/>
      <c r="Q2182" s="23" t="n"/>
      <c r="R2182" s="23" t="n"/>
      <c r="S2182" s="23" t="n"/>
      <c r="T2182" s="23" t="n"/>
      <c r="U2182" s="23" t="n"/>
      <c r="V2182" s="23" t="n"/>
    </row>
    <row r="2183" ht="15" customHeight="1">
      <c r="A2183" s="26" t="inlineStr">
        <is>
          <t>História - Waterfall</t>
        </is>
      </c>
      <c r="B2183" s="60" t="inlineStr">
        <is>
          <t>DEVALM-5564</t>
        </is>
      </c>
      <c r="C2183" s="23" t="inlineStr">
        <is>
          <t>16.0179.16.TN Desligamento IBS - Papa Fila</t>
        </is>
      </c>
      <c r="D2183" s="26" t="inlineStr">
        <is>
          <t>Concluído</t>
        </is>
      </c>
      <c r="E2183" s="23" t="inlineStr">
        <is>
          <t>Sem responsável</t>
        </is>
      </c>
      <c r="F2183" s="23" t="n"/>
      <c r="G2183" s="23" t="n"/>
      <c r="H2183" s="23" t="n"/>
      <c r="I2183" s="23" t="n"/>
      <c r="J2183" s="23" t="n"/>
      <c r="K2183" s="23" t="n"/>
      <c r="L2183" s="23" t="n"/>
      <c r="M2183" s="23" t="n"/>
      <c r="N2183" s="23" t="n"/>
      <c r="O2183" s="23" t="n"/>
      <c r="P2183" s="23" t="n"/>
      <c r="Q2183" s="23" t="n"/>
      <c r="R2183" s="23" t="n"/>
      <c r="S2183" s="23" t="n"/>
      <c r="T2183" s="23" t="n"/>
      <c r="U2183" s="23" t="n"/>
      <c r="V2183" s="23" t="n"/>
    </row>
    <row r="2184" ht="15" customHeight="1">
      <c r="A2184" s="26" t="inlineStr">
        <is>
          <t>História - Waterfall</t>
        </is>
      </c>
      <c r="B2184" s="60" t="inlineStr">
        <is>
          <t>DEVALM-5563</t>
        </is>
      </c>
      <c r="C2184" s="23" t="inlineStr">
        <is>
          <t>18.0317.1.FI-Abertura de OS's para novos clientes com status Aguardando Pagamento – Fase 2</t>
        </is>
      </c>
      <c r="D2184" s="26" t="inlineStr">
        <is>
          <t>Concluído</t>
        </is>
      </c>
      <c r="E2184" s="23" t="inlineStr">
        <is>
          <t>Sem responsável</t>
        </is>
      </c>
      <c r="F2184" s="23" t="n"/>
      <c r="G2184" s="23" t="n"/>
      <c r="H2184" s="23" t="n"/>
      <c r="I2184" s="23" t="n"/>
      <c r="J2184" s="23" t="n"/>
      <c r="K2184" s="23" t="n"/>
      <c r="L2184" s="23" t="n"/>
      <c r="M2184" s="23" t="n"/>
      <c r="N2184" s="23" t="n"/>
      <c r="O2184" s="23" t="n"/>
      <c r="P2184" s="23" t="n"/>
      <c r="Q2184" s="23" t="n"/>
      <c r="R2184" s="23" t="n"/>
      <c r="S2184" s="23" t="n"/>
      <c r="T2184" s="23" t="n"/>
      <c r="U2184" s="23" t="n"/>
      <c r="V2184" s="23" t="n"/>
    </row>
    <row r="2185" ht="15" customHeight="1">
      <c r="A2185" s="26" t="inlineStr">
        <is>
          <t>História - Waterfall</t>
        </is>
      </c>
      <c r="B2185" s="60" t="inlineStr">
        <is>
          <t>DEVALM-5562</t>
        </is>
      </c>
      <c r="C2185" s="23" t="inlineStr">
        <is>
          <t>18.0364.CO-Regionalização (2ª quinzena – Agosto)</t>
        </is>
      </c>
      <c r="D2185" s="26" t="inlineStr">
        <is>
          <t>Concluído</t>
        </is>
      </c>
      <c r="E2185" s="23" t="inlineStr">
        <is>
          <t>Sem responsável</t>
        </is>
      </c>
      <c r="F2185" s="23" t="n"/>
      <c r="G2185" s="23" t="n"/>
      <c r="H2185" s="23" t="n"/>
      <c r="I2185" s="23" t="n"/>
      <c r="J2185" s="23" t="n"/>
      <c r="K2185" s="23" t="n"/>
      <c r="L2185" s="23" t="n"/>
      <c r="M2185" s="23" t="n"/>
      <c r="N2185" s="23" t="n"/>
      <c r="O2185" s="23" t="n"/>
      <c r="P2185" s="23" t="n"/>
      <c r="Q2185" s="23" t="n"/>
      <c r="R2185" s="23" t="n"/>
      <c r="S2185" s="23" t="n"/>
      <c r="T2185" s="23" t="n"/>
      <c r="U2185" s="23" t="n"/>
      <c r="V2185" s="23" t="n"/>
    </row>
    <row r="2186" ht="15" customHeight="1">
      <c r="A2186" s="26" t="inlineStr">
        <is>
          <t>História - Waterfall</t>
        </is>
      </c>
      <c r="B2186" s="60" t="inlineStr">
        <is>
          <t>DEVALM-5561</t>
        </is>
      </c>
      <c r="C2186" s="23" t="inlineStr">
        <is>
          <t>18.0429.BL-Reajuste Recorrente IGP-M BL (Novembro)</t>
        </is>
      </c>
      <c r="D2186" s="26" t="inlineStr">
        <is>
          <t>Concluído</t>
        </is>
      </c>
      <c r="E2186" s="23" t="inlineStr">
        <is>
          <t>Ricardo Pires Sardinha [X]</t>
        </is>
      </c>
      <c r="F2186" s="23" t="n"/>
      <c r="G2186" s="23" t="n"/>
      <c r="H2186" s="23" t="n"/>
      <c r="I2186" s="23" t="n"/>
      <c r="J2186" s="23" t="n"/>
      <c r="K2186" s="23" t="n"/>
      <c r="L2186" s="23" t="n"/>
      <c r="M2186" s="23" t="n"/>
      <c r="N2186" s="23" t="n"/>
      <c r="O2186" s="23" t="n"/>
      <c r="P2186" s="23" t="n"/>
      <c r="Q2186" s="23" t="n"/>
      <c r="R2186" s="23" t="n"/>
      <c r="S2186" s="23" t="n"/>
      <c r="T2186" s="23" t="n"/>
      <c r="U2186" s="23" t="n"/>
      <c r="V2186" s="23" t="n"/>
    </row>
    <row r="2187" ht="15" customHeight="1">
      <c r="A2187" s="26" t="inlineStr">
        <is>
          <t>História - Waterfall</t>
        </is>
      </c>
      <c r="B2187" s="60" t="inlineStr">
        <is>
          <t>DEVALM-5560</t>
        </is>
      </c>
      <c r="C2187" s="23" t="inlineStr">
        <is>
          <t>16.0179.14.TN Check-UP SKY</t>
        </is>
      </c>
      <c r="D2187" s="26" t="inlineStr">
        <is>
          <t>Concluído</t>
        </is>
      </c>
      <c r="E2187" s="23" t="inlineStr">
        <is>
          <t>Sem responsável</t>
        </is>
      </c>
      <c r="F2187" s="23" t="n"/>
      <c r="G2187" s="23" t="n"/>
      <c r="H2187" s="23" t="n"/>
      <c r="I2187" s="23" t="n"/>
      <c r="J2187" s="23" t="n"/>
      <c r="K2187" s="23" t="n"/>
      <c r="L2187" s="23" t="n"/>
      <c r="M2187" s="23" t="n"/>
      <c r="N2187" s="23" t="n"/>
      <c r="O2187" s="23" t="n"/>
      <c r="P2187" s="23" t="n"/>
      <c r="Q2187" s="23" t="n"/>
      <c r="R2187" s="23" t="n"/>
      <c r="S2187" s="23" t="n"/>
      <c r="T2187" s="23" t="n"/>
      <c r="U2187" s="23" t="n"/>
      <c r="V2187" s="23" t="n"/>
    </row>
    <row r="2188" ht="15" customHeight="1">
      <c r="A2188" s="26" t="inlineStr">
        <is>
          <t>História - Waterfall</t>
        </is>
      </c>
      <c r="B2188" s="60" t="inlineStr">
        <is>
          <t>DEVALM-5559</t>
        </is>
      </c>
      <c r="C2188" s="23" t="inlineStr">
        <is>
          <t>18.0375.FI-Melhorias PEC</t>
        </is>
      </c>
      <c r="D2188" s="26" t="inlineStr">
        <is>
          <t>Cancelado</t>
        </is>
      </c>
      <c r="E2188" s="23" t="inlineStr">
        <is>
          <t>Sem responsável</t>
        </is>
      </c>
      <c r="F2188" s="23" t="n"/>
      <c r="G2188" s="23" t="n"/>
      <c r="H2188" s="23" t="n"/>
      <c r="I2188" s="23" t="n"/>
      <c r="J2188" s="23" t="n"/>
      <c r="K2188" s="23" t="n"/>
      <c r="L2188" s="23" t="n"/>
      <c r="M2188" s="23" t="n"/>
      <c r="N2188" s="23" t="n"/>
      <c r="O2188" s="23" t="n"/>
      <c r="P2188" s="23" t="n"/>
      <c r="Q2188" s="23" t="n"/>
      <c r="R2188" s="23" t="n"/>
      <c r="S2188" s="23" t="n"/>
      <c r="T2188" s="23" t="n"/>
      <c r="U2188" s="23" t="n"/>
      <c r="V2188" s="23" t="n"/>
    </row>
    <row r="2189" ht="15" customHeight="1">
      <c r="A2189" s="26" t="inlineStr">
        <is>
          <t>História - Waterfall</t>
        </is>
      </c>
      <c r="B2189" s="60" t="inlineStr">
        <is>
          <t>DEVALM-5558</t>
        </is>
      </c>
      <c r="C2189" s="23" t="inlineStr">
        <is>
          <t>18.0195.5.MK-Reajuste anual (IGP-M) Setembro/2018</t>
        </is>
      </c>
      <c r="D2189" s="26" t="inlineStr">
        <is>
          <t>Concluído</t>
        </is>
      </c>
      <c r="E2189" s="23" t="inlineStr">
        <is>
          <t>Sem responsável</t>
        </is>
      </c>
      <c r="F2189" s="23" t="n"/>
      <c r="G2189" s="23" t="n"/>
      <c r="H2189" s="23" t="n"/>
      <c r="I2189" s="23" t="n"/>
      <c r="J2189" s="23" t="n"/>
      <c r="K2189" s="23" t="n"/>
      <c r="L2189" s="23" t="n"/>
      <c r="M2189" s="23" t="n"/>
      <c r="N2189" s="23" t="n"/>
      <c r="O2189" s="23" t="n"/>
      <c r="P2189" s="23" t="n"/>
      <c r="Q2189" s="23" t="n"/>
      <c r="R2189" s="23" t="n"/>
      <c r="S2189" s="23" t="n"/>
      <c r="T2189" s="23" t="n"/>
      <c r="U2189" s="23" t="n"/>
      <c r="V2189" s="23" t="n"/>
    </row>
    <row r="2190" ht="15" customHeight="1">
      <c r="A2190" s="26" t="inlineStr">
        <is>
          <t>História - Waterfall</t>
        </is>
      </c>
      <c r="B2190" s="60" t="inlineStr">
        <is>
          <t>DEVALM-5557</t>
        </is>
      </c>
      <c r="C2190" s="23" t="inlineStr">
        <is>
          <t>18.0455.1.FI-Atualização Gesplan</t>
        </is>
      </c>
      <c r="D2190" s="26" t="inlineStr">
        <is>
          <t>Concluído</t>
        </is>
      </c>
      <c r="E2190" s="23" t="inlineStr">
        <is>
          <t>Antonio Teodoro da Silva [X]</t>
        </is>
      </c>
      <c r="F2190" s="23" t="n"/>
      <c r="G2190" s="23" t="inlineStr">
        <is>
          <t>Anselmo Pereira Novakowski</t>
        </is>
      </c>
      <c r="H2190" s="23" t="n"/>
      <c r="I2190" s="23" t="n"/>
      <c r="J2190" s="23" t="n"/>
      <c r="K2190" s="23" t="n"/>
      <c r="L2190" s="23" t="n"/>
      <c r="M2190" s="23" t="n"/>
      <c r="N2190" s="23" t="n"/>
      <c r="O2190" s="23" t="n"/>
      <c r="P2190" s="23" t="n"/>
      <c r="Q2190" s="61" t="n">
        <v>43473</v>
      </c>
      <c r="R2190" s="61" t="n">
        <v>43474</v>
      </c>
      <c r="S2190" s="23" t="n"/>
      <c r="T2190" s="23" t="n"/>
      <c r="U2190" s="23" t="n"/>
      <c r="V2190" s="23" t="n"/>
    </row>
    <row r="2191" ht="15" customHeight="1">
      <c r="A2191" s="26" t="inlineStr">
        <is>
          <t>História - Waterfall</t>
        </is>
      </c>
      <c r="B2191" s="60" t="inlineStr">
        <is>
          <t>DEVALM-5556</t>
        </is>
      </c>
      <c r="C2191" s="23" t="inlineStr">
        <is>
          <t>17.0614.10.TI-Comissionamento Callidus – Salesforce Regionalização</t>
        </is>
      </c>
      <c r="D2191" s="26" t="inlineStr">
        <is>
          <t>Concluído</t>
        </is>
      </c>
      <c r="E2191" s="23" t="inlineStr">
        <is>
          <t>Sem responsável</t>
        </is>
      </c>
      <c r="F2191" s="23" t="n"/>
      <c r="G2191" s="23" t="n"/>
      <c r="H2191" s="23" t="n"/>
      <c r="I2191" s="23" t="n"/>
      <c r="J2191" s="23" t="n"/>
      <c r="K2191" s="23" t="n"/>
      <c r="L2191" s="23" t="n"/>
      <c r="M2191" s="23" t="n"/>
      <c r="N2191" s="23" t="n"/>
      <c r="O2191" s="23" t="n"/>
      <c r="P2191" s="23" t="n"/>
      <c r="Q2191" s="23" t="n"/>
      <c r="R2191" s="23" t="n"/>
      <c r="S2191" s="23" t="n"/>
      <c r="T2191" s="23" t="n"/>
      <c r="U2191" s="23" t="n"/>
      <c r="V2191" s="23" t="n"/>
    </row>
    <row r="2192" ht="15" customHeight="1">
      <c r="A2192" s="26" t="inlineStr">
        <is>
          <t>História - Waterfall</t>
        </is>
      </c>
      <c r="B2192" s="60" t="inlineStr">
        <is>
          <t>DEVALM-5555</t>
        </is>
      </c>
      <c r="C2192" s="23" t="inlineStr">
        <is>
          <t>18.0404.CO-Regionalização (1ª quinzena – Novembro )</t>
        </is>
      </c>
      <c r="D2192" s="26" t="inlineStr">
        <is>
          <t>Concluído</t>
        </is>
      </c>
      <c r="E2192" s="23" t="inlineStr">
        <is>
          <t>Sem responsável</t>
        </is>
      </c>
      <c r="F2192" s="23" t="n"/>
      <c r="G2192" s="23" t="n"/>
      <c r="H2192" s="23" t="n"/>
      <c r="I2192" s="23" t="n"/>
      <c r="J2192" s="23" t="n"/>
      <c r="K2192" s="23" t="n"/>
      <c r="L2192" s="23" t="n"/>
      <c r="M2192" s="23" t="n"/>
      <c r="N2192" s="23" t="n"/>
      <c r="O2192" s="23" t="n"/>
      <c r="P2192" s="23" t="n"/>
      <c r="Q2192" s="23" t="n"/>
      <c r="R2192" s="23" t="n"/>
      <c r="S2192" s="23" t="n"/>
      <c r="T2192" s="23" t="n"/>
      <c r="U2192" s="23" t="n"/>
      <c r="V2192" s="23" t="n"/>
    </row>
    <row r="2193" ht="15" customHeight="1">
      <c r="A2193" s="26" t="inlineStr">
        <is>
          <t>História - Waterfall</t>
        </is>
      </c>
      <c r="B2193" s="60" t="inlineStr">
        <is>
          <t>DEVALM-5554</t>
        </is>
      </c>
      <c r="C2193" s="23" t="inlineStr">
        <is>
          <t>18.0486.SU- Incluir histórico do login do usuário que utilizou a tela eqtos iCare/iCare BKO</t>
        </is>
      </c>
      <c r="D2193" s="26" t="inlineStr">
        <is>
          <t>Concluído</t>
        </is>
      </c>
      <c r="E2193" s="23" t="inlineStr">
        <is>
          <t>Mayra Gabriela Alves Lima [X]</t>
        </is>
      </c>
      <c r="F2193" s="23" t="inlineStr">
        <is>
          <t>Alexandre Munhoes [X]</t>
        </is>
      </c>
      <c r="G2193" s="23" t="n"/>
      <c r="H2193" s="23" t="n"/>
      <c r="I2193" s="23" t="n"/>
      <c r="J2193" s="23" t="inlineStr">
        <is>
          <t>Danilo Takashi Hiratsuka</t>
        </is>
      </c>
      <c r="K2193" s="23" t="n"/>
      <c r="L2193" s="23" t="n"/>
      <c r="M2193" s="23" t="n"/>
      <c r="N2193" s="23" t="n"/>
      <c r="O2193" s="23" t="n"/>
      <c r="P2193" s="23" t="n"/>
      <c r="Q2193" s="23" t="n"/>
      <c r="R2193" s="23" t="n"/>
      <c r="S2193" s="23" t="n"/>
      <c r="T2193" s="23" t="n"/>
      <c r="U2193" s="23" t="n"/>
      <c r="V2193" s="23" t="n"/>
    </row>
    <row r="2194" ht="15" customHeight="1">
      <c r="A2194" s="26" t="inlineStr">
        <is>
          <t>História - Waterfall</t>
        </is>
      </c>
      <c r="B2194" s="60" t="inlineStr">
        <is>
          <t>DEVALM-5553</t>
        </is>
      </c>
      <c r="C2194" s="23" t="inlineStr">
        <is>
          <t>16.0446.1.SU-Equipamento SH01 para Technicolor e Humax (Entrega II - HABILITAÇÃO)</t>
        </is>
      </c>
      <c r="D2194" s="26" t="inlineStr">
        <is>
          <t>Concluído</t>
        </is>
      </c>
      <c r="E2194" s="23" t="inlineStr">
        <is>
          <t>Sem responsável</t>
        </is>
      </c>
      <c r="F2194" s="23" t="n"/>
      <c r="G2194" s="23" t="n"/>
      <c r="H2194" s="23" t="n"/>
      <c r="I2194" s="23" t="n"/>
      <c r="J2194" s="23" t="n"/>
      <c r="K2194" s="23" t="n"/>
      <c r="L2194" s="23" t="n"/>
      <c r="M2194" s="23" t="n"/>
      <c r="N2194" s="23" t="n"/>
      <c r="O2194" s="23" t="n"/>
      <c r="P2194" s="23" t="n"/>
      <c r="Q2194" s="23" t="n"/>
      <c r="R2194" s="23" t="n"/>
      <c r="S2194" s="23" t="n"/>
      <c r="T2194" s="23" t="n"/>
      <c r="U2194" s="23" t="n"/>
      <c r="V2194" s="23" t="n"/>
    </row>
    <row r="2195" ht="15" customHeight="1">
      <c r="A2195" s="26" t="inlineStr">
        <is>
          <t>História - Waterfall</t>
        </is>
      </c>
      <c r="B2195" s="60" t="inlineStr">
        <is>
          <t>DEVALM-5552</t>
        </is>
      </c>
      <c r="C2195" s="23" t="inlineStr">
        <is>
          <t>18.0368.SU-Par Quebrado</t>
        </is>
      </c>
      <c r="D2195" s="26" t="inlineStr">
        <is>
          <t>Concluído</t>
        </is>
      </c>
      <c r="E2195" s="23" t="inlineStr">
        <is>
          <t>Mayra Gabriela Alves Lima [X]</t>
        </is>
      </c>
      <c r="F2195" s="23" t="inlineStr">
        <is>
          <t>Nicolas Rodrigo Santana</t>
        </is>
      </c>
      <c r="G2195" s="23" t="inlineStr">
        <is>
          <t>Emerson Pureza da Silva</t>
        </is>
      </c>
      <c r="H2195" s="23" t="n"/>
      <c r="I2195" s="23" t="inlineStr">
        <is>
          <t>Klaus Franca [X]</t>
        </is>
      </c>
      <c r="J2195" s="23" t="inlineStr">
        <is>
          <t>Fernando Meirelles Castanho Cavallari [X]</t>
        </is>
      </c>
      <c r="K2195" s="23" t="n"/>
      <c r="L2195" s="23" t="n"/>
      <c r="M2195" s="23" t="n"/>
      <c r="N2195" s="23" t="n"/>
      <c r="O2195" s="23" t="n"/>
      <c r="P2195" s="23" t="n"/>
      <c r="Q2195" s="23" t="n"/>
      <c r="R2195" s="61" t="n">
        <v>43480</v>
      </c>
      <c r="S2195" s="23" t="n"/>
      <c r="T2195" s="23" t="n"/>
      <c r="U2195" s="23" t="n"/>
      <c r="V2195" s="23" t="n"/>
    </row>
    <row r="2196" ht="15" customHeight="1">
      <c r="A2196" s="26" t="inlineStr">
        <is>
          <t>História - Waterfall</t>
        </is>
      </c>
      <c r="B2196" s="60" t="inlineStr">
        <is>
          <t>DEVALM-5551</t>
        </is>
      </c>
      <c r="C2196" s="23" t="inlineStr">
        <is>
          <t>18.0245.2.CO-Cadastro novos parceiros de recarga Epay, QIWI e Redeflex para sistemas ICARE e BKO.</t>
        </is>
      </c>
      <c r="D2196" s="26" t="inlineStr">
        <is>
          <t>Concluído</t>
        </is>
      </c>
      <c r="E2196" s="23" t="inlineStr">
        <is>
          <t>Sem responsável</t>
        </is>
      </c>
      <c r="F2196" s="23" t="n"/>
      <c r="G2196" s="23" t="n"/>
      <c r="H2196" s="23" t="n"/>
      <c r="I2196" s="23" t="n"/>
      <c r="J2196" s="23" t="n"/>
      <c r="K2196" s="23" t="n"/>
      <c r="L2196" s="23" t="n"/>
      <c r="M2196" s="23" t="n"/>
      <c r="N2196" s="23" t="n"/>
      <c r="O2196" s="23" t="n"/>
      <c r="P2196" s="23" t="n"/>
      <c r="Q2196" s="23" t="n"/>
      <c r="R2196" s="23" t="n"/>
      <c r="S2196" s="23" t="n"/>
      <c r="T2196" s="23" t="n"/>
      <c r="U2196" s="23" t="n"/>
      <c r="V2196" s="23" t="n"/>
    </row>
    <row r="2197" ht="15" customHeight="1">
      <c r="A2197" s="26" t="inlineStr">
        <is>
          <t>História - Waterfall</t>
        </is>
      </c>
      <c r="B2197" s="60" t="inlineStr">
        <is>
          <t>DEVALM-5550</t>
        </is>
      </c>
      <c r="C2197" s="23" t="inlineStr">
        <is>
          <t>18.0417.FI-Indianapolis Fase III</t>
        </is>
      </c>
      <c r="D2197" s="26" t="inlineStr">
        <is>
          <t>Concluído</t>
        </is>
      </c>
      <c r="E2197" s="23" t="inlineStr">
        <is>
          <t>Ricardo Pires Sardinha [X]</t>
        </is>
      </c>
      <c r="F2197" s="23" t="n"/>
      <c r="G2197" s="23" t="n"/>
      <c r="H2197" s="23" t="n"/>
      <c r="I2197" s="23" t="n"/>
      <c r="J2197" s="23" t="n"/>
      <c r="K2197" s="23" t="n"/>
      <c r="L2197" s="23" t="n"/>
      <c r="M2197" s="23" t="n"/>
      <c r="N2197" s="23" t="n"/>
      <c r="O2197" s="23" t="n"/>
      <c r="P2197" s="23" t="n"/>
      <c r="Q2197" s="23" t="n"/>
      <c r="R2197" s="23" t="n"/>
      <c r="S2197" s="23" t="n"/>
      <c r="T2197" s="23" t="n"/>
      <c r="U2197" s="23" t="n"/>
      <c r="V2197" s="23" t="n"/>
    </row>
    <row r="2198" ht="15" customHeight="1">
      <c r="A2198" s="26" t="inlineStr">
        <is>
          <t>História - Waterfall</t>
        </is>
      </c>
      <c r="B2198" s="60" t="inlineStr">
        <is>
          <t>DEVALM-5549</t>
        </is>
      </c>
      <c r="C2198" s="23" t="inlineStr">
        <is>
          <t>16.0179.13.TN FileSplitter</t>
        </is>
      </c>
      <c r="D2198" s="26" t="inlineStr">
        <is>
          <t>Concluído</t>
        </is>
      </c>
      <c r="E2198" s="23" t="inlineStr">
        <is>
          <t>Sem responsável</t>
        </is>
      </c>
      <c r="F2198" s="23" t="n"/>
      <c r="G2198" s="23" t="n"/>
      <c r="H2198" s="23" t="n"/>
      <c r="I2198" s="23" t="n"/>
      <c r="J2198" s="23" t="n"/>
      <c r="K2198" s="23" t="n"/>
      <c r="L2198" s="23" t="n"/>
      <c r="M2198" s="23" t="n"/>
      <c r="N2198" s="23" t="n"/>
      <c r="O2198" s="23" t="n"/>
      <c r="P2198" s="23" t="n"/>
      <c r="Q2198" s="23" t="n"/>
      <c r="R2198" s="23" t="n"/>
      <c r="S2198" s="23" t="n"/>
      <c r="T2198" s="23" t="n"/>
      <c r="U2198" s="23" t="n"/>
      <c r="V2198" s="23" t="n"/>
    </row>
    <row r="2199" ht="15" customHeight="1">
      <c r="A2199" s="26" t="inlineStr">
        <is>
          <t>História - Waterfall</t>
        </is>
      </c>
      <c r="B2199" s="60" t="inlineStr">
        <is>
          <t>DEVALM-5548</t>
        </is>
      </c>
      <c r="C2199" s="23" t="inlineStr">
        <is>
          <t>18.0236.4.MK-Reajuste de Preços Para os Segmentos de Clientes Corporativos - Dezembro/18</t>
        </is>
      </c>
      <c r="D2199" s="26" t="inlineStr">
        <is>
          <t>Concluído</t>
        </is>
      </c>
      <c r="E2199" s="23" t="inlineStr">
        <is>
          <t>Sem responsável</t>
        </is>
      </c>
      <c r="F2199" s="23" t="n"/>
      <c r="G2199" s="23" t="n"/>
      <c r="H2199" s="23" t="n"/>
      <c r="I2199" s="23" t="n"/>
      <c r="J2199" s="23" t="n"/>
      <c r="K2199" s="23" t="n"/>
      <c r="L2199" s="23" t="n"/>
      <c r="M2199" s="23" t="n"/>
      <c r="N2199" s="23" t="n"/>
      <c r="O2199" s="23" t="n"/>
      <c r="P2199" s="23" t="n"/>
      <c r="Q2199" s="23" t="n"/>
      <c r="R2199" s="23" t="n"/>
      <c r="S2199" s="23" t="n"/>
      <c r="T2199" s="23" t="n"/>
      <c r="U2199" s="23" t="n"/>
      <c r="V2199" s="23" t="n"/>
    </row>
    <row r="2200" ht="15" customHeight="1">
      <c r="A2200" s="26" t="inlineStr">
        <is>
          <t>História - Waterfall</t>
        </is>
      </c>
      <c r="B2200" s="60" t="inlineStr">
        <is>
          <t>DEVALM-5547</t>
        </is>
      </c>
      <c r="C2200" s="23" t="inlineStr">
        <is>
          <t>18.0195.7.MK-Reajuste anual (IGP-M) Novembro/2018</t>
        </is>
      </c>
      <c r="D2200" s="26" t="inlineStr">
        <is>
          <t>Concluído</t>
        </is>
      </c>
      <c r="E2200" s="23" t="inlineStr">
        <is>
          <t>Sem responsável</t>
        </is>
      </c>
      <c r="F2200" s="23" t="n"/>
      <c r="G2200" s="23" t="n"/>
      <c r="H2200" s="23" t="n"/>
      <c r="I2200" s="23" t="n"/>
      <c r="J2200" s="23" t="n"/>
      <c r="K2200" s="23" t="n"/>
      <c r="L2200" s="23" t="n"/>
      <c r="M2200" s="23" t="n"/>
      <c r="N2200" s="23" t="n"/>
      <c r="O2200" s="23" t="n"/>
      <c r="P2200" s="23" t="n"/>
      <c r="Q2200" s="23" t="n"/>
      <c r="R2200" s="23" t="n"/>
      <c r="S2200" s="23" t="n"/>
      <c r="T2200" s="23" t="n"/>
      <c r="U2200" s="23" t="n"/>
      <c r="V2200" s="23" t="n"/>
    </row>
    <row r="2201" ht="15" customHeight="1">
      <c r="A2201" s="26" t="inlineStr">
        <is>
          <t>História - Waterfall</t>
        </is>
      </c>
      <c r="B2201" s="60" t="inlineStr">
        <is>
          <t>DEVALM-5546</t>
        </is>
      </c>
      <c r="C2201" s="23" t="inlineStr">
        <is>
          <t>18.0224.CO-Automatização CCS</t>
        </is>
      </c>
      <c r="D2201" s="26" t="inlineStr">
        <is>
          <t>Concluído</t>
        </is>
      </c>
      <c r="E2201" s="23" t="inlineStr">
        <is>
          <t>Fabio Margutti [X]</t>
        </is>
      </c>
      <c r="F2201" s="23" t="inlineStr">
        <is>
          <t>Alexandre Munhoes [X]</t>
        </is>
      </c>
      <c r="G2201" s="23" t="inlineStr">
        <is>
          <t>Diogo Cassio de Azevedo [X]</t>
        </is>
      </c>
      <c r="H2201" s="23" t="inlineStr">
        <is>
          <t>Eduardo Cesar de Melo</t>
        </is>
      </c>
      <c r="I2201" s="23" t="inlineStr">
        <is>
          <t>jira_naoaplica</t>
        </is>
      </c>
      <c r="J2201" s="23" t="inlineStr">
        <is>
          <t>Debora Villegas Montero [X]</t>
        </is>
      </c>
      <c r="K2201" s="23" t="n"/>
      <c r="L2201" s="23" t="n"/>
      <c r="M2201" s="23" t="n"/>
      <c r="N2201" s="23" t="n"/>
      <c r="O2201" s="23" t="n"/>
      <c r="P2201" s="23" t="n"/>
      <c r="Q2201" s="23" t="n"/>
      <c r="R2201" s="23" t="n"/>
      <c r="S2201" s="23" t="n"/>
      <c r="T2201" s="23" t="n"/>
      <c r="U2201" s="23" t="n"/>
      <c r="V2201" s="23" t="n"/>
    </row>
    <row r="2202" ht="15" customHeight="1">
      <c r="A2202" s="26" t="inlineStr">
        <is>
          <t>História - Waterfall</t>
        </is>
      </c>
      <c r="B2202" s="60" t="inlineStr">
        <is>
          <t>DEVALM-5544</t>
        </is>
      </c>
      <c r="C2202" s="23" t="inlineStr">
        <is>
          <t>18.0403.CO-Regionalização (2ª quinzena – Outubro)</t>
        </is>
      </c>
      <c r="D2202" s="26" t="inlineStr">
        <is>
          <t>Concluído</t>
        </is>
      </c>
      <c r="E2202" s="23" t="inlineStr">
        <is>
          <t>Sem responsável</t>
        </is>
      </c>
      <c r="F2202" s="23" t="n"/>
      <c r="G2202" s="23" t="n"/>
      <c r="H2202" s="23" t="n"/>
      <c r="I2202" s="23" t="n"/>
      <c r="J2202" s="23" t="n"/>
      <c r="K2202" s="23" t="n"/>
      <c r="L2202" s="23" t="n"/>
      <c r="M2202" s="23" t="n"/>
      <c r="N2202" s="23" t="n"/>
      <c r="O2202" s="23" t="n"/>
      <c r="P2202" s="23" t="n"/>
      <c r="Q2202" s="23" t="n"/>
      <c r="R2202" s="23" t="n"/>
      <c r="S2202" s="23" t="n"/>
      <c r="T2202" s="23" t="n"/>
      <c r="U2202" s="23" t="n"/>
      <c r="V2202" s="23" t="n"/>
    </row>
    <row r="2203" ht="15" customHeight="1">
      <c r="A2203" s="26" t="inlineStr">
        <is>
          <t>História - Waterfall</t>
        </is>
      </c>
      <c r="B2203" s="60" t="inlineStr">
        <is>
          <t>DEVALM-5543</t>
        </is>
      </c>
      <c r="C2203" s="23" t="inlineStr">
        <is>
          <t>16.0179.19.TN Fatura Facil - Ajustes de Banco</t>
        </is>
      </c>
      <c r="D2203" s="26" t="inlineStr">
        <is>
          <t>Concluído</t>
        </is>
      </c>
      <c r="E2203" s="23" t="inlineStr">
        <is>
          <t>Sem responsável</t>
        </is>
      </c>
      <c r="F2203" s="23" t="n"/>
      <c r="G2203" s="23" t="n"/>
      <c r="H2203" s="23" t="n"/>
      <c r="I2203" s="23" t="n"/>
      <c r="J2203" s="23" t="n"/>
      <c r="K2203" s="23" t="n"/>
      <c r="L2203" s="23" t="n"/>
      <c r="M2203" s="23" t="n"/>
      <c r="N2203" s="23" t="n"/>
      <c r="O2203" s="23" t="n"/>
      <c r="P2203" s="23" t="n"/>
      <c r="Q2203" s="23" t="n"/>
      <c r="R2203" s="23" t="n"/>
      <c r="S2203" s="23" t="n"/>
      <c r="T2203" s="23" t="n"/>
      <c r="U2203" s="23" t="n"/>
      <c r="V2203" s="23" t="n"/>
    </row>
    <row r="2204" ht="15" customHeight="1">
      <c r="A2204" s="26" t="inlineStr">
        <is>
          <t>História - Waterfall</t>
        </is>
      </c>
      <c r="B2204" s="60" t="inlineStr">
        <is>
          <t>DEVALM-5542</t>
        </is>
      </c>
      <c r="C2204" s="23" t="inlineStr">
        <is>
          <t>16.0179.11.TN Excluir do UNIX os bancos IBS: IBSMIRROR; IBSARCHIVE;</t>
        </is>
      </c>
      <c r="D2204" s="26" t="inlineStr">
        <is>
          <t>Concluído</t>
        </is>
      </c>
      <c r="E2204" s="23" t="inlineStr">
        <is>
          <t>Sem responsável</t>
        </is>
      </c>
      <c r="F2204" s="23" t="n"/>
      <c r="G2204" s="23" t="n"/>
      <c r="H2204" s="23" t="n"/>
      <c r="I2204" s="23" t="n"/>
      <c r="J2204" s="23" t="n"/>
      <c r="K2204" s="23" t="n"/>
      <c r="L2204" s="23" t="n"/>
      <c r="M2204" s="23" t="n"/>
      <c r="N2204" s="23" t="n"/>
      <c r="O2204" s="23" t="n"/>
      <c r="P2204" s="23" t="n"/>
      <c r="Q2204" s="23" t="n"/>
      <c r="R2204" s="23" t="n"/>
      <c r="S2204" s="23" t="n"/>
      <c r="T2204" s="23" t="n"/>
      <c r="U2204" s="23" t="n"/>
      <c r="V2204" s="23" t="n"/>
    </row>
    <row r="2205" ht="15" customHeight="1">
      <c r="A2205" s="26" t="inlineStr">
        <is>
          <t>História - Waterfall</t>
        </is>
      </c>
      <c r="B2205" s="60" t="inlineStr">
        <is>
          <t>DEVALM-5541</t>
        </is>
      </c>
      <c r="C2205" s="23" t="inlineStr">
        <is>
          <t>18.0195.10.MK-Reajuste anual (IGP-M) Fevereiro/2019</t>
        </is>
      </c>
      <c r="D2205" s="26" t="inlineStr">
        <is>
          <t>Concluído</t>
        </is>
      </c>
      <c r="E2205" s="23" t="inlineStr">
        <is>
          <t>Ricardo Pires Sardinha [X]</t>
        </is>
      </c>
      <c r="F2205" s="23" t="n"/>
      <c r="G2205" s="23" t="inlineStr">
        <is>
          <t>Rafael Lemos Lima [X]</t>
        </is>
      </c>
      <c r="H2205" s="23" t="n"/>
      <c r="I2205" s="23" t="n"/>
      <c r="J2205" s="23" t="n"/>
      <c r="K2205" s="23" t="n"/>
      <c r="L2205" s="23" t="n"/>
      <c r="M2205" s="23" t="n"/>
      <c r="N2205" s="23" t="n"/>
      <c r="O2205" s="23" t="n"/>
      <c r="P2205" s="23" t="n"/>
      <c r="Q2205" s="23" t="n"/>
      <c r="R2205" s="61" t="n">
        <v>43509</v>
      </c>
      <c r="S2205" s="23" t="n"/>
      <c r="T2205" s="23" t="n"/>
      <c r="U2205" s="23" t="n"/>
      <c r="V2205" s="23" t="n"/>
    </row>
    <row r="2206" ht="15" customHeight="1">
      <c r="A2206" s="26" t="inlineStr">
        <is>
          <t>História - Waterfall</t>
        </is>
      </c>
      <c r="B2206" s="60" t="inlineStr">
        <is>
          <t>DEVALM-5540</t>
        </is>
      </c>
      <c r="C2206" s="23" t="inlineStr">
        <is>
          <t>18.0154.TI- iCare Campo - Bloqueio de criação de OS – Tela de inclusão de material</t>
        </is>
      </c>
      <c r="D2206" s="26" t="inlineStr">
        <is>
          <t>Concluído</t>
        </is>
      </c>
      <c r="E2206" s="23" t="inlineStr">
        <is>
          <t>Sem responsável</t>
        </is>
      </c>
      <c r="F2206" s="23" t="n"/>
      <c r="G2206" s="23" t="n"/>
      <c r="H2206" s="23" t="n"/>
      <c r="I2206" s="23" t="n"/>
      <c r="J2206" s="23" t="n"/>
      <c r="K2206" s="23" t="n"/>
      <c r="L2206" s="23" t="n"/>
      <c r="M2206" s="23" t="n"/>
      <c r="N2206" s="23" t="n"/>
      <c r="O2206" s="23" t="n"/>
      <c r="P2206" s="23" t="n"/>
      <c r="Q2206" s="23" t="n"/>
      <c r="R2206" s="23" t="n"/>
      <c r="S2206" s="23" t="n"/>
      <c r="T2206" s="23" t="n"/>
      <c r="U2206" s="23" t="n"/>
      <c r="V2206" s="23" t="n"/>
    </row>
    <row r="2207" ht="15" customHeight="1">
      <c r="A2207" s="26" t="inlineStr">
        <is>
          <t>História - Waterfall</t>
        </is>
      </c>
      <c r="B2207" s="60" t="inlineStr">
        <is>
          <t>DEVALM-5539</t>
        </is>
      </c>
      <c r="C2207" s="23" t="inlineStr">
        <is>
          <t>17.0594.1.GI-DNA3.0 (RTDM e ESP) - Ofertas real time no iCare Clientes – Sprint 6</t>
        </is>
      </c>
      <c r="D2207" s="26" t="inlineStr">
        <is>
          <t>Concluído</t>
        </is>
      </c>
      <c r="E2207" s="23" t="inlineStr">
        <is>
          <t>Sem responsável</t>
        </is>
      </c>
      <c r="F2207" s="23" t="n"/>
      <c r="G2207" s="23" t="n"/>
      <c r="H2207" s="23" t="n"/>
      <c r="I2207" s="23" t="n"/>
      <c r="J2207" s="23" t="n"/>
      <c r="K2207" s="23" t="n"/>
      <c r="L2207" s="23" t="n"/>
      <c r="M2207" s="23" t="n"/>
      <c r="N2207" s="23" t="n"/>
      <c r="O2207" s="23" t="n"/>
      <c r="P2207" s="23" t="n"/>
      <c r="Q2207" s="23" t="n"/>
      <c r="R2207" s="23" t="n"/>
      <c r="S2207" s="23" t="n"/>
      <c r="T2207" s="23" t="n"/>
      <c r="U2207" s="23" t="n"/>
      <c r="V2207" s="23" t="n"/>
    </row>
    <row r="2208" ht="15" customHeight="1">
      <c r="A2208" s="26" t="inlineStr">
        <is>
          <t>História - Waterfall</t>
        </is>
      </c>
      <c r="B2208" s="60" t="inlineStr">
        <is>
          <t>DEVALM-5538</t>
        </is>
      </c>
      <c r="C2208" s="23" t="inlineStr">
        <is>
          <t>17.0751.MK-Mídias SPW na AeC</t>
        </is>
      </c>
      <c r="D2208" s="26" t="inlineStr">
        <is>
          <t>Concluído</t>
        </is>
      </c>
      <c r="E2208" s="23" t="inlineStr">
        <is>
          <t>Sem responsável</t>
        </is>
      </c>
      <c r="F2208" s="23" t="n"/>
      <c r="G2208" s="23" t="n"/>
      <c r="H2208" s="23" t="n"/>
      <c r="I2208" s="23" t="n"/>
      <c r="J2208" s="23" t="n"/>
      <c r="K2208" s="23" t="n"/>
      <c r="L2208" s="23" t="n"/>
      <c r="M2208" s="23" t="n"/>
      <c r="N2208" s="23" t="n"/>
      <c r="O2208" s="23" t="n"/>
      <c r="P2208" s="23" t="n"/>
      <c r="Q2208" s="23" t="n"/>
      <c r="R2208" s="23" t="n"/>
      <c r="S2208" s="23" t="n"/>
      <c r="T2208" s="23" t="n"/>
      <c r="U2208" s="23" t="n"/>
      <c r="V2208" s="23" t="n"/>
    </row>
    <row r="2209" ht="15" customHeight="1">
      <c r="A2209" s="26" t="inlineStr">
        <is>
          <t>História - Waterfall</t>
        </is>
      </c>
      <c r="B2209" s="60" t="inlineStr">
        <is>
          <t>DEVALM-5537</t>
        </is>
      </c>
      <c r="C2209" s="23" t="inlineStr">
        <is>
          <t>18.0224.2.CO-Automatização CCS – Sprint 3</t>
        </is>
      </c>
      <c r="D2209" s="26" t="inlineStr">
        <is>
          <t>Concluído</t>
        </is>
      </c>
      <c r="E2209" s="23" t="inlineStr">
        <is>
          <t>Mayra Gabriela Alves Lima [X]</t>
        </is>
      </c>
      <c r="F2209" s="23" t="inlineStr">
        <is>
          <t>Nicolas Rodrigo Santana</t>
        </is>
      </c>
      <c r="G2209" s="23" t="inlineStr">
        <is>
          <t>Emerson Pureza da Silva</t>
        </is>
      </c>
      <c r="H2209" s="23" t="n"/>
      <c r="I2209" s="23" t="n"/>
      <c r="J2209" s="23" t="inlineStr">
        <is>
          <t>Debora Villegas Montero [X]</t>
        </is>
      </c>
      <c r="K2209" s="23" t="n"/>
      <c r="L2209" s="23" t="n"/>
      <c r="M2209" s="23" t="n"/>
      <c r="N2209" s="23" t="n"/>
      <c r="O2209" s="23" t="n"/>
      <c r="P2209" s="23" t="n"/>
      <c r="Q2209" s="23" t="n"/>
      <c r="R2209" s="61" t="n">
        <v>43494</v>
      </c>
      <c r="S2209" s="23" t="n"/>
      <c r="T2209" s="23" t="n"/>
      <c r="U2209" s="23" t="n"/>
      <c r="V2209" s="23" t="n"/>
    </row>
    <row r="2210" ht="15" customHeight="1">
      <c r="A2210" s="26" t="inlineStr">
        <is>
          <t>História - Waterfall</t>
        </is>
      </c>
      <c r="B2210" s="60" t="inlineStr">
        <is>
          <t>DEVALM-5536</t>
        </is>
      </c>
      <c r="C2210" s="23" t="inlineStr">
        <is>
          <t>16.0449.1.MK-Atualização CEPs – Globo – Atualização</t>
        </is>
      </c>
      <c r="D2210" s="26" t="inlineStr">
        <is>
          <t>Concluído</t>
        </is>
      </c>
      <c r="E2210" s="23" t="inlineStr">
        <is>
          <t>Sem responsável</t>
        </is>
      </c>
      <c r="F2210" s="23" t="n"/>
      <c r="G2210" s="23" t="n"/>
      <c r="H2210" s="23" t="n"/>
      <c r="I2210" s="23" t="n"/>
      <c r="J2210" s="23" t="n"/>
      <c r="K2210" s="23" t="n"/>
      <c r="L2210" s="23" t="n"/>
      <c r="M2210" s="23" t="n"/>
      <c r="N2210" s="23" t="n"/>
      <c r="O2210" s="23" t="n"/>
      <c r="P2210" s="23" t="n"/>
      <c r="Q2210" s="23" t="n"/>
      <c r="R2210" s="23" t="n"/>
      <c r="S2210" s="23" t="n"/>
      <c r="T2210" s="23" t="n"/>
      <c r="U2210" s="23" t="n"/>
      <c r="V2210" s="23" t="n"/>
    </row>
    <row r="2211" ht="15" customHeight="1">
      <c r="A2211" s="26" t="inlineStr">
        <is>
          <t>História - Waterfall</t>
        </is>
      </c>
      <c r="B2211" s="60" t="inlineStr">
        <is>
          <t>DEVALM-5535</t>
        </is>
      </c>
      <c r="C2211" s="23" t="inlineStr">
        <is>
          <t>18.0245.1.CO-Cadastro novos parceiros de recarga Redeflex para sistema BRM</t>
        </is>
      </c>
      <c r="D2211" s="26" t="inlineStr">
        <is>
          <t>Concluído</t>
        </is>
      </c>
      <c r="E2211" s="23" t="inlineStr">
        <is>
          <t>Sem responsável</t>
        </is>
      </c>
      <c r="F2211" s="23" t="n"/>
      <c r="G2211" s="23" t="n"/>
      <c r="H2211" s="23" t="n"/>
      <c r="I2211" s="23" t="n"/>
      <c r="J2211" s="23" t="n"/>
      <c r="K2211" s="23" t="n"/>
      <c r="L2211" s="23" t="n"/>
      <c r="M2211" s="23" t="n"/>
      <c r="N2211" s="23" t="n"/>
      <c r="O2211" s="23" t="n"/>
      <c r="P2211" s="23" t="n"/>
      <c r="Q2211" s="23" t="n"/>
      <c r="R2211" s="23" t="n"/>
      <c r="S2211" s="23" t="n"/>
      <c r="T2211" s="23" t="n"/>
      <c r="U2211" s="23" t="n"/>
      <c r="V2211" s="23" t="n"/>
    </row>
    <row r="2212" ht="15" customHeight="1">
      <c r="A2212" s="26" t="inlineStr">
        <is>
          <t>História - Waterfall</t>
        </is>
      </c>
      <c r="B2212" s="60" t="inlineStr">
        <is>
          <t>DEVALM-5534</t>
        </is>
      </c>
      <c r="C2212" s="23" t="inlineStr">
        <is>
          <t>18.0195.3.MK-Reajuste anual (IGP-M) Julho/2018</t>
        </is>
      </c>
      <c r="D2212" s="26" t="inlineStr">
        <is>
          <t>Concluído</t>
        </is>
      </c>
      <c r="E2212" s="23" t="inlineStr">
        <is>
          <t>Sem responsável</t>
        </is>
      </c>
      <c r="F2212" s="23" t="n"/>
      <c r="G2212" s="23" t="n"/>
      <c r="H2212" s="23" t="n"/>
      <c r="I2212" s="23" t="n"/>
      <c r="J2212" s="23" t="n"/>
      <c r="K2212" s="23" t="n"/>
      <c r="L2212" s="23" t="n"/>
      <c r="M2212" s="23" t="n"/>
      <c r="N2212" s="23" t="n"/>
      <c r="O2212" s="23" t="n"/>
      <c r="P2212" s="23" t="n"/>
      <c r="Q2212" s="23" t="n"/>
      <c r="R2212" s="23" t="n"/>
      <c r="S2212" s="23" t="n"/>
      <c r="T2212" s="23" t="n"/>
      <c r="U2212" s="23" t="n"/>
      <c r="V2212" s="23" t="n"/>
    </row>
    <row r="2213" ht="15" customHeight="1">
      <c r="A2213" s="26" t="inlineStr">
        <is>
          <t>História - Waterfall</t>
        </is>
      </c>
      <c r="B2213" s="60" t="inlineStr">
        <is>
          <t>DEVALM-5533</t>
        </is>
      </c>
      <c r="C2213" s="23" t="inlineStr">
        <is>
          <t>18.0393.3.MK-Descontinuação SKY Livre – Dezembro 2018</t>
        </is>
      </c>
      <c r="D2213" s="26" t="inlineStr">
        <is>
          <t>Concluído</t>
        </is>
      </c>
      <c r="E2213" s="23" t="inlineStr">
        <is>
          <t>Sem responsável</t>
        </is>
      </c>
      <c r="F2213" s="23" t="n"/>
      <c r="G2213" s="23" t="n"/>
      <c r="H2213" s="23" t="n"/>
      <c r="I2213" s="23" t="n"/>
      <c r="J2213" s="23" t="n"/>
      <c r="K2213" s="23" t="n"/>
      <c r="L2213" s="23" t="n"/>
      <c r="M2213" s="23" t="n"/>
      <c r="N2213" s="23" t="n"/>
      <c r="O2213" s="23" t="n"/>
      <c r="P2213" s="23" t="n"/>
      <c r="Q2213" s="23" t="n"/>
      <c r="R2213" s="23" t="n"/>
      <c r="S2213" s="23" t="n"/>
      <c r="T2213" s="23" t="n"/>
      <c r="U2213" s="23" t="n"/>
      <c r="V2213" s="23" t="n"/>
    </row>
    <row r="2214" ht="15" customHeight="1">
      <c r="A2214" s="26" t="inlineStr">
        <is>
          <t>História - Waterfall</t>
        </is>
      </c>
      <c r="B2214" s="60" t="inlineStr">
        <is>
          <t>DEVALM-5532</t>
        </is>
      </c>
      <c r="C2214" s="23" t="inlineStr">
        <is>
          <t>18.0405.CO-Regionalização (2ª quinzena – Novembro )</t>
        </is>
      </c>
      <c r="D2214" s="26" t="inlineStr">
        <is>
          <t>Concluído</t>
        </is>
      </c>
      <c r="E2214" s="23" t="inlineStr">
        <is>
          <t>Sem responsável</t>
        </is>
      </c>
      <c r="F2214" s="23" t="n"/>
      <c r="G2214" s="23" t="n"/>
      <c r="H2214" s="23" t="n"/>
      <c r="I2214" s="23" t="n"/>
      <c r="J2214" s="23" t="n"/>
      <c r="K2214" s="23" t="n"/>
      <c r="L2214" s="23" t="n"/>
      <c r="M2214" s="23" t="n"/>
      <c r="N2214" s="23" t="n"/>
      <c r="O2214" s="23" t="n"/>
      <c r="P2214" s="23" t="n"/>
      <c r="Q2214" s="23" t="n"/>
      <c r="R2214" s="23" t="n"/>
      <c r="S2214" s="23" t="n"/>
      <c r="T2214" s="23" t="n"/>
      <c r="U2214" s="23" t="n"/>
      <c r="V2214" s="23" t="n"/>
    </row>
    <row r="2215" ht="15" customHeight="1">
      <c r="A2215" s="26" t="inlineStr">
        <is>
          <t>História - Waterfall</t>
        </is>
      </c>
      <c r="B2215" s="60" t="inlineStr">
        <is>
          <t>DEVALM-5531</t>
        </is>
      </c>
      <c r="C2215" s="23" t="inlineStr">
        <is>
          <t>18.0180.CO-Cancelamento de Ordem de Serviço em Lote</t>
        </is>
      </c>
      <c r="D2215" s="26" t="inlineStr">
        <is>
          <t>Concluído</t>
        </is>
      </c>
      <c r="E2215" s="23" t="inlineStr">
        <is>
          <t>Mayra Gabriela Alves Lima [X]</t>
        </is>
      </c>
      <c r="F2215" s="23" t="inlineStr">
        <is>
          <t>Nicolas Rodrigo Santana</t>
        </is>
      </c>
      <c r="G2215" s="23" t="n"/>
      <c r="H2215" s="23" t="n"/>
      <c r="I2215" s="23" t="inlineStr">
        <is>
          <t>Rodrigo Fernando Pereira Versollato [X]</t>
        </is>
      </c>
      <c r="J2215" s="23" t="inlineStr">
        <is>
          <t>Danilo Takashi Hiratsuka</t>
        </is>
      </c>
      <c r="K2215" s="23" t="n"/>
      <c r="L2215" s="23" t="n"/>
      <c r="M2215" s="23" t="n"/>
      <c r="N2215" s="23" t="n"/>
      <c r="O2215" s="23" t="n"/>
      <c r="P2215" s="23" t="n"/>
      <c r="Q2215" s="23" t="n"/>
      <c r="R2215" s="23" t="n"/>
      <c r="S2215" s="23" t="n"/>
      <c r="T2215" s="23" t="n"/>
      <c r="U2215" s="23" t="n"/>
      <c r="V2215" s="23" t="n"/>
    </row>
    <row r="2216" ht="15" customHeight="1">
      <c r="A2216" s="26" t="inlineStr">
        <is>
          <t>História - Waterfall</t>
        </is>
      </c>
      <c r="B2216" s="60" t="inlineStr">
        <is>
          <t>DEVALM-5530</t>
        </is>
      </c>
      <c r="C2216" s="23" t="inlineStr">
        <is>
          <t>16.0179.12.TN Criar ambiente de Desenvolvimento e de Homologação</t>
        </is>
      </c>
      <c r="D2216" s="26" t="inlineStr">
        <is>
          <t>Concluído</t>
        </is>
      </c>
      <c r="E2216" s="23" t="inlineStr">
        <is>
          <t>Sem responsável</t>
        </is>
      </c>
      <c r="F2216" s="23" t="n"/>
      <c r="G2216" s="23" t="n"/>
      <c r="H2216" s="23" t="n"/>
      <c r="I2216" s="23" t="n"/>
      <c r="J2216" s="23" t="n"/>
      <c r="K2216" s="23" t="n"/>
      <c r="L2216" s="23" t="n"/>
      <c r="M2216" s="23" t="n"/>
      <c r="N2216" s="23" t="n"/>
      <c r="O2216" s="23" t="n"/>
      <c r="P2216" s="23" t="n"/>
      <c r="Q2216" s="23" t="n"/>
      <c r="R2216" s="23" t="n"/>
      <c r="S2216" s="23" t="n"/>
      <c r="T2216" s="23" t="n"/>
      <c r="U2216" s="23" t="n"/>
      <c r="V2216" s="23" t="n"/>
    </row>
    <row r="2217" ht="15" customHeight="1">
      <c r="A2217" s="26" t="inlineStr">
        <is>
          <t>História - Waterfall</t>
        </is>
      </c>
      <c r="B2217" s="60" t="inlineStr">
        <is>
          <t>DEVALM-5529</t>
        </is>
      </c>
      <c r="C2217" s="23" t="inlineStr">
        <is>
          <t>18.0224.1.CO-Automatização CCS – Sprint 2</t>
        </is>
      </c>
      <c r="D2217" s="26" t="inlineStr">
        <is>
          <t>Concluído</t>
        </is>
      </c>
      <c r="E2217" s="23" t="inlineStr">
        <is>
          <t>Mayra Gabriela Alves Lima [X]</t>
        </is>
      </c>
      <c r="F2217" s="23" t="inlineStr">
        <is>
          <t>Nicolas Rodrigo Santana</t>
        </is>
      </c>
      <c r="G2217" s="23" t="inlineStr">
        <is>
          <t>Emerson Pureza da Silva</t>
        </is>
      </c>
      <c r="H2217" s="23" t="n"/>
      <c r="I2217" s="23" t="n"/>
      <c r="J2217" s="23" t="inlineStr">
        <is>
          <t>Debora Villegas Montero [X]</t>
        </is>
      </c>
      <c r="K2217" s="23" t="n"/>
      <c r="L2217" s="23" t="n"/>
      <c r="M2217" s="23" t="n"/>
      <c r="N2217" s="23" t="n"/>
      <c r="O2217" s="23" t="n"/>
      <c r="P2217" s="23" t="n"/>
      <c r="Q2217" s="23" t="n"/>
      <c r="R2217" s="61" t="n">
        <v>43494</v>
      </c>
      <c r="S2217" s="23" t="n"/>
      <c r="T2217" s="23" t="n"/>
      <c r="U2217" s="23" t="n"/>
      <c r="V2217" s="23" t="n"/>
    </row>
    <row r="2218" ht="15" customHeight="1">
      <c r="A2218" s="26" t="inlineStr">
        <is>
          <t>História - Waterfall</t>
        </is>
      </c>
      <c r="B2218" s="60" t="inlineStr">
        <is>
          <t>DEVALM-5528</t>
        </is>
      </c>
      <c r="C2218" s="23" t="inlineStr">
        <is>
          <t>18.0156.1.CL-Parcelamento Agil - Entrega Parcial</t>
        </is>
      </c>
      <c r="D2218" s="26" t="inlineStr">
        <is>
          <t>Concluído</t>
        </is>
      </c>
      <c r="E2218" s="23" t="inlineStr">
        <is>
          <t>Sem responsável</t>
        </is>
      </c>
      <c r="F2218" s="23" t="n"/>
      <c r="G2218" s="23" t="n"/>
      <c r="H2218" s="23" t="n"/>
      <c r="I2218" s="23" t="n"/>
      <c r="J2218" s="23" t="n"/>
      <c r="K2218" s="23" t="n"/>
      <c r="L2218" s="23" t="n"/>
      <c r="M2218" s="23" t="n"/>
      <c r="N2218" s="23" t="n"/>
      <c r="O2218" s="23" t="n"/>
      <c r="P2218" s="23" t="n"/>
      <c r="Q2218" s="23" t="n"/>
      <c r="R2218" s="23" t="n"/>
      <c r="S2218" s="23" t="n"/>
      <c r="T2218" s="23" t="n"/>
      <c r="U2218" s="23" t="n"/>
      <c r="V2218" s="23" t="n"/>
    </row>
    <row r="2219" ht="15" customHeight="1">
      <c r="A2219" s="26" t="inlineStr">
        <is>
          <t>História - Waterfall</t>
        </is>
      </c>
      <c r="B2219" s="60" t="inlineStr">
        <is>
          <t>DEVALM-5527</t>
        </is>
      </c>
      <c r="C2219" s="23" t="inlineStr">
        <is>
          <t>18.0295.MK-Reajuste de ICMS - RJ - Carga tributária efetiva de ICMS de 10% para 12%</t>
        </is>
      </c>
      <c r="D2219" s="26" t="inlineStr">
        <is>
          <t>Concluído</t>
        </is>
      </c>
      <c r="E2219" s="23" t="inlineStr">
        <is>
          <t>Sem responsável</t>
        </is>
      </c>
      <c r="F2219" s="23" t="n"/>
      <c r="G2219" s="23" t="n"/>
      <c r="H2219" s="23" t="n"/>
      <c r="I2219" s="23" t="n"/>
      <c r="J2219" s="23" t="n"/>
      <c r="K2219" s="23" t="n"/>
      <c r="L2219" s="23" t="n"/>
      <c r="M2219" s="23" t="n"/>
      <c r="N2219" s="23" t="n"/>
      <c r="O2219" s="23" t="n"/>
      <c r="P2219" s="23" t="n"/>
      <c r="Q2219" s="23" t="n"/>
      <c r="R2219" s="23" t="n"/>
      <c r="S2219" s="23" t="n"/>
      <c r="T2219" s="23" t="n"/>
      <c r="U2219" s="23" t="n"/>
      <c r="V2219" s="23" t="n"/>
    </row>
    <row r="2220" ht="15" customHeight="1">
      <c r="A2220" s="26" t="inlineStr">
        <is>
          <t>História - Waterfall</t>
        </is>
      </c>
      <c r="B2220" s="60" t="inlineStr">
        <is>
          <t>DEVALM-5526</t>
        </is>
      </c>
      <c r="C2220" s="23" t="inlineStr">
        <is>
          <t>18.0392.SU-Coleta de Pacotes e Serviços da base NOHS</t>
        </is>
      </c>
      <c r="D2220" s="26" t="inlineStr">
        <is>
          <t>Concluído</t>
        </is>
      </c>
      <c r="E2220" s="23" t="inlineStr">
        <is>
          <t>Mayra Gabriela Alves Lima [X]</t>
        </is>
      </c>
      <c r="F2220" s="23" t="n"/>
      <c r="G2220" s="23" t="inlineStr">
        <is>
          <t>Emerson Pureza da Silva</t>
        </is>
      </c>
      <c r="H2220" s="23" t="inlineStr">
        <is>
          <t>Eduardo Cesar de Melo</t>
        </is>
      </c>
      <c r="I2220" s="23" t="n"/>
      <c r="J2220" s="23" t="n"/>
      <c r="K2220" s="23" t="n"/>
      <c r="L2220" s="23" t="n"/>
      <c r="M2220" s="23" t="n"/>
      <c r="N2220" s="23" t="n"/>
      <c r="O2220" s="23" t="n"/>
      <c r="P2220" s="23" t="n"/>
      <c r="Q2220" s="23" t="n"/>
      <c r="R2220" s="61" t="n">
        <v>43508</v>
      </c>
      <c r="S2220" s="23" t="n"/>
      <c r="T2220" s="23" t="n"/>
      <c r="U2220" s="23" t="n"/>
      <c r="V2220" s="23" t="n"/>
    </row>
    <row r="2221" ht="15" customHeight="1">
      <c r="A2221" s="26" t="inlineStr">
        <is>
          <t>História - Waterfall</t>
        </is>
      </c>
      <c r="B2221" s="60" t="inlineStr">
        <is>
          <t>DEVALM-5525</t>
        </is>
      </c>
      <c r="C2221" s="23" t="inlineStr">
        <is>
          <t>18.0328.FI-Desconto MOP Atrelado ao e-billing</t>
        </is>
      </c>
      <c r="D2221" s="26" t="inlineStr">
        <is>
          <t>Concluído</t>
        </is>
      </c>
      <c r="E2221" s="23" t="inlineStr">
        <is>
          <t>Alessandro João De Souza [X]</t>
        </is>
      </c>
      <c r="F2221" s="23" t="inlineStr">
        <is>
          <t>Pedro Carnizello da Silva [X]</t>
        </is>
      </c>
      <c r="G2221" s="23" t="inlineStr">
        <is>
          <t>Emerson Pureza da Silva</t>
        </is>
      </c>
      <c r="H2221" s="23" t="inlineStr">
        <is>
          <t>Eduardo Cesar de Melo</t>
        </is>
      </c>
      <c r="I2221" s="23" t="inlineStr">
        <is>
          <t>Claudia Keiko Kobayashi [X]</t>
        </is>
      </c>
      <c r="J2221" s="23" t="inlineStr">
        <is>
          <t>Juliana Alves Beduti [X]</t>
        </is>
      </c>
      <c r="K2221" s="23" t="n"/>
      <c r="L2221" s="23" t="n"/>
      <c r="M2221" s="23" t="n"/>
      <c r="N2221" s="23" t="n"/>
      <c r="O2221" s="23" t="n"/>
      <c r="P2221" s="23" t="n"/>
      <c r="Q2221" s="23" t="n"/>
      <c r="R2221" s="61" t="n">
        <v>43592</v>
      </c>
      <c r="S2221" s="23" t="n"/>
      <c r="T2221" s="23" t="n"/>
      <c r="U2221" s="23" t="n"/>
      <c r="V2221" s="23" t="n"/>
    </row>
    <row r="2222" ht="15" customHeight="1">
      <c r="A2222" s="26" t="inlineStr">
        <is>
          <t>História - Waterfall</t>
        </is>
      </c>
      <c r="B2222" s="60" t="inlineStr">
        <is>
          <t>DEVALM-5524</t>
        </is>
      </c>
      <c r="C2222" s="23" t="inlineStr">
        <is>
          <t>17.0702.3.TN-Novo Serviço de Habilitação - Relatórios</t>
        </is>
      </c>
      <c r="D2222" s="26" t="inlineStr">
        <is>
          <t>Concluído</t>
        </is>
      </c>
      <c r="E2222" s="23" t="inlineStr">
        <is>
          <t>Mayra Gabriela Alves Lima [X]</t>
        </is>
      </c>
      <c r="F2222" s="23" t="inlineStr">
        <is>
          <t>Lourival Vinicius Malta De Araujo</t>
        </is>
      </c>
      <c r="G2222" s="23" t="inlineStr">
        <is>
          <t>Emerson Pureza da Silva</t>
        </is>
      </c>
      <c r="H2222" s="23" t="n"/>
      <c r="I2222" s="23" t="inlineStr">
        <is>
          <t>rodrigo.versollato@terceiro-sky.com.br</t>
        </is>
      </c>
      <c r="J2222" s="23" t="inlineStr">
        <is>
          <t>Rafael Grecco Machado [X]</t>
        </is>
      </c>
      <c r="K2222" s="23" t="n"/>
      <c r="L2222" s="23" t="n"/>
      <c r="M2222" s="23" t="n"/>
      <c r="N2222" s="23" t="n"/>
      <c r="O2222" s="23" t="n"/>
      <c r="P2222" s="23" t="n"/>
      <c r="Q2222" s="23" t="n"/>
      <c r="R2222" s="61" t="n">
        <v>43501</v>
      </c>
      <c r="S2222" s="23" t="n"/>
      <c r="T2222" s="23" t="n"/>
      <c r="U2222" s="23" t="n"/>
      <c r="V2222" s="23" t="n"/>
    </row>
    <row r="2223" ht="15" customHeight="1">
      <c r="A2223" s="26" t="inlineStr">
        <is>
          <t>História - Waterfall</t>
        </is>
      </c>
      <c r="B2223" s="60" t="inlineStr">
        <is>
          <t>DEVALM-5523</t>
        </is>
      </c>
      <c r="C2223" s="23" t="inlineStr">
        <is>
          <t>16.0179.23.TI – Tela de Consulta Legado</t>
        </is>
      </c>
      <c r="D2223" s="26" t="inlineStr">
        <is>
          <t>Concluído</t>
        </is>
      </c>
      <c r="E2223" s="23" t="inlineStr">
        <is>
          <t>Antonio Teodoro da Silva [X]</t>
        </is>
      </c>
      <c r="F2223" s="23" t="inlineStr">
        <is>
          <t>Yone Yassuda Yamamoto</t>
        </is>
      </c>
      <c r="G2223" s="23" t="inlineStr">
        <is>
          <t>Anselmo Pereira Novakowski</t>
        </is>
      </c>
      <c r="H2223" s="23" t="inlineStr">
        <is>
          <t>Eduardo Cesar de Melo</t>
        </is>
      </c>
      <c r="I2223" s="23" t="n"/>
      <c r="J2223" s="23" t="n"/>
      <c r="K2223" s="23" t="n"/>
      <c r="L2223" s="23" t="n"/>
      <c r="M2223" s="23" t="n"/>
      <c r="N2223" s="23" t="n"/>
      <c r="O2223" s="23" t="n"/>
      <c r="P2223" s="23" t="n"/>
      <c r="Q2223" s="23" t="n"/>
      <c r="R2223" s="61" t="n">
        <v>43480</v>
      </c>
      <c r="S2223" s="23" t="n"/>
      <c r="T2223" s="23" t="n"/>
      <c r="U2223" s="23" t="n"/>
      <c r="V2223" s="23" t="n"/>
    </row>
    <row r="2224" ht="15" customHeight="1">
      <c r="A2224" s="26" t="inlineStr">
        <is>
          <t>História - Waterfall</t>
        </is>
      </c>
      <c r="B2224" s="60" t="inlineStr">
        <is>
          <t>DEVALM-5522</t>
        </is>
      </c>
      <c r="C2224" s="23" t="inlineStr">
        <is>
          <t>18.0330.MK-Abertura de OS para cliente OFF (Hibrido)</t>
        </is>
      </c>
      <c r="D2224" s="26" t="inlineStr">
        <is>
          <t>Concluído</t>
        </is>
      </c>
      <c r="E2224" s="23" t="inlineStr">
        <is>
          <t>Raphael Henrique Fernandes Lopes [X]</t>
        </is>
      </c>
      <c r="F2224" s="23" t="n"/>
      <c r="G2224" s="23" t="n"/>
      <c r="H2224" s="23" t="n"/>
      <c r="I2224" s="23" t="n"/>
      <c r="J2224" s="23" t="n"/>
      <c r="K2224" s="23" t="n"/>
      <c r="L2224" s="23" t="n"/>
      <c r="M2224" s="23" t="n"/>
      <c r="N2224" s="23" t="n"/>
      <c r="O2224" s="23" t="n"/>
      <c r="P2224" s="23" t="n"/>
      <c r="Q2224" s="23" t="n"/>
      <c r="R2224" s="23" t="n"/>
      <c r="S2224" s="23" t="n"/>
      <c r="T2224" s="23" t="n"/>
      <c r="U2224" s="23" t="n"/>
      <c r="V2224" s="23" t="n"/>
    </row>
    <row r="2225" ht="15" customHeight="1">
      <c r="A2225" s="26" t="inlineStr">
        <is>
          <t>História - Waterfall</t>
        </is>
      </c>
      <c r="B2225" s="60" t="inlineStr">
        <is>
          <t>DEVALM-5521</t>
        </is>
      </c>
      <c r="C2225" s="23" t="inlineStr">
        <is>
          <t>18.0307.JU-VCB - Propostas Após Vigência do Contrato</t>
        </is>
      </c>
      <c r="D2225" s="26" t="inlineStr">
        <is>
          <t>Concluído</t>
        </is>
      </c>
      <c r="E2225" s="23" t="inlineStr">
        <is>
          <t>Sem responsável</t>
        </is>
      </c>
      <c r="F2225" s="23" t="n"/>
      <c r="G2225" s="23" t="n"/>
      <c r="H2225" s="23" t="n"/>
      <c r="I2225" s="23" t="n"/>
      <c r="J2225" s="23" t="n"/>
      <c r="K2225" s="23" t="n"/>
      <c r="L2225" s="23" t="n"/>
      <c r="M2225" s="23" t="n"/>
      <c r="N2225" s="23" t="n"/>
      <c r="O2225" s="23" t="n"/>
      <c r="P2225" s="23" t="n"/>
      <c r="Q2225" s="23" t="n"/>
      <c r="R2225" s="23" t="n"/>
      <c r="S2225" s="23" t="n"/>
      <c r="T2225" s="23" t="n"/>
      <c r="U2225" s="23" t="n"/>
      <c r="V2225" s="23" t="n"/>
    </row>
    <row r="2226" ht="15" customHeight="1">
      <c r="A2226" s="26" t="inlineStr">
        <is>
          <t>História - Waterfall</t>
        </is>
      </c>
      <c r="B2226" s="60" t="inlineStr">
        <is>
          <t>DEVALM-5520</t>
        </is>
      </c>
      <c r="C2226" s="23" t="inlineStr">
        <is>
          <t>18.0312.TI-Métodos de Medição e Aferição para Métricas de Desenvolvimento de Sistemas</t>
        </is>
      </c>
      <c r="D2226" s="26" t="inlineStr">
        <is>
          <t>Concluído</t>
        </is>
      </c>
      <c r="E2226" s="23" t="inlineStr">
        <is>
          <t>Sem responsável</t>
        </is>
      </c>
      <c r="F2226" s="23" t="n"/>
      <c r="G2226" s="23" t="n"/>
      <c r="H2226" s="23" t="n"/>
      <c r="I2226" s="23" t="n"/>
      <c r="J2226" s="23" t="n"/>
      <c r="K2226" s="23" t="n"/>
      <c r="L2226" s="23" t="n"/>
      <c r="M2226" s="23" t="n"/>
      <c r="N2226" s="23" t="n"/>
      <c r="O2226" s="23" t="n"/>
      <c r="P2226" s="23" t="n"/>
      <c r="Q2226" s="23" t="n"/>
      <c r="R2226" s="23" t="n"/>
      <c r="S2226" s="23" t="n"/>
      <c r="T2226" s="23" t="n"/>
      <c r="U2226" s="23" t="n"/>
      <c r="V2226" s="23" t="n"/>
    </row>
    <row r="2227" ht="15" customHeight="1">
      <c r="A2227" s="26" t="inlineStr">
        <is>
          <t>História - Waterfall</t>
        </is>
      </c>
      <c r="B2227" s="60" t="inlineStr">
        <is>
          <t>DEVALM-5519</t>
        </is>
      </c>
      <c r="C2227" s="23" t="inlineStr">
        <is>
          <t>18.0393.2.MK-Descontinuação SKY Livre – Automação</t>
        </is>
      </c>
      <c r="D2227" s="26" t="inlineStr">
        <is>
          <t>Concluído</t>
        </is>
      </c>
      <c r="E2227" s="23" t="inlineStr">
        <is>
          <t>Sem responsável</t>
        </is>
      </c>
      <c r="F2227" s="23" t="n"/>
      <c r="G2227" s="23" t="n"/>
      <c r="H2227" s="23" t="n"/>
      <c r="I2227" s="23" t="n"/>
      <c r="J2227" s="23" t="n"/>
      <c r="K2227" s="23" t="n"/>
      <c r="L2227" s="23" t="n"/>
      <c r="M2227" s="23" t="n"/>
      <c r="N2227" s="23" t="n"/>
      <c r="O2227" s="23" t="n"/>
      <c r="P2227" s="23" t="n"/>
      <c r="Q2227" s="23" t="n"/>
      <c r="R2227" s="23" t="n"/>
      <c r="S2227" s="23" t="n"/>
      <c r="T2227" s="23" t="n"/>
      <c r="U2227" s="23" t="n"/>
      <c r="V2227" s="23" t="n"/>
    </row>
    <row r="2228" ht="15" customHeight="1">
      <c r="A2228" s="26" t="inlineStr">
        <is>
          <t>História - Waterfall</t>
        </is>
      </c>
      <c r="B2228" s="60" t="inlineStr">
        <is>
          <t>DEVALM-547</t>
        </is>
      </c>
      <c r="C2228" s="23" t="inlineStr">
        <is>
          <t>18.0519.MK-SKY PLAY - Oferta de 1 PPV de Filme Para a Base Pós-Pago no Lançamento</t>
        </is>
      </c>
      <c r="D2228" s="26" t="inlineStr">
        <is>
          <t>Concluído</t>
        </is>
      </c>
      <c r="E2228" s="23" t="inlineStr">
        <is>
          <t>Sem responsável</t>
        </is>
      </c>
      <c r="F2228" s="23" t="n"/>
      <c r="G2228" s="23" t="inlineStr">
        <is>
          <t>Anselmo Pereira Novakowski</t>
        </is>
      </c>
      <c r="H2228" s="23" t="inlineStr">
        <is>
          <t>Eduardo Cesar de Melo</t>
        </is>
      </c>
      <c r="I2228" s="23" t="n"/>
      <c r="J2228" s="23" t="n"/>
      <c r="K2228" s="23" t="n"/>
      <c r="L2228" s="23" t="n"/>
      <c r="M2228" s="23" t="n"/>
      <c r="N2228" s="23" t="n"/>
      <c r="O2228" s="23" t="n"/>
      <c r="P2228" s="23" t="n"/>
      <c r="Q2228" s="23" t="n"/>
      <c r="R2228" s="61" t="n">
        <v>43472</v>
      </c>
      <c r="S2228" s="23" t="n"/>
      <c r="T2228" s="23" t="n"/>
      <c r="U2228" s="23" t="n"/>
      <c r="V2228" s="23" t="n"/>
    </row>
    <row r="2229" ht="15" customHeight="1">
      <c r="A2229" s="26" t="inlineStr">
        <is>
          <t>História - Waterfall</t>
        </is>
      </c>
      <c r="B2229" s="60" t="inlineStr">
        <is>
          <t>DEVALM-546</t>
        </is>
      </c>
      <c r="C2229" s="23" t="inlineStr">
        <is>
          <t>19.0023.FI-Atualização Plataforma SKYTEF-SITEF (Suporte Software Express)</t>
        </is>
      </c>
      <c r="D2229" s="26" t="inlineStr">
        <is>
          <t>Concluído</t>
        </is>
      </c>
      <c r="E2229" s="23" t="inlineStr">
        <is>
          <t>Sem responsável</t>
        </is>
      </c>
      <c r="F2229" s="23" t="n"/>
      <c r="G2229" s="23" t="inlineStr">
        <is>
          <t>Anselmo Pereira Novakowski</t>
        </is>
      </c>
      <c r="H2229" s="23" t="inlineStr">
        <is>
          <t>Eduardo Cesar de Melo</t>
        </is>
      </c>
      <c r="I2229" s="23" t="n"/>
      <c r="J2229" s="23" t="n"/>
      <c r="K2229" s="23" t="n"/>
      <c r="L2229" s="23" t="n"/>
      <c r="M2229" s="23" t="n"/>
      <c r="N2229" s="23" t="n"/>
      <c r="O2229" s="23" t="n"/>
      <c r="P2229" s="23" t="n"/>
      <c r="Q2229" s="23" t="n"/>
      <c r="R2229" s="61" t="n">
        <v>43557</v>
      </c>
      <c r="S2229" s="23" t="n"/>
      <c r="T2229" s="23" t="n"/>
      <c r="U2229" s="23" t="n"/>
      <c r="V2229" s="23" t="n"/>
    </row>
    <row r="2230" ht="15" customHeight="1">
      <c r="A2230" s="26" t="inlineStr">
        <is>
          <t>História - Waterfall</t>
        </is>
      </c>
      <c r="B2230" s="60" t="inlineStr">
        <is>
          <t>DEVALM-545</t>
        </is>
      </c>
      <c r="C2230" s="23" t="inlineStr">
        <is>
          <t>17.0614.17.TI-Salesforce – GAP – Agendamento De OS</t>
        </is>
      </c>
      <c r="D2230" s="26" t="inlineStr">
        <is>
          <t>Concluído</t>
        </is>
      </c>
      <c r="E2230" s="23" t="inlineStr">
        <is>
          <t>Sem responsável</t>
        </is>
      </c>
      <c r="F2230" s="23" t="inlineStr">
        <is>
          <t>Aline.Rocha@sky.com.br</t>
        </is>
      </c>
      <c r="G2230" s="23" t="inlineStr">
        <is>
          <t>Emerson Pureza da Silva</t>
        </is>
      </c>
      <c r="H2230" s="23" t="inlineStr">
        <is>
          <t>Eduardo Cesar de Melo</t>
        </is>
      </c>
      <c r="I2230" s="23" t="n"/>
      <c r="J2230" s="23" t="n"/>
      <c r="K2230" s="23" t="n"/>
      <c r="L2230" s="23" t="n"/>
      <c r="M2230" s="23" t="n"/>
      <c r="N2230" s="23" t="n"/>
      <c r="O2230" s="23" t="n"/>
      <c r="P2230" s="23" t="n"/>
      <c r="Q2230" s="23" t="n"/>
      <c r="R2230" s="61" t="n">
        <v>43538</v>
      </c>
      <c r="S2230" s="23" t="n"/>
      <c r="T2230" s="23" t="n"/>
      <c r="U2230" s="23" t="n"/>
      <c r="V2230" s="23" t="n"/>
    </row>
    <row r="2231" ht="15" customHeight="1">
      <c r="A2231" s="26" t="inlineStr">
        <is>
          <t>História - Waterfall</t>
        </is>
      </c>
      <c r="B2231" s="60" t="inlineStr">
        <is>
          <t>DEVALM-544</t>
        </is>
      </c>
      <c r="C2231" s="23" t="inlineStr">
        <is>
          <t>19.0001.4.BL-Reajuste Recorrente IGP-M BL (Abril)</t>
        </is>
      </c>
      <c r="D2231" s="26" t="inlineStr">
        <is>
          <t>Concluído</t>
        </is>
      </c>
      <c r="E2231" s="23" t="inlineStr">
        <is>
          <t>Ricardo Pires Sardinha [X]</t>
        </is>
      </c>
      <c r="F2231" s="23" t="n"/>
      <c r="G2231" s="23" t="inlineStr">
        <is>
          <t>Rafael Lemos Lima [X]</t>
        </is>
      </c>
      <c r="H2231" s="23" t="inlineStr">
        <is>
          <t>Paulo Egidio Rodrigues dos Santos</t>
        </is>
      </c>
      <c r="I2231" s="23" t="n"/>
      <c r="J2231" s="23" t="n"/>
      <c r="K2231" s="23" t="n"/>
      <c r="L2231" s="23" t="n"/>
      <c r="M2231" s="23" t="n"/>
      <c r="N2231" s="23" t="n"/>
      <c r="O2231" s="23" t="n"/>
      <c r="P2231" s="23" t="n"/>
      <c r="Q2231" s="23" t="n"/>
      <c r="R2231" s="61" t="n">
        <v>43592</v>
      </c>
      <c r="S2231" s="23" t="n"/>
      <c r="T2231" s="23" t="n"/>
      <c r="U2231" s="23" t="n"/>
      <c r="V2231" s="23" t="n"/>
    </row>
    <row r="2232" ht="15" customHeight="1">
      <c r="A2232" s="26" t="inlineStr">
        <is>
          <t>História - Waterfall</t>
        </is>
      </c>
      <c r="B2232" s="60" t="inlineStr">
        <is>
          <t>DEVALM-543</t>
        </is>
      </c>
      <c r="C2232" s="23" t="inlineStr">
        <is>
          <t>18.0461.1.TI-Integração Continua e Automação do Processo de Desenvolvimento (Frente de Testes Unitários – Icare/BKO)</t>
        </is>
      </c>
      <c r="D2232" s="26" t="inlineStr">
        <is>
          <t>Concluído</t>
        </is>
      </c>
      <c r="E2232" s="23" t="inlineStr">
        <is>
          <t>Sem responsável</t>
        </is>
      </c>
      <c r="F2232" s="23" t="inlineStr">
        <is>
          <t>Tiago.Targino@terceiro-sky.com.br</t>
        </is>
      </c>
      <c r="G2232" s="23" t="inlineStr">
        <is>
          <t>Rafael Lemos Lima [X]</t>
        </is>
      </c>
      <c r="H2232" s="23" t="inlineStr">
        <is>
          <t>Paulo Egidio Rodrigues dos Santos</t>
        </is>
      </c>
      <c r="I2232" s="23" t="n"/>
      <c r="J2232" s="23" t="n"/>
      <c r="K2232" s="23" t="n"/>
      <c r="L2232" s="23" t="n"/>
      <c r="M2232" s="23" t="n"/>
      <c r="N2232" s="23" t="n"/>
      <c r="O2232" s="23" t="n"/>
      <c r="P2232" s="23" t="n"/>
      <c r="Q2232" s="23" t="n"/>
      <c r="R2232" s="61" t="n">
        <v>43525</v>
      </c>
      <c r="S2232" s="23" t="n"/>
      <c r="T2232" s="23" t="n"/>
      <c r="U2232" s="23" t="n"/>
      <c r="V2232" s="23" t="n"/>
    </row>
    <row r="2233" ht="15" customHeight="1">
      <c r="A2233" s="26" t="inlineStr">
        <is>
          <t>História - Waterfall</t>
        </is>
      </c>
      <c r="B2233" s="60" t="inlineStr">
        <is>
          <t>DEVALM-542</t>
        </is>
      </c>
      <c r="C2233" s="23" t="inlineStr">
        <is>
          <t>19.0002.2.MK-Reajuste de Preços Para os Segmentos de Clientes Corporativos - Fevereiro/19</t>
        </is>
      </c>
      <c r="D2233" s="26" t="inlineStr">
        <is>
          <t>Concluído</t>
        </is>
      </c>
      <c r="E2233" s="23" t="inlineStr">
        <is>
          <t>Sem responsável</t>
        </is>
      </c>
      <c r="F2233" s="23" t="n"/>
      <c r="G2233" s="23" t="inlineStr">
        <is>
          <t>Rafael Lemos Lima [X]</t>
        </is>
      </c>
      <c r="H2233" s="23" t="n"/>
      <c r="I2233" s="23" t="n"/>
      <c r="J2233" s="23" t="n"/>
      <c r="K2233" s="23" t="n"/>
      <c r="L2233" s="23" t="n"/>
      <c r="M2233" s="23" t="n"/>
      <c r="N2233" s="23" t="n"/>
      <c r="O2233" s="23" t="n"/>
      <c r="P2233" s="23" t="n"/>
      <c r="Q2233" s="23" t="n"/>
      <c r="R2233" s="61" t="n">
        <v>43522</v>
      </c>
      <c r="S2233" s="23" t="n"/>
      <c r="T2233" s="23" t="n"/>
      <c r="U2233" s="23" t="n"/>
      <c r="V2233" s="23" t="n"/>
    </row>
    <row r="2234" ht="15" customHeight="1">
      <c r="A2234" s="26" t="inlineStr">
        <is>
          <t>História - Waterfall</t>
        </is>
      </c>
      <c r="B2234" s="60" t="inlineStr">
        <is>
          <t>DEVALM-541</t>
        </is>
      </c>
      <c r="C2234" s="23" t="inlineStr">
        <is>
          <t>19.0001.1.BL-Reajuste Recorrente IGP-M BL (Janeiro)</t>
        </is>
      </c>
      <c r="D2234" s="26" t="inlineStr">
        <is>
          <t>Concluído</t>
        </is>
      </c>
      <c r="E2234" s="23" t="inlineStr">
        <is>
          <t>Ricardo Pires Sardinha [X]</t>
        </is>
      </c>
      <c r="F2234" s="23" t="inlineStr">
        <is>
          <t>Antonio Carlos Ghirelli</t>
        </is>
      </c>
      <c r="G2234" s="23" t="inlineStr">
        <is>
          <t>Rafael Lemos Lima [X]</t>
        </is>
      </c>
      <c r="H2234" s="23" t="inlineStr">
        <is>
          <t>Paulo Egidio Rodrigues dos Santos</t>
        </is>
      </c>
      <c r="I2234" s="23" t="inlineStr">
        <is>
          <t>jira_naoaplica</t>
        </is>
      </c>
      <c r="J2234" s="23" t="inlineStr">
        <is>
          <t>jira_naoaplica</t>
        </is>
      </c>
      <c r="K2234" s="23" t="n"/>
      <c r="L2234" s="23" t="n"/>
      <c r="M2234" s="23" t="n"/>
      <c r="N2234" s="23" t="n"/>
      <c r="O2234" s="23" t="n"/>
      <c r="P2234" s="23" t="n"/>
      <c r="Q2234" s="23" t="n"/>
      <c r="R2234" s="23" t="n"/>
      <c r="S2234" s="23" t="n"/>
      <c r="T2234" s="23" t="n"/>
      <c r="U2234" s="23" t="n"/>
      <c r="V2234" s="23" t="n"/>
    </row>
    <row r="2235" ht="15" customHeight="1">
      <c r="A2235" s="26" t="inlineStr">
        <is>
          <t>História - Waterfall</t>
        </is>
      </c>
      <c r="B2235" s="60" t="inlineStr">
        <is>
          <t>DEVALM-540</t>
        </is>
      </c>
      <c r="C2235" s="23" t="inlineStr">
        <is>
          <t>19.0026.MK-Reajuste de preços de produtos</t>
        </is>
      </c>
      <c r="D2235" s="26" t="inlineStr">
        <is>
          <t>Concluído</t>
        </is>
      </c>
      <c r="E2235" s="23" t="inlineStr">
        <is>
          <t>Sem responsável</t>
        </is>
      </c>
      <c r="F2235" s="23" t="n"/>
      <c r="G2235" s="23" t="inlineStr">
        <is>
          <t>Rafael Lemos Lima [X]</t>
        </is>
      </c>
      <c r="H2235" s="23" t="inlineStr">
        <is>
          <t>Eduardo Cesar de Melo</t>
        </is>
      </c>
      <c r="I2235" s="23" t="n"/>
      <c r="J2235" s="23" t="n"/>
      <c r="K2235" s="23" t="n"/>
      <c r="L2235" s="23" t="n"/>
      <c r="M2235" s="23" t="n"/>
      <c r="N2235" s="23" t="n"/>
      <c r="O2235" s="23" t="n"/>
      <c r="P2235" s="23" t="n"/>
      <c r="Q2235" s="23" t="n"/>
      <c r="R2235" s="61" t="n">
        <v>43536</v>
      </c>
      <c r="S2235" s="23" t="n"/>
      <c r="T2235" s="23" t="n"/>
      <c r="U2235" s="23" t="n"/>
      <c r="V2235" s="23" t="n"/>
    </row>
    <row r="2236" ht="15" customHeight="1">
      <c r="A2236" s="26" t="inlineStr">
        <is>
          <t>História - Waterfall</t>
        </is>
      </c>
      <c r="B2236" s="60" t="inlineStr">
        <is>
          <t>DEVALM-539</t>
        </is>
      </c>
      <c r="C2236" s="23" t="inlineStr">
        <is>
          <t>19.0043.2.MK-Backlog afiliadas Globo - Fase 2</t>
        </is>
      </c>
      <c r="D2236" s="26" t="inlineStr">
        <is>
          <t>Concluído</t>
        </is>
      </c>
      <c r="E2236" s="23" t="inlineStr">
        <is>
          <t>Sem responsável</t>
        </is>
      </c>
      <c r="F2236" s="23" t="n"/>
      <c r="G2236" s="23" t="inlineStr">
        <is>
          <t>Rafael Lemos Lima [X]</t>
        </is>
      </c>
      <c r="H2236" s="23" t="inlineStr">
        <is>
          <t>Paulo Egidio Rodrigues dos Santos</t>
        </is>
      </c>
      <c r="I2236" s="23" t="n"/>
      <c r="J2236" s="23" t="inlineStr">
        <is>
          <t>Juliana Alves Beduti [X]</t>
        </is>
      </c>
      <c r="K2236" s="23" t="n"/>
      <c r="L2236" s="23" t="n"/>
      <c r="M2236" s="23" t="n"/>
      <c r="N2236" s="23" t="n"/>
      <c r="O2236" s="23" t="n"/>
      <c r="P2236" s="23" t="n"/>
      <c r="Q2236" s="23" t="n"/>
      <c r="R2236" s="61" t="n">
        <v>43628</v>
      </c>
      <c r="S2236" s="23" t="n"/>
      <c r="T2236" s="23" t="n"/>
      <c r="U2236" s="23" t="n"/>
      <c r="V2236" s="23" t="n"/>
    </row>
    <row r="2237" ht="15" customHeight="1">
      <c r="A2237" s="26" t="inlineStr">
        <is>
          <t>História - Waterfall</t>
        </is>
      </c>
      <c r="B2237" s="60" t="inlineStr">
        <is>
          <t>DEVALM-538</t>
        </is>
      </c>
      <c r="C2237" s="23" t="inlineStr">
        <is>
          <t>18.0170.3.MK-UpGrade de Recarga - release 4</t>
        </is>
      </c>
      <c r="D2237" s="26" t="inlineStr">
        <is>
          <t>Concluído</t>
        </is>
      </c>
      <c r="E2237" s="23" t="inlineStr">
        <is>
          <t>Sem responsável</t>
        </is>
      </c>
      <c r="F2237" s="23" t="n"/>
      <c r="G2237" s="23" t="inlineStr">
        <is>
          <t>Anselmo Pereira Novakowski</t>
        </is>
      </c>
      <c r="H2237" s="23" t="inlineStr">
        <is>
          <t>Eduardo Cesar de Melo</t>
        </is>
      </c>
      <c r="I2237" s="23" t="n"/>
      <c r="J2237" s="23" t="n"/>
      <c r="K2237" s="23" t="n"/>
      <c r="L2237" s="23" t="n"/>
      <c r="M2237" s="23" t="n"/>
      <c r="N2237" s="23" t="n"/>
      <c r="O2237" s="23" t="n"/>
      <c r="P2237" s="23" t="n"/>
      <c r="Q2237" s="23" t="n"/>
      <c r="R2237" s="61" t="n">
        <v>43480</v>
      </c>
      <c r="S2237" s="23" t="n"/>
      <c r="T2237" s="23" t="n"/>
      <c r="U2237" s="23" t="n"/>
      <c r="V2237" s="23" t="n"/>
    </row>
    <row r="2238" ht="15" customHeight="1">
      <c r="A2238" s="26" t="inlineStr">
        <is>
          <t>História - Waterfall</t>
        </is>
      </c>
      <c r="B2238" s="60" t="inlineStr">
        <is>
          <t>DEVALM-537</t>
        </is>
      </c>
      <c r="C2238" s="23" t="inlineStr">
        <is>
          <t>19.0001.2.BL-Reajuste Recorrente IGP-M BL (Fevereiro)</t>
        </is>
      </c>
      <c r="D2238" s="26" t="inlineStr">
        <is>
          <t>Concluído</t>
        </is>
      </c>
      <c r="E2238" s="23" t="inlineStr">
        <is>
          <t>Sem responsável</t>
        </is>
      </c>
      <c r="F2238" s="23" t="n"/>
      <c r="G2238" s="23" t="inlineStr">
        <is>
          <t>Rafael Lemos Lima [X]</t>
        </is>
      </c>
      <c r="H2238" s="23" t="inlineStr">
        <is>
          <t>Eduardo Cesar de Melo</t>
        </is>
      </c>
      <c r="I2238" s="23" t="n"/>
      <c r="J2238" s="23" t="n"/>
      <c r="K2238" s="23" t="n"/>
      <c r="L2238" s="23" t="n"/>
      <c r="M2238" s="23" t="n"/>
      <c r="N2238" s="23" t="n"/>
      <c r="O2238" s="23" t="n"/>
      <c r="P2238" s="23" t="n"/>
      <c r="Q2238" s="23" t="n"/>
      <c r="R2238" s="61" t="n">
        <v>43516</v>
      </c>
      <c r="S2238" s="23" t="n"/>
      <c r="T2238" s="23" t="n"/>
      <c r="U2238" s="23" t="n"/>
      <c r="V2238" s="23" t="n"/>
    </row>
    <row r="2239" ht="15" customHeight="1">
      <c r="A2239" s="26" t="inlineStr">
        <is>
          <t>História - Waterfall</t>
        </is>
      </c>
      <c r="B2239" s="60" t="inlineStr">
        <is>
          <t>DEVALM-536</t>
        </is>
      </c>
      <c r="C2239" s="23" t="inlineStr">
        <is>
          <t>18.0393.4.MK-Descontinuação SKY Livre – Janeiro 2019</t>
        </is>
      </c>
      <c r="D2239" s="26" t="inlineStr">
        <is>
          <t>Concluído</t>
        </is>
      </c>
      <c r="E2239" s="23" t="inlineStr">
        <is>
          <t>Sem responsável</t>
        </is>
      </c>
      <c r="F2239" s="23" t="n"/>
      <c r="G2239" s="23" t="inlineStr">
        <is>
          <t>Anselmo Pereira Novakowski</t>
        </is>
      </c>
      <c r="H2239" s="23" t="inlineStr">
        <is>
          <t>Eduardo Cesar de Melo</t>
        </is>
      </c>
      <c r="I2239" s="23" t="n"/>
      <c r="J2239" s="23" t="n"/>
      <c r="K2239" s="23" t="n"/>
      <c r="L2239" s="23" t="n"/>
      <c r="M2239" s="23" t="n"/>
      <c r="N2239" s="23" t="n"/>
      <c r="O2239" s="23" t="n"/>
      <c r="P2239" s="23" t="n"/>
      <c r="Q2239" s="23" t="n"/>
      <c r="R2239" s="61" t="n">
        <v>43487</v>
      </c>
      <c r="S2239" s="23" t="n"/>
      <c r="T2239" s="23" t="n"/>
      <c r="U2239" s="23" t="n"/>
      <c r="V2239" s="23" t="n"/>
    </row>
    <row r="2240" ht="15" customHeight="1">
      <c r="A2240" s="26" t="inlineStr">
        <is>
          <t>História - Waterfall</t>
        </is>
      </c>
      <c r="B2240" s="60" t="inlineStr">
        <is>
          <t>DEVALM-535</t>
        </is>
      </c>
      <c r="C2240" s="23" t="inlineStr">
        <is>
          <t>18.0461.2.TI-Integração Continua e Automação do Processo de Desenvolvimento (Frente de Testes Unitários – SOA)</t>
        </is>
      </c>
      <c r="D2240" s="26" t="inlineStr">
        <is>
          <t>Concluído</t>
        </is>
      </c>
      <c r="E2240" s="23" t="inlineStr">
        <is>
          <t>Sem responsável</t>
        </is>
      </c>
      <c r="F2240" s="23" t="inlineStr">
        <is>
          <t>Tiago.Targino@terceiro-sky.com.br</t>
        </is>
      </c>
      <c r="G2240" s="23" t="inlineStr">
        <is>
          <t>Rafael Lemos Lima [X]</t>
        </is>
      </c>
      <c r="H2240" s="23" t="inlineStr">
        <is>
          <t>Paulo Egidio Rodrigues dos Santos</t>
        </is>
      </c>
      <c r="I2240" s="23" t="n"/>
      <c r="J2240" s="23" t="n"/>
      <c r="K2240" s="23" t="n"/>
      <c r="L2240" s="23" t="n"/>
      <c r="M2240" s="23" t="n"/>
      <c r="N2240" s="23" t="n"/>
      <c r="O2240" s="23" t="n"/>
      <c r="P2240" s="23" t="n"/>
      <c r="Q2240" s="23" t="n"/>
      <c r="R2240" s="61" t="n">
        <v>43602</v>
      </c>
      <c r="S2240" s="23" t="n"/>
      <c r="T2240" s="23" t="n"/>
      <c r="U2240" s="23" t="n"/>
      <c r="V2240" s="23" t="n"/>
    </row>
    <row r="2241" ht="15" customHeight="1">
      <c r="A2241" s="26" t="inlineStr">
        <is>
          <t>História - Waterfall</t>
        </is>
      </c>
      <c r="B2241" s="60" t="inlineStr">
        <is>
          <t>DEVALM-534</t>
        </is>
      </c>
      <c r="C2241" s="23" t="inlineStr">
        <is>
          <t>17.0614.23.TI-Kanban no Histórico exibindo valor total</t>
        </is>
      </c>
      <c r="D2241" s="26" t="inlineStr">
        <is>
          <t>Concluído</t>
        </is>
      </c>
      <c r="E2241" s="23" t="inlineStr">
        <is>
          <t>Sem responsável</t>
        </is>
      </c>
      <c r="F2241" s="23" t="n"/>
      <c r="G2241" s="23" t="n"/>
      <c r="H2241" s="23" t="inlineStr">
        <is>
          <t>Eduardo Cesar de Melo</t>
        </is>
      </c>
      <c r="I2241" s="23" t="n"/>
      <c r="J2241" s="23" t="n"/>
      <c r="K2241" s="23" t="n"/>
      <c r="L2241" s="23" t="n"/>
      <c r="M2241" s="23" t="n"/>
      <c r="N2241" s="23" t="n"/>
      <c r="O2241" s="23" t="n"/>
      <c r="P2241" s="23" t="n"/>
      <c r="Q2241" s="23" t="n"/>
      <c r="R2241" s="23" t="n"/>
      <c r="S2241" s="23" t="n"/>
      <c r="T2241" s="23" t="n"/>
      <c r="U2241" s="23" t="n"/>
      <c r="V2241" s="23" t="n"/>
    </row>
    <row r="2242" ht="15" customHeight="1">
      <c r="A2242" s="26" t="inlineStr">
        <is>
          <t>História - Waterfall</t>
        </is>
      </c>
      <c r="B2242" s="60" t="inlineStr">
        <is>
          <t>DEVALM-533</t>
        </is>
      </c>
      <c r="C2242" s="23" t="inlineStr">
        <is>
          <t>18.0384.MK-Servidor Virtual - Power BI</t>
        </is>
      </c>
      <c r="D2242" s="26" t="inlineStr">
        <is>
          <t>Concluído</t>
        </is>
      </c>
      <c r="E2242" s="23" t="inlineStr">
        <is>
          <t>Raphael Henrique Fernandes Lopes [X]</t>
        </is>
      </c>
      <c r="F2242" s="23" t="n"/>
      <c r="G2242" s="23" t="n"/>
      <c r="H2242" s="23" t="n"/>
      <c r="I2242" s="23" t="n"/>
      <c r="J2242" s="23" t="n"/>
      <c r="K2242" s="23" t="n"/>
      <c r="L2242" s="23" t="n"/>
      <c r="M2242" s="23" t="n"/>
      <c r="N2242" s="23" t="n"/>
      <c r="O2242" s="23" t="n"/>
      <c r="P2242" s="23" t="n"/>
      <c r="Q2242" s="23" t="n"/>
      <c r="R2242" s="23" t="n"/>
      <c r="S2242" s="23" t="n"/>
      <c r="T2242" s="23" t="n"/>
      <c r="U2242" s="23" t="n"/>
      <c r="V2242" s="23" t="n"/>
    </row>
    <row r="2243" ht="15" customHeight="1">
      <c r="A2243" s="26" t="inlineStr">
        <is>
          <t>História - Waterfall</t>
        </is>
      </c>
      <c r="B2243" s="60" t="inlineStr">
        <is>
          <t>DEVALM-532</t>
        </is>
      </c>
      <c r="C2243" s="23" t="inlineStr">
        <is>
          <t>19.0026.1.MK-Reajuste de preços desconto MOP</t>
        </is>
      </c>
      <c r="D2243" s="26" t="inlineStr">
        <is>
          <t>Concluído</t>
        </is>
      </c>
      <c r="E2243" s="23" t="inlineStr">
        <is>
          <t>Ricardo Pires Sardinha [X]</t>
        </is>
      </c>
      <c r="F2243" s="23" t="n"/>
      <c r="G2243" s="23" t="inlineStr">
        <is>
          <t>Rafael Lemos Lima [X]</t>
        </is>
      </c>
      <c r="H2243" s="23" t="inlineStr">
        <is>
          <t>Paulo Egidio Rodrigues dos Santos</t>
        </is>
      </c>
      <c r="I2243" s="23" t="n"/>
      <c r="J2243" s="23" t="n"/>
      <c r="K2243" s="23" t="n"/>
      <c r="L2243" s="23" t="n"/>
      <c r="M2243" s="23" t="n"/>
      <c r="N2243" s="23" t="n"/>
      <c r="O2243" s="23" t="n"/>
      <c r="P2243" s="23" t="n"/>
      <c r="Q2243" s="23" t="n"/>
      <c r="R2243" s="61" t="n">
        <v>43593</v>
      </c>
      <c r="S2243" s="23" t="n"/>
      <c r="T2243" s="23" t="n"/>
      <c r="U2243" s="23" t="n"/>
      <c r="V2243" s="23" t="n"/>
    </row>
    <row r="2244" ht="15" customHeight="1">
      <c r="A2244" s="26" t="inlineStr">
        <is>
          <t>História - Waterfall</t>
        </is>
      </c>
      <c r="B2244" s="60" t="inlineStr">
        <is>
          <t>DEVALM-531</t>
        </is>
      </c>
      <c r="C2244" s="23" t="inlineStr">
        <is>
          <t>17.0614.13.TI-Salesforce – CR Base Cert</t>
        </is>
      </c>
      <c r="D2244" s="26" t="inlineStr">
        <is>
          <t>Concluído</t>
        </is>
      </c>
      <c r="E2244" s="23" t="inlineStr">
        <is>
          <t>Sem responsável</t>
        </is>
      </c>
      <c r="F2244" s="23" t="inlineStr">
        <is>
          <t>Aline.Rocha@sky.com.br</t>
        </is>
      </c>
      <c r="G2244" s="23" t="inlineStr">
        <is>
          <t>Emerson Pureza da Silva</t>
        </is>
      </c>
      <c r="H2244" s="23" t="inlineStr">
        <is>
          <t>Eduardo Cesar de Melo</t>
        </is>
      </c>
      <c r="I2244" s="23" t="n"/>
      <c r="J2244" s="23" t="n"/>
      <c r="K2244" s="23" t="n"/>
      <c r="L2244" s="23" t="n"/>
      <c r="M2244" s="23" t="n"/>
      <c r="N2244" s="23" t="n"/>
      <c r="O2244" s="23" t="n"/>
      <c r="P2244" s="23" t="n"/>
      <c r="Q2244" s="23" t="n"/>
      <c r="R2244" s="61" t="n">
        <v>43501</v>
      </c>
      <c r="S2244" s="23" t="n"/>
      <c r="T2244" s="23" t="n"/>
      <c r="U2244" s="23" t="n"/>
      <c r="V2244" s="23" t="n"/>
    </row>
    <row r="2245" ht="15" customHeight="1">
      <c r="A2245" s="26" t="inlineStr">
        <is>
          <t>História - Waterfall</t>
        </is>
      </c>
      <c r="B2245" s="60" t="inlineStr">
        <is>
          <t>DEVALM-530</t>
        </is>
      </c>
      <c r="C2245" s="23" t="inlineStr">
        <is>
          <t>19.0026.6.MK-Tratamento de backlog de produtos impactados pelo clawback</t>
        </is>
      </c>
      <c r="D2245" s="26" t="inlineStr">
        <is>
          <t>Concluído</t>
        </is>
      </c>
      <c r="E2245" s="23" t="inlineStr">
        <is>
          <t>Ricardo Pires Sardinha [X]</t>
        </is>
      </c>
      <c r="F2245" s="23" t="n"/>
      <c r="G2245" s="23" t="inlineStr">
        <is>
          <t>Rafael Lemos Lima [X]</t>
        </is>
      </c>
      <c r="H2245" s="23" t="inlineStr">
        <is>
          <t>Paulo Egidio Rodrigues dos Santos</t>
        </is>
      </c>
      <c r="I2245" s="23" t="n"/>
      <c r="J2245" s="23" t="n"/>
      <c r="K2245" s="23" t="n"/>
      <c r="L2245" s="23" t="n"/>
      <c r="M2245" s="23" t="n"/>
      <c r="N2245" s="23" t="n"/>
      <c r="O2245" s="23" t="n"/>
      <c r="P2245" s="23" t="n"/>
      <c r="Q2245" s="23" t="n"/>
      <c r="R2245" s="61" t="n">
        <v>43607</v>
      </c>
      <c r="S2245" s="23" t="n"/>
      <c r="T2245" s="23" t="n"/>
      <c r="U2245" s="23" t="n"/>
      <c r="V2245" s="23" t="n"/>
    </row>
    <row r="2246" ht="15" customHeight="1">
      <c r="A2246" s="26" t="inlineStr">
        <is>
          <t>História - Waterfall</t>
        </is>
      </c>
      <c r="B2246" s="60" t="inlineStr">
        <is>
          <t>DEVALM-529</t>
        </is>
      </c>
      <c r="C2246" s="23" t="inlineStr">
        <is>
          <t>19.0069.1.MK-Reajuste anual (IGP-M) Abril/2019</t>
        </is>
      </c>
      <c r="D2246" s="26" t="inlineStr">
        <is>
          <t>Concluído</t>
        </is>
      </c>
      <c r="E2246" s="23" t="inlineStr">
        <is>
          <t>Ricardo Pires Sardinha [X]</t>
        </is>
      </c>
      <c r="F2246" s="23" t="n"/>
      <c r="G2246" s="23" t="inlineStr">
        <is>
          <t>Rafael Lemos Lima [X]</t>
        </is>
      </c>
      <c r="H2246" s="23" t="inlineStr">
        <is>
          <t>Paulo Egidio Rodrigues dos Santos</t>
        </is>
      </c>
      <c r="I2246" s="23" t="n"/>
      <c r="J2246" s="23" t="n"/>
      <c r="K2246" s="23" t="n"/>
      <c r="L2246" s="23" t="n"/>
      <c r="M2246" s="23" t="n"/>
      <c r="N2246" s="23" t="n"/>
      <c r="O2246" s="23" t="n"/>
      <c r="P2246" s="23" t="n"/>
      <c r="Q2246" s="23" t="n"/>
      <c r="R2246" s="61" t="n">
        <v>43578</v>
      </c>
      <c r="S2246" s="23" t="n"/>
      <c r="T2246" s="23" t="n"/>
      <c r="U2246" s="23" t="n"/>
      <c r="V2246" s="23" t="n"/>
    </row>
    <row r="2247" ht="15" customHeight="1">
      <c r="A2247" s="26" t="inlineStr">
        <is>
          <t>História - Waterfall</t>
        </is>
      </c>
      <c r="B2247" s="60" t="inlineStr">
        <is>
          <t>DEVALM-528</t>
        </is>
      </c>
      <c r="C2247" s="23" t="inlineStr">
        <is>
          <t>18.0239.FI-Gateway Cadastramento Varejo EPAY</t>
        </is>
      </c>
      <c r="D2247" s="26" t="inlineStr">
        <is>
          <t>Concluído</t>
        </is>
      </c>
      <c r="E2247" s="23" t="inlineStr">
        <is>
          <t>Raphael Henrique Fernandes Lopes [X]</t>
        </is>
      </c>
      <c r="F2247" s="23" t="n"/>
      <c r="G2247" s="23" t="n"/>
      <c r="H2247" s="23" t="n"/>
      <c r="I2247" s="23" t="n"/>
      <c r="J2247" s="23" t="n"/>
      <c r="K2247" s="23" t="n"/>
      <c r="L2247" s="23" t="n"/>
      <c r="M2247" s="23" t="n"/>
      <c r="N2247" s="23" t="n"/>
      <c r="O2247" s="23" t="n"/>
      <c r="P2247" s="23" t="n"/>
      <c r="Q2247" s="23" t="n"/>
      <c r="R2247" s="23" t="n"/>
      <c r="S2247" s="23" t="n"/>
      <c r="T2247" s="23" t="n"/>
      <c r="U2247" s="23" t="n"/>
      <c r="V2247" s="23" t="n"/>
    </row>
    <row r="2248" ht="15" customHeight="1">
      <c r="A2248" s="26" t="inlineStr">
        <is>
          <t>História - Waterfall</t>
        </is>
      </c>
      <c r="B2248" s="60" t="inlineStr">
        <is>
          <t>DEVALM-527</t>
        </is>
      </c>
      <c r="C2248" s="23" t="inlineStr">
        <is>
          <t>19.0026.3.MK-Reajuste de preços SERVIÇO PREMIUM</t>
        </is>
      </c>
      <c r="D2248" s="26" t="inlineStr">
        <is>
          <t>Concluído</t>
        </is>
      </c>
      <c r="E2248" s="23" t="inlineStr">
        <is>
          <t>Sem responsável</t>
        </is>
      </c>
      <c r="F2248" s="23" t="n"/>
      <c r="G2248" s="23" t="inlineStr">
        <is>
          <t>Rafael Lemos Lima [X]</t>
        </is>
      </c>
      <c r="H2248" s="23" t="inlineStr">
        <is>
          <t>Eduardo Cesar de Melo</t>
        </is>
      </c>
      <c r="I2248" s="23" t="n"/>
      <c r="J2248" s="23" t="n"/>
      <c r="K2248" s="23" t="n"/>
      <c r="L2248" s="23" t="n"/>
      <c r="M2248" s="23" t="n"/>
      <c r="N2248" s="23" t="n"/>
      <c r="O2248" s="23" t="n"/>
      <c r="P2248" s="23" t="n"/>
      <c r="Q2248" s="23" t="n"/>
      <c r="R2248" s="61" t="n">
        <v>43537</v>
      </c>
      <c r="S2248" s="23" t="n"/>
      <c r="T2248" s="23" t="n"/>
      <c r="U2248" s="23" t="n"/>
      <c r="V2248" s="23" t="n"/>
    </row>
    <row r="2249" ht="15" customHeight="1">
      <c r="A2249" s="26" t="inlineStr">
        <is>
          <t>História - Waterfall</t>
        </is>
      </c>
      <c r="B2249" s="60" t="inlineStr">
        <is>
          <t>DEVALM-526</t>
        </is>
      </c>
      <c r="C2249" s="23" t="inlineStr">
        <is>
          <t>18.0238.CO-Relatório ICare Parceiro</t>
        </is>
      </c>
      <c r="D2249" s="26" t="inlineStr">
        <is>
          <t>Concluído</t>
        </is>
      </c>
      <c r="E2249" s="23" t="inlineStr">
        <is>
          <t>Raphael Henrique Fernandes Lopes [X]</t>
        </is>
      </c>
      <c r="F2249" s="23" t="n"/>
      <c r="G2249" s="23" t="n"/>
      <c r="H2249" s="23" t="n"/>
      <c r="I2249" s="23" t="n"/>
      <c r="J2249" s="23" t="n"/>
      <c r="K2249" s="23" t="n"/>
      <c r="L2249" s="23" t="n"/>
      <c r="M2249" s="23" t="n"/>
      <c r="N2249" s="23" t="n"/>
      <c r="O2249" s="23" t="n"/>
      <c r="P2249" s="23" t="n"/>
      <c r="Q2249" s="23" t="n"/>
      <c r="R2249" s="23" t="n"/>
      <c r="S2249" s="23" t="n"/>
      <c r="T2249" s="23" t="n"/>
      <c r="U2249" s="23" t="n"/>
      <c r="V2249" s="23" t="n"/>
    </row>
    <row r="2250" ht="15" customHeight="1">
      <c r="A2250" s="26" t="inlineStr">
        <is>
          <t>História - Waterfall</t>
        </is>
      </c>
      <c r="B2250" s="60" t="inlineStr">
        <is>
          <t>DEVALM-525</t>
        </is>
      </c>
      <c r="C2250" s="23" t="inlineStr">
        <is>
          <t>19.0002.1.MK-Reajuste de Preços Para os Segmentos de Clientes Corporativos - Janeiro/19</t>
        </is>
      </c>
      <c r="D2250" s="26" t="inlineStr">
        <is>
          <t>Concluído</t>
        </is>
      </c>
      <c r="E2250" s="23" t="inlineStr">
        <is>
          <t>Ricardo Pires Sardinha [X]</t>
        </is>
      </c>
      <c r="F2250" s="23" t="n"/>
      <c r="G2250" s="23" t="inlineStr">
        <is>
          <t>Rafael Lemos Lima [X]</t>
        </is>
      </c>
      <c r="H2250" s="23" t="n"/>
      <c r="I2250" s="23" t="n"/>
      <c r="J2250" s="23" t="n"/>
      <c r="K2250" s="23" t="n"/>
      <c r="L2250" s="23" t="n"/>
      <c r="M2250" s="23" t="n"/>
      <c r="N2250" s="23" t="n"/>
      <c r="O2250" s="23" t="n"/>
      <c r="P2250" s="23" t="n"/>
      <c r="Q2250" s="23" t="n"/>
      <c r="R2250" s="61" t="n">
        <v>43474</v>
      </c>
      <c r="S2250" s="23" t="n"/>
      <c r="T2250" s="23" t="n"/>
      <c r="U2250" s="23" t="n"/>
      <c r="V2250" s="23" t="n"/>
    </row>
    <row r="2251" ht="15" customHeight="1">
      <c r="A2251" s="26" t="inlineStr">
        <is>
          <t>História - Waterfall</t>
        </is>
      </c>
      <c r="B2251" s="60" t="inlineStr">
        <is>
          <t>DEVALM-524</t>
        </is>
      </c>
      <c r="C2251" s="23" t="inlineStr">
        <is>
          <t>19.0069.2.MK-Reajuste anual (IGP-M) Maio/2019</t>
        </is>
      </c>
      <c r="D2251" s="26" t="inlineStr">
        <is>
          <t>Concluído</t>
        </is>
      </c>
      <c r="E2251" s="23" t="inlineStr">
        <is>
          <t>Ricardo Pires Sardinha [X]</t>
        </is>
      </c>
      <c r="F2251" s="23" t="n"/>
      <c r="G2251" s="23" t="inlineStr">
        <is>
          <t>Rafael Lemos Lima [X]</t>
        </is>
      </c>
      <c r="H2251" s="23" t="inlineStr">
        <is>
          <t>Paulo Egidio Rodrigues dos Santos</t>
        </is>
      </c>
      <c r="I2251" s="23" t="n"/>
      <c r="J2251" s="23" t="n"/>
      <c r="K2251" s="23" t="n"/>
      <c r="L2251" s="23" t="n"/>
      <c r="M2251" s="23" t="n"/>
      <c r="N2251" s="23" t="n"/>
      <c r="O2251" s="23" t="n"/>
      <c r="P2251" s="23" t="n"/>
      <c r="Q2251" s="23" t="n"/>
      <c r="R2251" s="61" t="n">
        <v>43607</v>
      </c>
      <c r="S2251" s="23" t="n"/>
      <c r="T2251" s="23" t="n"/>
      <c r="U2251" s="23" t="n"/>
      <c r="V2251" s="23" t="n"/>
    </row>
    <row r="2252" ht="15" customHeight="1">
      <c r="A2252" s="26" t="inlineStr">
        <is>
          <t>História - Waterfall</t>
        </is>
      </c>
      <c r="B2252" s="60" t="inlineStr">
        <is>
          <t>DEVALM-523</t>
        </is>
      </c>
      <c r="C2252" s="23" t="inlineStr">
        <is>
          <t>17.0614.16.TI-Salesforce – GAP – Cadastro de CNPJ</t>
        </is>
      </c>
      <c r="D2252" s="26" t="inlineStr">
        <is>
          <t>Concluído</t>
        </is>
      </c>
      <c r="E2252" s="23" t="inlineStr">
        <is>
          <t>Sem responsável</t>
        </is>
      </c>
      <c r="F2252" s="23" t="inlineStr">
        <is>
          <t>Aline.Rocha@sky.com.br</t>
        </is>
      </c>
      <c r="G2252" s="23" t="inlineStr">
        <is>
          <t>Emerson Pureza da Silva</t>
        </is>
      </c>
      <c r="H2252" s="23" t="inlineStr">
        <is>
          <t>Eduardo Cesar de Melo</t>
        </is>
      </c>
      <c r="I2252" s="23" t="n"/>
      <c r="J2252" s="23" t="n"/>
      <c r="K2252" s="23" t="n"/>
      <c r="L2252" s="23" t="n"/>
      <c r="M2252" s="23" t="n"/>
      <c r="N2252" s="23" t="n"/>
      <c r="O2252" s="23" t="n"/>
      <c r="P2252" s="23" t="n"/>
      <c r="Q2252" s="23" t="n"/>
      <c r="R2252" s="61" t="n">
        <v>43538</v>
      </c>
      <c r="S2252" s="23" t="n"/>
      <c r="T2252" s="23" t="n"/>
      <c r="U2252" s="23" t="n"/>
      <c r="V2252" s="23" t="n"/>
    </row>
    <row r="2253" ht="15" customHeight="1">
      <c r="A2253" s="26" t="inlineStr">
        <is>
          <t>História - Waterfall</t>
        </is>
      </c>
      <c r="B2253" s="60" t="inlineStr">
        <is>
          <t>DEVALM-522</t>
        </is>
      </c>
      <c r="C2253" s="23" t="inlineStr">
        <is>
          <t>18.0170.2.MK-UpGrade de Recarga - release 3</t>
        </is>
      </c>
      <c r="D2253" s="26" t="inlineStr">
        <is>
          <t>Concluído</t>
        </is>
      </c>
      <c r="E2253" s="23" t="inlineStr">
        <is>
          <t>Sem responsável</t>
        </is>
      </c>
      <c r="F2253" s="23" t="n"/>
      <c r="G2253" s="23" t="n"/>
      <c r="H2253" s="23" t="inlineStr">
        <is>
          <t>Eduardo Cesar de Melo</t>
        </is>
      </c>
      <c r="I2253" s="23" t="n"/>
      <c r="J2253" s="23" t="n"/>
      <c r="K2253" s="23" t="n"/>
      <c r="L2253" s="23" t="n"/>
      <c r="M2253" s="23" t="n"/>
      <c r="N2253" s="23" t="n"/>
      <c r="O2253" s="23" t="n"/>
      <c r="P2253" s="23" t="n"/>
      <c r="Q2253" s="23" t="n"/>
      <c r="R2253" s="23" t="n"/>
      <c r="S2253" s="23" t="n"/>
      <c r="T2253" s="23" t="n"/>
      <c r="U2253" s="23" t="n"/>
      <c r="V2253" s="23" t="n"/>
    </row>
    <row r="2254" ht="15" customHeight="1">
      <c r="A2254" s="26" t="inlineStr">
        <is>
          <t>História - Waterfall</t>
        </is>
      </c>
      <c r="B2254" s="60" t="inlineStr">
        <is>
          <t>DEVALM-521</t>
        </is>
      </c>
      <c r="C2254" s="23" t="inlineStr">
        <is>
          <t>19.0026.2.MK-Reajuste de preços ESPN</t>
        </is>
      </c>
      <c r="D2254" s="26" t="inlineStr">
        <is>
          <t>Concluído</t>
        </is>
      </c>
      <c r="E2254" s="23" t="inlineStr">
        <is>
          <t>Sem responsável</t>
        </is>
      </c>
      <c r="F2254" s="23" t="n"/>
      <c r="G2254" s="23" t="inlineStr">
        <is>
          <t>Rafael Lemos Lima [X]</t>
        </is>
      </c>
      <c r="H2254" s="23" t="inlineStr">
        <is>
          <t>Eduardo Cesar de Melo</t>
        </is>
      </c>
      <c r="I2254" s="23" t="n"/>
      <c r="J2254" s="23" t="n"/>
      <c r="K2254" s="23" t="n"/>
      <c r="L2254" s="23" t="n"/>
      <c r="M2254" s="23" t="n"/>
      <c r="N2254" s="23" t="n"/>
      <c r="O2254" s="23" t="n"/>
      <c r="P2254" s="23" t="n"/>
      <c r="Q2254" s="23" t="n"/>
      <c r="R2254" s="61" t="n">
        <v>43537</v>
      </c>
      <c r="S2254" s="23" t="n"/>
      <c r="T2254" s="23" t="n"/>
      <c r="U2254" s="23" t="n"/>
      <c r="V2254" s="23" t="n"/>
    </row>
    <row r="2255" ht="15" customHeight="1">
      <c r="A2255" s="26" t="inlineStr">
        <is>
          <t>História - Waterfall</t>
        </is>
      </c>
      <c r="B2255" s="60" t="inlineStr">
        <is>
          <t>DEVALM-520</t>
        </is>
      </c>
      <c r="C2255" s="23" t="inlineStr">
        <is>
          <t>17.0614.14.TI-Salesforce - GAP - Lio Checkout</t>
        </is>
      </c>
      <c r="D2255" s="26" t="inlineStr">
        <is>
          <t>Concluído</t>
        </is>
      </c>
      <c r="E2255" s="23" t="inlineStr">
        <is>
          <t>Sem responsável</t>
        </is>
      </c>
      <c r="F2255" s="23" t="inlineStr">
        <is>
          <t>Aline.Rocha@sky.com.br</t>
        </is>
      </c>
      <c r="G2255" s="23" t="inlineStr">
        <is>
          <t>Emerson Pureza da Silva</t>
        </is>
      </c>
      <c r="H2255" s="23" t="inlineStr">
        <is>
          <t>Eduardo Cesar de Melo</t>
        </is>
      </c>
      <c r="I2255" s="23" t="n"/>
      <c r="J2255" s="23" t="n"/>
      <c r="K2255" s="23" t="n"/>
      <c r="L2255" s="23" t="n"/>
      <c r="M2255" s="23" t="n"/>
      <c r="N2255" s="23" t="n"/>
      <c r="O2255" s="23" t="n"/>
      <c r="P2255" s="23" t="n"/>
      <c r="Q2255" s="23" t="n"/>
      <c r="R2255" s="61" t="n">
        <v>43538</v>
      </c>
      <c r="S2255" s="23" t="n"/>
      <c r="T2255" s="23" t="n"/>
      <c r="U2255" s="23" t="n"/>
      <c r="V2255" s="23" t="n"/>
    </row>
    <row r="2256" ht="15" customHeight="1">
      <c r="A2256" s="26" t="inlineStr">
        <is>
          <t>História - Waterfall</t>
        </is>
      </c>
      <c r="B2256" s="60" t="inlineStr">
        <is>
          <t>DEVALM-519</t>
        </is>
      </c>
      <c r="C2256" s="23" t="inlineStr">
        <is>
          <t>17.0614.22.TI-Mascaramento de dados sensíveis no grid do Histórico</t>
        </is>
      </c>
      <c r="D2256" s="26" t="inlineStr">
        <is>
          <t>Concluído</t>
        </is>
      </c>
      <c r="E2256" s="23" t="inlineStr">
        <is>
          <t>Sem responsável</t>
        </is>
      </c>
      <c r="F2256" s="23" t="n"/>
      <c r="G2256" s="23" t="n"/>
      <c r="H2256" s="23" t="inlineStr">
        <is>
          <t>Eduardo Cesar de Melo</t>
        </is>
      </c>
      <c r="I2256" s="23" t="n"/>
      <c r="J2256" s="23" t="n"/>
      <c r="K2256" s="23" t="n"/>
      <c r="L2256" s="23" t="n"/>
      <c r="M2256" s="23" t="n"/>
      <c r="N2256" s="23" t="n"/>
      <c r="O2256" s="23" t="n"/>
      <c r="P2256" s="23" t="n"/>
      <c r="Q2256" s="23" t="n"/>
      <c r="R2256" s="23" t="n"/>
      <c r="S2256" s="23" t="n"/>
      <c r="T2256" s="23" t="n"/>
      <c r="U2256" s="23" t="n"/>
      <c r="V2256" s="23" t="n"/>
    </row>
    <row r="2257" ht="15" customHeight="1">
      <c r="A2257" s="26" t="inlineStr">
        <is>
          <t>História - Waterfall</t>
        </is>
      </c>
      <c r="B2257" s="60" t="inlineStr">
        <is>
          <t>DEVALM-397</t>
        </is>
      </c>
      <c r="C2257" s="23" t="inlineStr">
        <is>
          <t>18.0011.1.CL-Segmentação Régua de Cobrança P1</t>
        </is>
      </c>
      <c r="D2257" s="26" t="inlineStr">
        <is>
          <t>Concluído</t>
        </is>
      </c>
      <c r="E2257" s="23" t="inlineStr">
        <is>
          <t>Alessandro João De Souza [X]</t>
        </is>
      </c>
      <c r="F2257" s="23" t="inlineStr">
        <is>
          <t>Pedro Carnizello da Silva [X]</t>
        </is>
      </c>
      <c r="G2257" s="23" t="inlineStr">
        <is>
          <t>Anselmo Pereira Novakowski</t>
        </is>
      </c>
      <c r="H2257" s="23" t="inlineStr">
        <is>
          <t>Eduardo Cesar de Melo</t>
        </is>
      </c>
      <c r="I2257" s="23" t="inlineStr">
        <is>
          <t>Rodrigo Fernando Pereira Versollato [X]</t>
        </is>
      </c>
      <c r="J2257" s="23" t="inlineStr">
        <is>
          <t>Fernando Meirelles Castanho Cavallari [X]</t>
        </is>
      </c>
      <c r="K2257" s="23" t="n"/>
      <c r="L2257" s="23" t="n"/>
      <c r="M2257" s="61" t="n">
        <v>43600</v>
      </c>
      <c r="N2257" s="61" t="n">
        <v>43616</v>
      </c>
      <c r="O2257" s="61" t="n">
        <v>43572</v>
      </c>
      <c r="P2257" s="61" t="n">
        <v>43599</v>
      </c>
      <c r="Q2257" s="61" t="n">
        <v>43620</v>
      </c>
      <c r="R2257" s="61" t="n">
        <v>43620</v>
      </c>
      <c r="S2257" s="61" t="n">
        <v>43549</v>
      </c>
      <c r="T2257" s="61" t="n">
        <v>43552</v>
      </c>
      <c r="U2257" s="61" t="n">
        <v>43553</v>
      </c>
      <c r="V2257" s="61" t="n">
        <v>43571</v>
      </c>
    </row>
    <row r="2258" ht="15" customHeight="1">
      <c r="A2258" s="26" t="inlineStr">
        <is>
          <t>História - Ágil</t>
        </is>
      </c>
      <c r="B2258" s="60" t="inlineStr">
        <is>
          <t>DEVALM-285</t>
        </is>
      </c>
      <c r="C2258" s="23" t="inlineStr">
        <is>
          <t>Entrega 3</t>
        </is>
      </c>
      <c r="D2258" s="26" t="inlineStr">
        <is>
          <t>Concluído</t>
        </is>
      </c>
      <c r="E2258" s="23" t="inlineStr">
        <is>
          <t>Fabio de Siqueira Campos</t>
        </is>
      </c>
      <c r="F2258" s="23" t="n"/>
      <c r="G2258" s="23" t="n"/>
      <c r="H2258" s="23" t="n"/>
      <c r="I2258" s="23" t="n"/>
      <c r="J2258" s="23" t="n"/>
      <c r="K2258" s="23" t="n"/>
      <c r="L2258" s="23" t="n"/>
      <c r="M2258" s="23" t="n"/>
      <c r="N2258" s="23" t="n"/>
      <c r="O2258" s="23" t="n"/>
      <c r="P2258" s="23" t="n"/>
      <c r="Q2258" s="23" t="n"/>
      <c r="R2258" s="23" t="n"/>
      <c r="S2258" s="23" t="n"/>
      <c r="T2258" s="23" t="n"/>
      <c r="U2258" s="23" t="n"/>
      <c r="V2258" s="23" t="n"/>
    </row>
    <row r="2259" ht="15" customHeight="1">
      <c r="A2259" s="26" t="inlineStr">
        <is>
          <t>História - Waterfall</t>
        </is>
      </c>
      <c r="B2259" s="60" t="inlineStr">
        <is>
          <t>DEVALM-255</t>
        </is>
      </c>
      <c r="C2259" s="23" t="inlineStr">
        <is>
          <t>Entrega 1</t>
        </is>
      </c>
      <c r="D2259" s="26" t="inlineStr">
        <is>
          <t>Concluído</t>
        </is>
      </c>
      <c r="E2259" s="23" t="inlineStr">
        <is>
          <t>Administrador Jira</t>
        </is>
      </c>
      <c r="F2259" s="23" t="n"/>
      <c r="G2259" s="23" t="inlineStr">
        <is>
          <t>Administrador Jira</t>
        </is>
      </c>
      <c r="H2259" s="23" t="n"/>
      <c r="I2259" s="23" t="n"/>
      <c r="J2259" s="23" t="n"/>
      <c r="K2259" s="23" t="n"/>
      <c r="L2259" s="23" t="n"/>
      <c r="M2259" s="23" t="n"/>
      <c r="N2259" s="23" t="n"/>
      <c r="O2259" s="23" t="n"/>
      <c r="P2259" s="23" t="n"/>
      <c r="Q2259" s="23" t="n"/>
      <c r="R2259" s="23" t="n"/>
      <c r="S2259" s="23" t="n"/>
      <c r="T2259" s="23" t="n"/>
      <c r="U2259" s="23" t="n"/>
      <c r="V2259" s="23" t="n"/>
    </row>
    <row r="2260" ht="15" customHeight="1">
      <c r="A2260" s="26" t="inlineStr">
        <is>
          <t>História - Ágil</t>
        </is>
      </c>
      <c r="B2260" s="60" t="inlineStr">
        <is>
          <t>DEVALM-185</t>
        </is>
      </c>
      <c r="C2260" s="23" t="inlineStr">
        <is>
          <t>Teste</t>
        </is>
      </c>
      <c r="D2260" s="26" t="inlineStr">
        <is>
          <t>Concluído</t>
        </is>
      </c>
      <c r="E2260" s="23" t="inlineStr">
        <is>
          <t>Sem responsável</t>
        </is>
      </c>
      <c r="F2260" s="23" t="n"/>
      <c r="G2260" s="23" t="n"/>
      <c r="H2260" s="23" t="n"/>
      <c r="I2260" s="23" t="n"/>
      <c r="J2260" s="23" t="n"/>
      <c r="K2260" s="23" t="n"/>
      <c r="L2260" s="23" t="n"/>
      <c r="M2260" s="23" t="n"/>
      <c r="N2260" s="23" t="n"/>
      <c r="O2260" s="23" t="n"/>
      <c r="P2260" s="23" t="n"/>
      <c r="Q2260" s="23" t="n"/>
      <c r="R2260" s="23" t="n"/>
      <c r="S2260" s="23" t="n"/>
      <c r="T2260" s="23" t="n"/>
      <c r="U2260" s="23" t="n"/>
      <c r="V2260" s="23" t="n"/>
    </row>
    <row r="2261" ht="15" customHeight="1">
      <c r="A2261" s="26" t="inlineStr">
        <is>
          <t>História - Waterfall</t>
        </is>
      </c>
      <c r="B2261" s="60" t="inlineStr">
        <is>
          <t>DEVALM-96</t>
        </is>
      </c>
      <c r="C2261" s="23" t="inlineStr">
        <is>
          <t>História Waterfall - Entrega 1</t>
        </is>
      </c>
      <c r="D2261" s="26" t="inlineStr">
        <is>
          <t>Concluído</t>
        </is>
      </c>
      <c r="E2261" s="23" t="inlineStr">
        <is>
          <t>Fabio de Siqueira Campos</t>
        </is>
      </c>
      <c r="F2261" s="23" t="n"/>
      <c r="G2261" s="23" t="n"/>
      <c r="H2261" s="23" t="n"/>
      <c r="I2261" s="23" t="n"/>
      <c r="J2261" s="23" t="n"/>
      <c r="K2261" s="23" t="n"/>
      <c r="L2261" s="23" t="n"/>
      <c r="M2261" s="23" t="n"/>
      <c r="N2261" s="23" t="n"/>
      <c r="O2261" s="23" t="n"/>
      <c r="P2261" s="23" t="n"/>
      <c r="Q2261" s="23" t="n"/>
      <c r="R2261" s="23" t="n"/>
      <c r="S2261" s="23" t="n"/>
      <c r="T2261" s="23" t="n"/>
      <c r="U2261" s="23" t="n"/>
      <c r="V2261" s="23" t="n"/>
    </row>
    <row r="2262" ht="15" customHeight="1">
      <c r="A2262" s="26" t="inlineStr">
        <is>
          <t>História - Waterfall</t>
        </is>
      </c>
      <c r="B2262" s="60" t="inlineStr">
        <is>
          <t>DEVALM-76</t>
        </is>
      </c>
      <c r="C2262" s="23" t="inlineStr">
        <is>
          <t>Teste</t>
        </is>
      </c>
      <c r="D2262" s="26" t="inlineStr">
        <is>
          <t>Concluído</t>
        </is>
      </c>
      <c r="E2262" s="23" t="inlineStr">
        <is>
          <t>Sem responsável</t>
        </is>
      </c>
      <c r="F2262" s="23" t="n"/>
      <c r="G2262" s="23" t="n"/>
      <c r="H2262" s="23" t="n"/>
      <c r="I2262" s="23" t="n"/>
      <c r="J2262" s="23" t="n"/>
      <c r="K2262" s="23" t="n"/>
      <c r="L2262" s="23" t="n"/>
      <c r="M2262" s="23" t="n"/>
      <c r="N2262" s="23" t="n"/>
      <c r="O2262" s="23" t="n"/>
      <c r="P2262" s="23" t="n"/>
      <c r="Q2262" s="23" t="n"/>
      <c r="R2262" s="23" t="n"/>
      <c r="S2262" s="23" t="n"/>
      <c r="T2262" s="23" t="n"/>
      <c r="U2262" s="23" t="n"/>
      <c r="V2262" s="23" t="n"/>
    </row>
    <row r="2263" ht="15" customHeight="1">
      <c r="A2263" s="26" t="inlineStr">
        <is>
          <t>História - Waterfall</t>
        </is>
      </c>
      <c r="B2263" s="60" t="inlineStr">
        <is>
          <t>DEVALM-75</t>
        </is>
      </c>
      <c r="C2263" s="23" t="inlineStr">
        <is>
          <t>Teste</t>
        </is>
      </c>
      <c r="D2263" s="26" t="inlineStr">
        <is>
          <t>Concluído</t>
        </is>
      </c>
      <c r="E2263" s="23" t="inlineStr">
        <is>
          <t>Sem responsável</t>
        </is>
      </c>
      <c r="F2263" s="23" t="n"/>
      <c r="G2263" s="23" t="n"/>
      <c r="H2263" s="23" t="n"/>
      <c r="I2263" s="23" t="n"/>
      <c r="J2263" s="23" t="n"/>
      <c r="K2263" s="23" t="n"/>
      <c r="L2263" s="23" t="n"/>
      <c r="M2263" s="23" t="n"/>
      <c r="N2263" s="23" t="n"/>
      <c r="O2263" s="23" t="n"/>
      <c r="P2263" s="23" t="n"/>
      <c r="Q2263" s="23" t="n"/>
      <c r="R2263" s="23" t="n"/>
      <c r="S2263" s="23" t="n"/>
      <c r="T2263" s="23" t="n"/>
      <c r="U2263" s="23" t="n"/>
      <c r="V2263" s="23" t="n"/>
    </row>
    <row r="2264" ht="15" customHeight="1">
      <c r="A2264" s="26" t="inlineStr">
        <is>
          <t>História - Waterfall</t>
        </is>
      </c>
      <c r="B2264" s="60" t="inlineStr">
        <is>
          <t>DEVALM-69</t>
        </is>
      </c>
      <c r="C2264" s="23" t="inlineStr">
        <is>
          <t>Inception</t>
        </is>
      </c>
      <c r="D2264" s="26" t="inlineStr">
        <is>
          <t>Concluído</t>
        </is>
      </c>
      <c r="E2264" s="23" t="inlineStr">
        <is>
          <t>Sem responsável</t>
        </is>
      </c>
      <c r="F2264" s="23" t="n"/>
      <c r="G2264" s="23" t="n"/>
      <c r="H2264" s="23" t="n"/>
      <c r="I2264" s="23" t="n"/>
      <c r="J2264" s="23" t="n"/>
      <c r="K2264" s="23" t="n"/>
      <c r="L2264" s="23" t="n"/>
      <c r="M2264" s="23" t="n"/>
      <c r="N2264" s="23" t="n"/>
      <c r="O2264" s="23" t="n"/>
      <c r="P2264" s="23" t="n"/>
      <c r="Q2264" s="23" t="n"/>
      <c r="R2264" s="23" t="n"/>
      <c r="S2264" s="23" t="n"/>
      <c r="T2264" s="23" t="n"/>
      <c r="U2264" s="23" t="n"/>
      <c r="V2264" s="23" t="n"/>
    </row>
    <row r="2265" ht="15" customHeight="1">
      <c r="A2265" s="26" t="inlineStr">
        <is>
          <t>História - Waterfall</t>
        </is>
      </c>
      <c r="B2265" s="60" t="inlineStr">
        <is>
          <t>DEVALM-68</t>
        </is>
      </c>
      <c r="C2265" s="23" t="inlineStr">
        <is>
          <t>Projeto Teste Entrega 2</t>
        </is>
      </c>
      <c r="D2265" s="26" t="inlineStr">
        <is>
          <t>Concluído</t>
        </is>
      </c>
      <c r="E2265" s="23" t="inlineStr">
        <is>
          <t>Sem responsável</t>
        </is>
      </c>
      <c r="F2265" s="23" t="n"/>
      <c r="G2265" s="23" t="n"/>
      <c r="H2265" s="23" t="n"/>
      <c r="I2265" s="23" t="n"/>
      <c r="J2265" s="23" t="n"/>
      <c r="K2265" s="23" t="n"/>
      <c r="L2265" s="23" t="n"/>
      <c r="M2265" s="23" t="n"/>
      <c r="N2265" s="23" t="n"/>
      <c r="O2265" s="23" t="n"/>
      <c r="P2265" s="23" t="n"/>
      <c r="Q2265" s="23" t="n"/>
      <c r="R2265" s="23" t="n"/>
      <c r="S2265" s="23" t="n"/>
      <c r="T2265" s="23" t="n"/>
      <c r="U2265" s="23" t="n"/>
      <c r="V2265" s="23" t="n"/>
    </row>
    <row r="2266" ht="15" customHeight="1">
      <c r="A2266" s="26" t="inlineStr">
        <is>
          <t>História - Waterfall</t>
        </is>
      </c>
      <c r="B2266" s="60" t="inlineStr">
        <is>
          <t>DEVALM-66</t>
        </is>
      </c>
      <c r="C2266" s="23" t="inlineStr">
        <is>
          <t>Projeto Teste Entrega 1</t>
        </is>
      </c>
      <c r="D2266" s="26" t="inlineStr">
        <is>
          <t>Concluído</t>
        </is>
      </c>
      <c r="E2266" s="23" t="inlineStr">
        <is>
          <t>Sem responsável</t>
        </is>
      </c>
      <c r="F2266" s="23" t="n"/>
      <c r="G2266" s="23" t="n"/>
      <c r="H2266" s="23" t="n"/>
      <c r="I2266" s="23" t="n"/>
      <c r="J2266" s="23" t="n"/>
      <c r="K2266" s="23" t="n"/>
      <c r="L2266" s="23" t="n"/>
      <c r="M2266" s="23" t="n"/>
      <c r="N2266" s="23" t="n"/>
      <c r="O2266" s="23" t="n"/>
      <c r="P2266" s="23" t="n"/>
      <c r="Q2266" s="23" t="n"/>
      <c r="R2266" s="23" t="n"/>
      <c r="S2266" s="23" t="n"/>
      <c r="T2266" s="23" t="n"/>
      <c r="U2266" s="23" t="n"/>
      <c r="V2266" s="23" t="n"/>
    </row>
    <row r="2267" ht="15" customHeight="1">
      <c r="A2267" s="26" t="inlineStr">
        <is>
          <t>História - Waterfall</t>
        </is>
      </c>
      <c r="B2267" s="60" t="inlineStr">
        <is>
          <t>DEVALM-32</t>
        </is>
      </c>
      <c r="C2267" s="23" t="inlineStr">
        <is>
          <t>Teste</t>
        </is>
      </c>
      <c r="D2267" s="26" t="inlineStr">
        <is>
          <t>Concluído</t>
        </is>
      </c>
      <c r="E2267" s="23" t="inlineStr">
        <is>
          <t>Sem responsável</t>
        </is>
      </c>
      <c r="F2267" s="23" t="n"/>
      <c r="G2267" s="23" t="n"/>
      <c r="H2267" s="23" t="n"/>
      <c r="I2267" s="23" t="n"/>
      <c r="J2267" s="23" t="n"/>
      <c r="K2267" s="23" t="n"/>
      <c r="L2267" s="23" t="n"/>
      <c r="M2267" s="23" t="n"/>
      <c r="N2267" s="23" t="n"/>
      <c r="O2267" s="23" t="n"/>
      <c r="P2267" s="23" t="n"/>
      <c r="Q2267" s="23" t="n"/>
      <c r="R2267" s="23" t="n"/>
      <c r="S2267" s="23" t="n"/>
      <c r="T2267" s="23" t="n"/>
      <c r="U2267" s="23" t="n"/>
      <c r="V2267" s="23" t="n"/>
    </row>
    <row r="2268" ht="15" customHeight="1">
      <c r="A2268" s="26" t="inlineStr">
        <is>
          <t>História - Waterfall</t>
        </is>
      </c>
      <c r="B2268" s="60" t="inlineStr">
        <is>
          <t>DEVALM-30</t>
        </is>
      </c>
      <c r="C2268" s="23" t="inlineStr">
        <is>
          <t>Teste 2</t>
        </is>
      </c>
      <c r="D2268" s="26" t="inlineStr">
        <is>
          <t>Concluído</t>
        </is>
      </c>
      <c r="E2268" s="23" t="inlineStr">
        <is>
          <t>Sem responsável</t>
        </is>
      </c>
      <c r="F2268" s="23" t="n"/>
      <c r="G2268" s="23" t="n"/>
      <c r="H2268" s="23" t="n"/>
      <c r="I2268" s="23" t="n"/>
      <c r="J2268" s="23" t="n"/>
      <c r="K2268" s="23" t="n"/>
      <c r="L2268" s="23" t="n"/>
      <c r="M2268" s="23" t="n"/>
      <c r="N2268" s="23" t="n"/>
      <c r="O2268" s="23" t="n"/>
      <c r="P2268" s="23" t="n"/>
      <c r="Q2268" s="23" t="n"/>
      <c r="R2268" s="23" t="n"/>
      <c r="S2268" s="23" t="n"/>
      <c r="T2268" s="23" t="n"/>
      <c r="U2268" s="23" t="n"/>
      <c r="V2268" s="23" t="n"/>
    </row>
    <row r="2269" ht="14.4" customHeight="1">
      <c r="A2269" s="26" t="inlineStr">
        <is>
          <t>História - Waterfall</t>
        </is>
      </c>
      <c r="B2269" s="60" t="inlineStr">
        <is>
          <t>DEVALM-28</t>
        </is>
      </c>
      <c r="C2269" s="23" t="inlineStr">
        <is>
          <t>Teste</t>
        </is>
      </c>
      <c r="D2269" s="26" t="inlineStr">
        <is>
          <t>Concluído</t>
        </is>
      </c>
      <c r="E2269" s="23" t="inlineStr">
        <is>
          <t>Sem responsável</t>
        </is>
      </c>
      <c r="F2269" s="23" t="n"/>
      <c r="G2269" s="23" t="n"/>
      <c r="H2269" s="23" t="n"/>
      <c r="I2269" s="23" t="n"/>
      <c r="J2269" s="23" t="n"/>
      <c r="K2269" s="23" t="n"/>
      <c r="L2269" s="23" t="n"/>
      <c r="M2269" s="23" t="n"/>
      <c r="N2269" s="23" t="n"/>
      <c r="O2269" s="23" t="n"/>
      <c r="P2269" s="23" t="n"/>
      <c r="Q2269" s="23" t="n"/>
      <c r="R2269" s="23" t="n"/>
      <c r="S2269" s="23" t="n"/>
      <c r="T2269" s="23" t="n"/>
      <c r="U2269" s="23" t="n"/>
      <c r="V2269" s="23" t="n"/>
    </row>
    <row r="2270" ht="14.4" customHeight="1">
      <c r="A2270" s="26" t="inlineStr">
        <is>
          <t>História - Waterfall</t>
        </is>
      </c>
      <c r="B2270" s="60" t="inlineStr">
        <is>
          <t>DEVALM-24</t>
        </is>
      </c>
      <c r="C2270" s="23" t="inlineStr">
        <is>
          <t>Reunião de Alinhamento Técnico</t>
        </is>
      </c>
      <c r="D2270" s="26" t="inlineStr">
        <is>
          <t>Concluído</t>
        </is>
      </c>
      <c r="E2270" s="23" t="inlineStr">
        <is>
          <t>Carlos Araujo</t>
        </is>
      </c>
      <c r="F2270" s="23" t="n"/>
      <c r="G2270" s="23" t="n"/>
      <c r="H2270" s="23" t="n"/>
      <c r="I2270" s="23" t="n"/>
      <c r="J2270" s="23" t="n"/>
      <c r="K2270" s="23" t="n"/>
      <c r="L2270" s="23" t="n"/>
      <c r="M2270" s="23" t="n"/>
      <c r="N2270" s="23" t="n"/>
      <c r="O2270" s="23" t="n"/>
      <c r="P2270" s="23" t="n"/>
      <c r="Q2270" s="23" t="n"/>
      <c r="R2270" s="23" t="n"/>
      <c r="S2270" s="23" t="n"/>
      <c r="T2270" s="23" t="n"/>
      <c r="U2270" s="23" t="n"/>
      <c r="V2270" s="23" t="n"/>
    </row>
    <row r="2271" ht="14.4" customHeight="1">
      <c r="A2271" s="26" t="inlineStr">
        <is>
          <t>História - Waterfall</t>
        </is>
      </c>
      <c r="B2271" s="60" t="inlineStr">
        <is>
          <t>DEVALM-20</t>
        </is>
      </c>
      <c r="C2271" s="23" t="inlineStr">
        <is>
          <t>19.0000.1.TI - Projeto Homologação JIRA (Tela)</t>
        </is>
      </c>
      <c r="D2271" s="26" t="inlineStr">
        <is>
          <t>Concluído</t>
        </is>
      </c>
      <c r="E2271" s="23" t="inlineStr">
        <is>
          <t>Anderson Da Paz Florencio</t>
        </is>
      </c>
      <c r="F2271" s="23" t="n"/>
      <c r="G2271" s="23" t="n"/>
      <c r="H2271" s="23" t="n"/>
      <c r="I2271" s="23" t="n"/>
      <c r="J2271" s="23" t="n"/>
      <c r="K2271" s="23" t="n"/>
      <c r="L2271" s="23" t="n"/>
      <c r="M2271" s="23" t="n"/>
      <c r="N2271" s="23" t="n"/>
      <c r="O2271" s="23" t="n"/>
      <c r="P2271" s="23" t="n"/>
      <c r="Q2271" s="23" t="n"/>
      <c r="R2271" s="23" t="n"/>
      <c r="S2271" s="23" t="n"/>
      <c r="T2271" s="23" t="n"/>
      <c r="U2271" s="23" t="n"/>
      <c r="V2271" s="23" t="n"/>
    </row>
    <row r="2272" ht="14.4" customHeight="1">
      <c r="A2272" s="26" t="inlineStr">
        <is>
          <t>História - Waterfall</t>
        </is>
      </c>
      <c r="B2272" s="60" t="inlineStr">
        <is>
          <t>DEVALM-14</t>
        </is>
      </c>
      <c r="C2272" s="23" t="inlineStr">
        <is>
          <t>Teste 3</t>
        </is>
      </c>
      <c r="D2272" s="26" t="inlineStr">
        <is>
          <t>Concluído</t>
        </is>
      </c>
      <c r="E2272" s="23" t="inlineStr">
        <is>
          <t>Sem responsável</t>
        </is>
      </c>
      <c r="F2272" s="23" t="n"/>
      <c r="G2272" s="23" t="n"/>
      <c r="H2272" s="23" t="n"/>
      <c r="I2272" s="23" t="n"/>
      <c r="J2272" s="23" t="n"/>
      <c r="K2272" s="23" t="n"/>
      <c r="L2272" s="23" t="n"/>
      <c r="M2272" s="23" t="n"/>
      <c r="N2272" s="23" t="n"/>
      <c r="O2272" s="23" t="n"/>
      <c r="P2272" s="23" t="n"/>
      <c r="Q2272" s="23" t="n"/>
      <c r="R2272" s="23" t="n"/>
      <c r="S2272" s="23" t="n"/>
      <c r="T2272" s="23" t="n"/>
      <c r="U2272" s="23" t="n"/>
      <c r="V2272" s="23" t="n"/>
    </row>
    <row r="2273" ht="14.4" customHeight="1">
      <c r="A2273" s="26" t="inlineStr">
        <is>
          <t>História - Waterfall</t>
        </is>
      </c>
      <c r="B2273" s="60" t="inlineStr">
        <is>
          <t>DEVALM-13</t>
        </is>
      </c>
      <c r="C2273" s="23" t="inlineStr">
        <is>
          <t>Teste 2</t>
        </is>
      </c>
      <c r="D2273" s="26" t="inlineStr">
        <is>
          <t>Concluído</t>
        </is>
      </c>
      <c r="E2273" s="23" t="inlineStr">
        <is>
          <t>Sem responsável</t>
        </is>
      </c>
      <c r="F2273" s="23" t="n"/>
      <c r="G2273" s="23" t="n"/>
      <c r="H2273" s="23" t="n"/>
      <c r="I2273" s="23" t="n"/>
      <c r="J2273" s="23" t="n"/>
      <c r="K2273" s="23" t="n"/>
      <c r="L2273" s="23" t="n"/>
      <c r="M2273" s="23" t="n"/>
      <c r="N2273" s="23" t="n"/>
      <c r="O2273" s="23" t="n"/>
      <c r="P2273" s="23" t="n"/>
      <c r="Q2273" s="23" t="n"/>
      <c r="R2273" s="23" t="n"/>
      <c r="S2273" s="23" t="n"/>
      <c r="T2273" s="23" t="n"/>
      <c r="U2273" s="23" t="n"/>
      <c r="V2273" s="23" t="n"/>
    </row>
    <row r="2274" ht="14.4" customHeight="1">
      <c r="A2274" s="26" t="inlineStr">
        <is>
          <t>História - Waterfall</t>
        </is>
      </c>
      <c r="B2274" s="60" t="inlineStr">
        <is>
          <t>DEVALM-12</t>
        </is>
      </c>
      <c r="C2274" s="23" t="inlineStr">
        <is>
          <t>Teste</t>
        </is>
      </c>
      <c r="D2274" s="26" t="inlineStr">
        <is>
          <t>Concluído</t>
        </is>
      </c>
      <c r="E2274" s="23" t="inlineStr">
        <is>
          <t>Anderson Da Paz Florencio</t>
        </is>
      </c>
      <c r="F2274" s="23" t="n"/>
      <c r="G2274" s="23" t="n"/>
      <c r="H2274" s="23" t="n"/>
      <c r="I2274" s="23" t="n"/>
      <c r="J2274" s="23" t="n"/>
      <c r="K2274" s="23" t="n"/>
      <c r="L2274" s="23" t="n"/>
      <c r="M2274" s="23" t="n"/>
      <c r="N2274" s="23" t="n"/>
      <c r="O2274" s="23" t="n"/>
      <c r="P2274" s="23" t="n"/>
      <c r="Q2274" s="23" t="n"/>
      <c r="R2274" s="23" t="n"/>
      <c r="S2274" s="23" t="n"/>
      <c r="T2274" s="23" t="n"/>
      <c r="U2274" s="23" t="n"/>
      <c r="V2274" s="23" t="n"/>
    </row>
    <row r="2275" ht="14.4" customHeight="1">
      <c r="A2275" s="26" t="inlineStr">
        <is>
          <t>História - Waterfall</t>
        </is>
      </c>
      <c r="B2275" s="60" t="inlineStr">
        <is>
          <t>DEVALM-7</t>
        </is>
      </c>
      <c r="C2275" s="23" t="inlineStr">
        <is>
          <t>Teste</t>
        </is>
      </c>
      <c r="D2275" s="26" t="inlineStr">
        <is>
          <t>Concluído</t>
        </is>
      </c>
      <c r="E2275" s="23" t="inlineStr">
        <is>
          <t>Sem responsável</t>
        </is>
      </c>
      <c r="F2275" s="23" t="n"/>
      <c r="G2275" s="23" t="n"/>
      <c r="H2275" s="23" t="n"/>
      <c r="I2275" s="23" t="n"/>
      <c r="J2275" s="23" t="n"/>
      <c r="K2275" s="23" t="n"/>
      <c r="L2275" s="23" t="n"/>
      <c r="M2275" s="23" t="n"/>
      <c r="N2275" s="23" t="n"/>
      <c r="O2275" s="23" t="n"/>
      <c r="P2275" s="23" t="n"/>
      <c r="Q2275" s="23" t="n"/>
      <c r="R2275" s="23" t="n"/>
      <c r="S2275" s="23" t="n"/>
      <c r="T2275" s="23" t="n"/>
      <c r="U2275" s="23" t="n"/>
      <c r="V2275" s="23" t="n"/>
    </row>
    <row r="2276" ht="14.4" customHeight="1">
      <c r="A2276" s="26" t="inlineStr">
        <is>
          <t>História - Waterfall</t>
        </is>
      </c>
      <c r="B2276" s="60" t="inlineStr">
        <is>
          <t>DEVALM-1</t>
        </is>
      </c>
      <c r="C2276" s="23" t="inlineStr">
        <is>
          <t>Implantar cultura DevOps</t>
        </is>
      </c>
      <c r="D2276" s="26" t="inlineStr">
        <is>
          <t>Concluído</t>
        </is>
      </c>
      <c r="E2276" s="23" t="inlineStr">
        <is>
          <t>Marcos Seixas</t>
        </is>
      </c>
      <c r="F2276" s="23" t="n"/>
      <c r="G2276" s="23" t="n"/>
      <c r="H2276" s="23" t="n"/>
      <c r="I2276" s="23" t="n"/>
      <c r="J2276" s="23" t="n"/>
      <c r="K2276" s="23" t="n"/>
      <c r="L2276" s="23" t="n"/>
      <c r="M2276" s="23" t="n"/>
      <c r="N2276" s="23" t="n"/>
      <c r="O2276" s="23" t="n"/>
      <c r="P2276" s="23" t="n"/>
      <c r="Q2276" s="23" t="n"/>
      <c r="R2276" s="23" t="n"/>
      <c r="S2276" s="23" t="n"/>
      <c r="T2276" s="23" t="n"/>
      <c r="U2276" s="23" t="n"/>
      <c r="V2276" s="23" t="n"/>
    </row>
  </sheetData>
  <hyperlinks>
    <hyperlink xmlns:r="http://schemas.openxmlformats.org/officeDocument/2006/relationships" ref="B2" display="https://jira.sky.com.br/browse/DEVALM-59911" r:id="rId1"/>
  </hyperlinks>
  <printOptions horizontalCentered="1" verticalCentered="1"/>
  <pageMargins left="0.25" right="0.25" top="0.25" bottom="0.5" header="0.5" footer="0.25"/>
  <pageSetup orientation="landscape" horizontalDpi="0" verticalDpi="0"/>
  <headerFooter>
    <oddHeader/>
    <oddFooter>&amp;R&amp;P of &amp;N</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Silva, Filippi</dc:creator>
  <dcterms:created xsi:type="dcterms:W3CDTF">2017-01-26T13:39:39Z</dcterms:created>
  <dcterms:modified xsi:type="dcterms:W3CDTF">2025-08-20T00:28:02Z</dcterms:modified>
  <cp:lastModifiedBy>Silva, Paulo Vieira d.</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0x010100F7E327A750C422458955DE170E4EBD86</vt:lpwstr>
  </property>
</Properties>
</file>